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eno-e2vh\Downloads\H29上半期　集計171220\☆公表\HP用\"/>
    </mc:Choice>
  </mc:AlternateContent>
  <bookViews>
    <workbookView xWindow="0" yWindow="0" windowWidth="20490" windowHeight="7230" tabRatio="755"/>
  </bookViews>
  <sheets>
    <sheet name="表一覧" sheetId="35" r:id="rId1"/>
    <sheet name="上半期 計　表１－１" sheetId="24" r:id="rId2"/>
    <sheet name="上半期 計　表１－２" sheetId="25" r:id="rId3"/>
    <sheet name="上半期 計　表１－３" sheetId="26" r:id="rId4"/>
    <sheet name="上半期 計　表１－４" sheetId="27" r:id="rId5"/>
    <sheet name="上半期①（4～6月）表１－１" sheetId="43" r:id="rId6"/>
    <sheet name="上半期①（4～6月）表１－２" sheetId="3" r:id="rId7"/>
    <sheet name="上半期①（4～6月）表１－３" sheetId="4" r:id="rId8"/>
    <sheet name="上半期①（4～6月）表１－４" sheetId="5" r:id="rId9"/>
    <sheet name="上半期②（7～9月）表１－１" sheetId="44" r:id="rId10"/>
    <sheet name="上半期②（7～9月）表１－２" sheetId="14" r:id="rId11"/>
    <sheet name="上半期②（7～9月）表１－３" sheetId="15" r:id="rId12"/>
    <sheet name="上半期②（7～9月）表１－４" sheetId="16" r:id="rId13"/>
    <sheet name="上半期 計　表２－１" sheetId="28" r:id="rId14"/>
    <sheet name="上半期 計　表２－２" sheetId="29" r:id="rId15"/>
    <sheet name="上半期 計　表２－３" sheetId="30" r:id="rId16"/>
    <sheet name="上半期 計　表２－４" sheetId="31" r:id="rId17"/>
    <sheet name="上半期 計　表２－５" sheetId="32" r:id="rId18"/>
    <sheet name="上半期①（4～6月）表２－１" sheetId="6" r:id="rId19"/>
    <sheet name="上半期①（4～6月）表２－２" sheetId="7" r:id="rId20"/>
    <sheet name="上半期①（4～6月）表２－３" sheetId="8" r:id="rId21"/>
    <sheet name="上半期①（4～6月）表２－４" sheetId="9" r:id="rId22"/>
    <sheet name="上半期①（4～6月）表２－５" sheetId="10" r:id="rId23"/>
    <sheet name="上半期②（7～9月）表２－１" sheetId="36" r:id="rId24"/>
    <sheet name="上半期②（7～9月）表２－２" sheetId="18" r:id="rId25"/>
    <sheet name="上半期②（7～9月）表２－３" sheetId="38" r:id="rId26"/>
    <sheet name="上半期②（7～9月）表２－４" sheetId="39" r:id="rId27"/>
    <sheet name="上半期②（7～9月）表２－５" sheetId="40" r:id="rId28"/>
    <sheet name="上半期①（4～6月）参１－１" sheetId="11" r:id="rId29"/>
    <sheet name="上半期①（4～6月）参１－２" sheetId="12" r:id="rId30"/>
    <sheet name="上半期②（7～9月）参１－１" sheetId="45" r:id="rId31"/>
    <sheet name="上半期②（7～9月）参１－２ " sheetId="46" r:id="rId32"/>
  </sheets>
  <externalReferences>
    <externalReference r:id="rId33"/>
  </externalReferences>
  <definedNames>
    <definedName name="★名簿修正用フォーム" localSheetId="1">#REF!</definedName>
    <definedName name="★名簿修正用フォーム" localSheetId="2">#REF!</definedName>
    <definedName name="★名簿修正用フォーム" localSheetId="13">#REF!</definedName>
    <definedName name="★名簿修正用フォーム" localSheetId="14">#REF!</definedName>
    <definedName name="★名簿修正用フォーム" localSheetId="17">#REF!</definedName>
    <definedName name="★名簿修正用フォーム" localSheetId="5">#REF!</definedName>
    <definedName name="★名簿修正用フォーム" localSheetId="6">#REF!</definedName>
    <definedName name="★名簿修正用フォーム" localSheetId="18">#REF!</definedName>
    <definedName name="★名簿修正用フォーム" localSheetId="19">#REF!</definedName>
    <definedName name="★名簿修正用フォーム" localSheetId="22">#REF!</definedName>
    <definedName name="★名簿修正用フォーム" localSheetId="30">#REF!</definedName>
    <definedName name="★名簿修正用フォーム" localSheetId="31">#REF!</definedName>
    <definedName name="★名簿修正用フォーム" localSheetId="9">#REF!</definedName>
    <definedName name="★名簿修正用フォーム" localSheetId="10">#REF!</definedName>
    <definedName name="★名簿修正用フォーム" localSheetId="23">#REF!</definedName>
    <definedName name="★名簿修正用フォーム" localSheetId="24">#REF!</definedName>
    <definedName name="★名簿修正用フォーム" localSheetId="27">#REF!</definedName>
    <definedName name="★名簿修正用フォーム">#REF!</definedName>
    <definedName name="_xlnm.Print_Area" localSheetId="1">'上半期 計　表１－１'!$A$1:$K$22</definedName>
    <definedName name="_xlnm.Print_Area" localSheetId="2">'上半期 計　表１－２'!$B$1:$N$13</definedName>
    <definedName name="_xlnm.Print_Area" localSheetId="3">'上半期 計　表１－３'!$B$1:$H$16</definedName>
    <definedName name="_xlnm.Print_Area" localSheetId="4">'上半期 計　表１－４'!$B$1:$H$16</definedName>
    <definedName name="_xlnm.Print_Area" localSheetId="13">'上半期 計　表２－１'!$B$1:$O$31</definedName>
    <definedName name="_xlnm.Print_Area" localSheetId="14">'上半期 計　表２－２'!$B$1:$P$22</definedName>
    <definedName name="_xlnm.Print_Area" localSheetId="15">'上半期 計　表２－３'!$B$1:$N$19</definedName>
    <definedName name="_xlnm.Print_Area" localSheetId="16">'上半期 計　表２－４'!$B$1:$K$28</definedName>
    <definedName name="_xlnm.Print_Area" localSheetId="17">'上半期 計　表２－５'!$B$1:$I$27</definedName>
    <definedName name="_xlnm.Print_Area" localSheetId="28">'上半期①（4～6月）参１－１'!$B$1:$E$29</definedName>
    <definedName name="_xlnm.Print_Area" localSheetId="29">'上半期①（4～6月）参１－２'!$B$1:$E$30</definedName>
    <definedName name="_xlnm.Print_Area" localSheetId="5">'上半期①（4～6月）表１－１'!$B$1:$K$22</definedName>
    <definedName name="_xlnm.Print_Area" localSheetId="6">'上半期①（4～6月）表１－２'!$B$1:$N$13</definedName>
    <definedName name="_xlnm.Print_Area" localSheetId="7">'上半期①（4～6月）表１－３'!$B$1:$H$16</definedName>
    <definedName name="_xlnm.Print_Area" localSheetId="8">'上半期①（4～6月）表１－４'!$B$1:$H$16</definedName>
    <definedName name="_xlnm.Print_Area" localSheetId="18">'上半期①（4～6月）表２－１'!$B$1:$O$31</definedName>
    <definedName name="_xlnm.Print_Area" localSheetId="19">'上半期①（4～6月）表２－２'!$B$1:$P$22</definedName>
    <definedName name="_xlnm.Print_Area" localSheetId="20">'上半期①（4～6月）表２－３'!$B$1:$N$19</definedName>
    <definedName name="_xlnm.Print_Area" localSheetId="21">'上半期①（4～6月）表２－４'!$B$1:$K$28</definedName>
    <definedName name="_xlnm.Print_Area" localSheetId="22">'上半期①（4～6月）表２－５'!$B$1:$I$27</definedName>
    <definedName name="_xlnm.Print_Area" localSheetId="30">'上半期②（7～9月）参１－１'!$B$1:$E$29</definedName>
    <definedName name="_xlnm.Print_Area" localSheetId="31">'上半期②（7～9月）参１－２ '!$B$1:$E$30</definedName>
    <definedName name="_xlnm.Print_Area" localSheetId="9">'上半期②（7～9月）表１－１'!$B$1:$K$22</definedName>
    <definedName name="_xlnm.Print_Area" localSheetId="10">'上半期②（7～9月）表１－２'!$B$1:$N$13</definedName>
    <definedName name="_xlnm.Print_Area" localSheetId="11">'上半期②（7～9月）表１－３'!$B$1:$H$16</definedName>
    <definedName name="_xlnm.Print_Area" localSheetId="12">'上半期②（7～9月）表１－４'!$B$1:$H$16</definedName>
    <definedName name="_xlnm.Print_Area" localSheetId="23">'上半期②（7～9月）表２－１'!$B$1:$O$31</definedName>
    <definedName name="_xlnm.Print_Area" localSheetId="24">'上半期②（7～9月）表２－２'!$B$1:$P$22</definedName>
    <definedName name="_xlnm.Print_Area" localSheetId="25">'上半期②（7～9月）表２－３'!$B$1:$N$19</definedName>
    <definedName name="_xlnm.Print_Area" localSheetId="26">'上半期②（7～9月）表２－４'!$B$1:$K$28</definedName>
    <definedName name="_xlnm.Print_Area" localSheetId="27">'上半期②（7～9月）表２－５'!$B$1:$I$27</definedName>
    <definedName name="_xlnm.Print_Area" localSheetId="0">表一覧!$B$1:$C$36</definedName>
    <definedName name="都道府県">[1]toshi!$A$1:$AV$1</definedName>
    <definedName name="問3_10">[1]sentaku!$E$2:$E$4</definedName>
    <definedName name="問3_10_2">[1]sentaku!$F$2:$F$12</definedName>
    <definedName name="問3_11">[1]sentaku!$G$2:$G$7</definedName>
    <definedName name="問3_12">[1]sentaku!$H$2:$H$11</definedName>
    <definedName name="問3_14">[1]sentaku!$I$2:$I$6</definedName>
    <definedName name="問3_14_2">[1]sentaku!$J$2:$J$4</definedName>
    <definedName name="問3_15">[1]sentaku!$K$2:$K$3</definedName>
    <definedName name="問3_16">[1]sentaku!$L$2:$L$3</definedName>
    <definedName name="問3_16_2">[1]sentaku!$M$2:$M$3</definedName>
    <definedName name="問3_6">[1]sentaku!$A$2:$A$7</definedName>
    <definedName name="問3_7">[1]sentaku!$B$2:$B$4</definedName>
    <definedName name="問3_8">[1]sentaku!$C$2:$C$6</definedName>
    <definedName name="問3_9">[1]sentaku!$D$2:$D$5</definedName>
    <definedName name="問4_10">[1]sentaku!$D$24:$D$27</definedName>
    <definedName name="問4_11">[1]sentaku!$E$24:$E$26</definedName>
    <definedName name="問4_11_2">[1]sentaku!$F$24:$F$34</definedName>
    <definedName name="問4_12">[1]sentaku!$G$24:$G$29</definedName>
    <definedName name="問4_13">[1]sentaku!$H$24:$H$33</definedName>
    <definedName name="問4_15">[1]sentaku!$I$24:$I$28</definedName>
    <definedName name="問4_15_2">[1]sentaku!$J$24:$J$26</definedName>
    <definedName name="問4_16">[1]sentaku!$K$24:$K$25</definedName>
    <definedName name="問4_17">[1]sentaku!$L$24:$L$25</definedName>
    <definedName name="問4_17_2">[1]sentaku!$M$24:$M$25</definedName>
    <definedName name="問4_7">[1]sentaku!$A$24:$A$29</definedName>
    <definedName name="問4_8">[1]sentaku!$B$24:$B$26</definedName>
    <definedName name="問4_9">[1]sentaku!$C$24:$C$28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4" l="1"/>
  <c r="F18" i="44"/>
  <c r="J17" i="44"/>
  <c r="K17" i="44" s="1"/>
  <c r="H17" i="44"/>
  <c r="F19" i="43"/>
  <c r="F18" i="43"/>
  <c r="J17" i="43"/>
  <c r="K17" i="43" s="1"/>
  <c r="H17" i="43"/>
  <c r="I17" i="43" s="1"/>
  <c r="F19" i="24"/>
  <c r="F18" i="24"/>
  <c r="J17" i="24"/>
  <c r="K17" i="24" s="1"/>
  <c r="H17" i="24"/>
  <c r="F17" i="44" l="1"/>
  <c r="G17" i="44" s="1"/>
  <c r="F17" i="24"/>
  <c r="G17" i="24" s="1"/>
  <c r="I17" i="44"/>
  <c r="F17" i="43"/>
  <c r="G17" i="43" s="1"/>
  <c r="I17" i="24"/>
</calcChain>
</file>

<file path=xl/sharedStrings.xml><?xml version="1.0" encoding="utf-8"?>
<sst xmlns="http://schemas.openxmlformats.org/spreadsheetml/2006/main" count="1037" uniqueCount="208">
  <si>
    <t>表1-1　受注高の推移</t>
    <rPh sb="0" eb="1">
      <t>ヒョウ</t>
    </rPh>
    <rPh sb="5" eb="7">
      <t>ジュチュウ</t>
    </rPh>
    <rPh sb="7" eb="8">
      <t>ダカ</t>
    </rPh>
    <rPh sb="9" eb="11">
      <t>スイイ</t>
    </rPh>
    <phoneticPr fontId="4"/>
  </si>
  <si>
    <t>（単位：億円）</t>
    <rPh sb="1" eb="3">
      <t>タンイ</t>
    </rPh>
    <rPh sb="4" eb="5">
      <t>オク</t>
    </rPh>
    <rPh sb="5" eb="6">
      <t>エン</t>
    </rPh>
    <phoneticPr fontId="4"/>
  </si>
  <si>
    <t>住宅</t>
    <rPh sb="0" eb="2">
      <t>ジュウタク</t>
    </rPh>
    <phoneticPr fontId="4"/>
  </si>
  <si>
    <t>非住宅建築物</t>
    <rPh sb="0" eb="1">
      <t>ヒ</t>
    </rPh>
    <rPh sb="1" eb="3">
      <t>ジュウタク</t>
    </rPh>
    <rPh sb="3" eb="5">
      <t>ケンチク</t>
    </rPh>
    <rPh sb="5" eb="6">
      <t>ブツ</t>
    </rPh>
    <phoneticPr fontId="4"/>
  </si>
  <si>
    <t>上半期</t>
    <rPh sb="0" eb="3">
      <t>カミハンキ</t>
    </rPh>
    <phoneticPr fontId="4"/>
  </si>
  <si>
    <t>表1-2　工事種類別　受注件数・受注高</t>
    <rPh sb="0" eb="1">
      <t>ヒョウ</t>
    </rPh>
    <rPh sb="5" eb="7">
      <t>コウジ</t>
    </rPh>
    <rPh sb="7" eb="9">
      <t>シュルイ</t>
    </rPh>
    <rPh sb="9" eb="10">
      <t>ベツ</t>
    </rPh>
    <rPh sb="11" eb="13">
      <t>ジュチュウ</t>
    </rPh>
    <rPh sb="13" eb="15">
      <t>ケンスウ</t>
    </rPh>
    <rPh sb="16" eb="18">
      <t>ジュチュウ</t>
    </rPh>
    <rPh sb="18" eb="19">
      <t>ダカ</t>
    </rPh>
    <phoneticPr fontId="4"/>
  </si>
  <si>
    <t>（単位：件，億円，対前年同期比　％）</t>
    <rPh sb="1" eb="3">
      <t>タンイ</t>
    </rPh>
    <rPh sb="4" eb="5">
      <t>ケン</t>
    </rPh>
    <rPh sb="6" eb="8">
      <t>オクエン</t>
    </rPh>
    <rPh sb="9" eb="10">
      <t>タイ</t>
    </rPh>
    <rPh sb="10" eb="12">
      <t>ゼンネン</t>
    </rPh>
    <rPh sb="12" eb="15">
      <t>ドウキヒ</t>
    </rPh>
    <phoneticPr fontId="4"/>
  </si>
  <si>
    <t>工事種類</t>
    <rPh sb="0" eb="2">
      <t>コウジ</t>
    </rPh>
    <rPh sb="2" eb="4">
      <t>シュルイ</t>
    </rPh>
    <phoneticPr fontId="4"/>
  </si>
  <si>
    <t>計</t>
    <rPh sb="0" eb="1">
      <t>ケイ</t>
    </rPh>
    <phoneticPr fontId="4"/>
  </si>
  <si>
    <t>非住宅建築物</t>
    <rPh sb="0" eb="1">
      <t>ヒ</t>
    </rPh>
    <rPh sb="1" eb="3">
      <t>ジュウタク</t>
    </rPh>
    <rPh sb="3" eb="6">
      <t>ケンチクブツ</t>
    </rPh>
    <phoneticPr fontId="4"/>
  </si>
  <si>
    <t>受注件数</t>
    <rPh sb="0" eb="2">
      <t>ジュチュウ</t>
    </rPh>
    <rPh sb="2" eb="4">
      <t>ケンスウ</t>
    </rPh>
    <phoneticPr fontId="4"/>
  </si>
  <si>
    <t>受注高</t>
    <rPh sb="0" eb="2">
      <t>ジュチュウ</t>
    </rPh>
    <rPh sb="2" eb="3">
      <t>ダカ</t>
    </rPh>
    <phoneticPr fontId="4"/>
  </si>
  <si>
    <t>前　年
同期比</t>
    <rPh sb="0" eb="1">
      <t>マエ</t>
    </rPh>
    <rPh sb="2" eb="3">
      <t>ネン</t>
    </rPh>
    <rPh sb="4" eb="7">
      <t>ドウキヒ</t>
    </rPh>
    <phoneticPr fontId="4"/>
  </si>
  <si>
    <t>増築</t>
    <rPh sb="0" eb="2">
      <t>ゾウチク</t>
    </rPh>
    <phoneticPr fontId="4"/>
  </si>
  <si>
    <t>一部改築</t>
    <rPh sb="0" eb="2">
      <t>イチブ</t>
    </rPh>
    <rPh sb="2" eb="4">
      <t>カイチク</t>
    </rPh>
    <phoneticPr fontId="4"/>
  </si>
  <si>
    <t>改装・改修</t>
    <rPh sb="0" eb="2">
      <t>カイソウ</t>
    </rPh>
    <rPh sb="3" eb="5">
      <t>カイシュウ</t>
    </rPh>
    <phoneticPr fontId="4"/>
  </si>
  <si>
    <t>維持・修理</t>
    <rPh sb="0" eb="2">
      <t>イジ</t>
    </rPh>
    <rPh sb="3" eb="5">
      <t>シュウリ</t>
    </rPh>
    <phoneticPr fontId="4"/>
  </si>
  <si>
    <t>表1-3　業種別　受注件数・受注高＜住宅＞</t>
    <rPh sb="0" eb="1">
      <t>ヒョウ</t>
    </rPh>
    <rPh sb="5" eb="7">
      <t>ギョウシュ</t>
    </rPh>
    <rPh sb="7" eb="8">
      <t>ベツ</t>
    </rPh>
    <rPh sb="9" eb="11">
      <t>ジュチュウ</t>
    </rPh>
    <rPh sb="11" eb="13">
      <t>ケンスウ</t>
    </rPh>
    <rPh sb="14" eb="16">
      <t>ジュチュウ</t>
    </rPh>
    <rPh sb="16" eb="17">
      <t>ダカ</t>
    </rPh>
    <phoneticPr fontId="4"/>
  </si>
  <si>
    <t>業種</t>
    <rPh sb="0" eb="2">
      <t>ギョウシュ</t>
    </rPh>
    <phoneticPr fontId="4"/>
  </si>
  <si>
    <t>業者数</t>
    <rPh sb="0" eb="3">
      <t>ギョウシャスウ</t>
    </rPh>
    <phoneticPr fontId="4"/>
  </si>
  <si>
    <t>受注高</t>
    <rPh sb="0" eb="2">
      <t>ジュチュウ</t>
    </rPh>
    <rPh sb="2" eb="3">
      <t>タカ</t>
    </rPh>
    <phoneticPr fontId="4"/>
  </si>
  <si>
    <t>前年同期比</t>
    <rPh sb="0" eb="1">
      <t>マエ</t>
    </rPh>
    <rPh sb="1" eb="2">
      <t>ネン</t>
    </rPh>
    <rPh sb="2" eb="5">
      <t>ドウキヒ</t>
    </rPh>
    <phoneticPr fontId="4"/>
  </si>
  <si>
    <t>一般土木建築工事業</t>
    <phoneticPr fontId="4"/>
  </si>
  <si>
    <t>土木工事業</t>
    <phoneticPr fontId="4"/>
  </si>
  <si>
    <t>建築工事業</t>
    <rPh sb="0" eb="2">
      <t>ケンチク</t>
    </rPh>
    <phoneticPr fontId="4"/>
  </si>
  <si>
    <t>職別工事業</t>
    <rPh sb="0" eb="1">
      <t>ショク</t>
    </rPh>
    <rPh sb="1" eb="2">
      <t>ベツ</t>
    </rPh>
    <rPh sb="2" eb="5">
      <t>コウジギョウ</t>
    </rPh>
    <phoneticPr fontId="4"/>
  </si>
  <si>
    <t>管工事業</t>
    <rPh sb="0" eb="1">
      <t>カン</t>
    </rPh>
    <rPh sb="1" eb="4">
      <t>コウジギョウ</t>
    </rPh>
    <phoneticPr fontId="4"/>
  </si>
  <si>
    <t>電気，機械器具設置工事業</t>
    <rPh sb="0" eb="2">
      <t>デンキ</t>
    </rPh>
    <rPh sb="3" eb="5">
      <t>キカイ</t>
    </rPh>
    <rPh sb="5" eb="7">
      <t>キグ</t>
    </rPh>
    <rPh sb="7" eb="9">
      <t>セッチ</t>
    </rPh>
    <rPh sb="9" eb="12">
      <t>コウジギョウ</t>
    </rPh>
    <phoneticPr fontId="4"/>
  </si>
  <si>
    <t>表1-4　業種別　受注件数・受注高＜非住宅建築物＞</t>
    <rPh sb="0" eb="1">
      <t>ヒョウ</t>
    </rPh>
    <rPh sb="5" eb="7">
      <t>ギョウシュ</t>
    </rPh>
    <rPh sb="7" eb="8">
      <t>ベツ</t>
    </rPh>
    <rPh sb="9" eb="11">
      <t>ジュチュウ</t>
    </rPh>
    <rPh sb="11" eb="13">
      <t>ケンスウ</t>
    </rPh>
    <rPh sb="14" eb="16">
      <t>ジュチュウ</t>
    </rPh>
    <rPh sb="16" eb="17">
      <t>ダカ</t>
    </rPh>
    <rPh sb="18" eb="19">
      <t>ヒ</t>
    </rPh>
    <rPh sb="19" eb="21">
      <t>ジュウタク</t>
    </rPh>
    <rPh sb="21" eb="24">
      <t>ケンチクブツ</t>
    </rPh>
    <phoneticPr fontId="4"/>
  </si>
  <si>
    <t>表2-1　用途、構造別　受注高</t>
    <rPh sb="0" eb="1">
      <t>ヒョウ</t>
    </rPh>
    <rPh sb="5" eb="7">
      <t>ヨウト</t>
    </rPh>
    <rPh sb="8" eb="10">
      <t>コウゾウ</t>
    </rPh>
    <rPh sb="10" eb="11">
      <t>ベツ</t>
    </rPh>
    <rPh sb="12" eb="14">
      <t>ジュチュウ</t>
    </rPh>
    <rPh sb="14" eb="15">
      <t>ダカ</t>
    </rPh>
    <phoneticPr fontId="4"/>
  </si>
  <si>
    <t>（単位：億円，対前年同期比　％）</t>
    <rPh sb="1" eb="3">
      <t>タンイ</t>
    </rPh>
    <rPh sb="4" eb="6">
      <t>オクエン</t>
    </rPh>
    <rPh sb="7" eb="8">
      <t>タイ</t>
    </rPh>
    <rPh sb="8" eb="10">
      <t>ゼンネン</t>
    </rPh>
    <rPh sb="10" eb="13">
      <t>ドウキヒ</t>
    </rPh>
    <phoneticPr fontId="4"/>
  </si>
  <si>
    <t>　　　　　　　　　　　　　　　　　　 　構造
　用途　　</t>
    <rPh sb="20" eb="22">
      <t>コウゾウ</t>
    </rPh>
    <rPh sb="25" eb="27">
      <t>ヨウト</t>
    </rPh>
    <phoneticPr fontId="4"/>
  </si>
  <si>
    <t>木造</t>
    <rPh sb="0" eb="2">
      <t>モクゾウ</t>
    </rPh>
    <phoneticPr fontId="4"/>
  </si>
  <si>
    <r>
      <t xml:space="preserve">コンクリート系構造
</t>
    </r>
    <r>
      <rPr>
        <sz val="10"/>
        <color theme="1"/>
        <rFont val="ＭＳ Ｐ明朝"/>
        <family val="1"/>
        <charset val="128"/>
      </rPr>
      <t>（RC、SRC、など）</t>
    </r>
    <rPh sb="6" eb="7">
      <t>ケイ</t>
    </rPh>
    <rPh sb="7" eb="9">
      <t>コウゾウ</t>
    </rPh>
    <phoneticPr fontId="4"/>
  </si>
  <si>
    <r>
      <t xml:space="preserve">鉄骨造
</t>
    </r>
    <r>
      <rPr>
        <sz val="10"/>
        <color theme="1"/>
        <rFont val="ＭＳ Ｐ明朝"/>
        <family val="1"/>
        <charset val="128"/>
      </rPr>
      <t>（重量鉄骨造、軽量鉄骨造）</t>
    </r>
    <rPh sb="0" eb="3">
      <t>テッコツゾウ</t>
    </rPh>
    <rPh sb="5" eb="7">
      <t>ジュウリョウ</t>
    </rPh>
    <rPh sb="7" eb="10">
      <t>テッコツゾウ</t>
    </rPh>
    <rPh sb="11" eb="13">
      <t>ケイリョウ</t>
    </rPh>
    <rPh sb="13" eb="16">
      <t>テッコツゾウ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</si>
  <si>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</si>
  <si>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</si>
  <si>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 xml:space="preserve"> 計</t>
    <rPh sb="1" eb="2">
      <t>ケイ</t>
    </rPh>
    <phoneticPr fontId="4"/>
  </si>
  <si>
    <t>一戸建住宅</t>
    <rPh sb="0" eb="2">
      <t>イッコ</t>
    </rPh>
    <rPh sb="2" eb="3">
      <t>ダ</t>
    </rPh>
    <rPh sb="3" eb="5">
      <t>ジュウタク</t>
    </rPh>
    <phoneticPr fontId="4"/>
  </si>
  <si>
    <t>一戸建店舗等併用住宅</t>
    <rPh sb="0" eb="2">
      <t>イッコ</t>
    </rPh>
    <rPh sb="2" eb="3">
      <t>ダ</t>
    </rPh>
    <rPh sb="3" eb="5">
      <t>テンポ</t>
    </rPh>
    <rPh sb="5" eb="6">
      <t>トウ</t>
    </rPh>
    <rPh sb="6" eb="8">
      <t>ヘイヨウ</t>
    </rPh>
    <rPh sb="8" eb="10">
      <t>ジュウタク</t>
    </rPh>
    <phoneticPr fontId="4"/>
  </si>
  <si>
    <t>長屋建住宅</t>
    <rPh sb="0" eb="2">
      <t>ナガヤ</t>
    </rPh>
    <rPh sb="2" eb="3">
      <t>ダ</t>
    </rPh>
    <rPh sb="3" eb="5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</si>
  <si>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</si>
  <si>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専有・専用部分</t>
    <rPh sb="0" eb="2">
      <t>センユウ</t>
    </rPh>
    <rPh sb="3" eb="5">
      <t>センヨウ</t>
    </rPh>
    <rPh sb="5" eb="7">
      <t>ブブン</t>
    </rPh>
    <phoneticPr fontId="4"/>
  </si>
  <si>
    <t>共用部分</t>
    <rPh sb="0" eb="2">
      <t>キョウヨウ</t>
    </rPh>
    <rPh sb="2" eb="4">
      <t>ブブン</t>
    </rPh>
    <phoneticPr fontId="4"/>
  </si>
  <si>
    <t>事務所</t>
    <rPh sb="0" eb="2">
      <t>ジム</t>
    </rPh>
    <rPh sb="2" eb="3">
      <t>ショ</t>
    </rPh>
    <phoneticPr fontId="4"/>
  </si>
  <si>
    <t>飲食店</t>
    <rPh sb="0" eb="2">
      <t>インショク</t>
    </rPh>
    <rPh sb="2" eb="3">
      <t>テン</t>
    </rPh>
    <phoneticPr fontId="4"/>
  </si>
  <si>
    <t>物販店舗</t>
    <rPh sb="0" eb="2">
      <t>ブッパン</t>
    </rPh>
    <rPh sb="2" eb="4">
      <t>テンポ</t>
    </rPh>
    <phoneticPr fontId="4"/>
  </si>
  <si>
    <t>生産施設（工場，作業場）</t>
    <rPh sb="0" eb="2">
      <t>セイサン</t>
    </rPh>
    <rPh sb="2" eb="4">
      <t>シセツ</t>
    </rPh>
    <rPh sb="5" eb="7">
      <t>コウジョウ</t>
    </rPh>
    <rPh sb="8" eb="10">
      <t>サギョウ</t>
    </rPh>
    <rPh sb="10" eb="11">
      <t>バ</t>
    </rPh>
    <phoneticPr fontId="4"/>
  </si>
  <si>
    <t>倉庫・流通施設</t>
    <rPh sb="0" eb="2">
      <t>ソウコ</t>
    </rPh>
    <rPh sb="3" eb="5">
      <t>リュウツウ</t>
    </rPh>
    <rPh sb="5" eb="7">
      <t>シセツ</t>
    </rPh>
    <phoneticPr fontId="4"/>
  </si>
  <si>
    <t>学校の校舎</t>
    <rPh sb="0" eb="2">
      <t>ガッコウ</t>
    </rPh>
    <rPh sb="3" eb="5">
      <t>コウシャ</t>
    </rPh>
    <phoneticPr fontId="4"/>
  </si>
  <si>
    <t>医療施設</t>
    <rPh sb="0" eb="2">
      <t>イリョウ</t>
    </rPh>
    <rPh sb="2" eb="4">
      <t>シセツ</t>
    </rPh>
    <phoneticPr fontId="4"/>
  </si>
  <si>
    <t>宿泊施設</t>
    <rPh sb="0" eb="2">
      <t>シュクハク</t>
    </rPh>
    <rPh sb="2" eb="4">
      <t>シセツ</t>
    </rPh>
    <phoneticPr fontId="4"/>
  </si>
  <si>
    <t>老人福祉施設</t>
    <rPh sb="0" eb="2">
      <t>ロウジン</t>
    </rPh>
    <rPh sb="2" eb="4">
      <t>フクシ</t>
    </rPh>
    <rPh sb="4" eb="6">
      <t>シセツ</t>
    </rPh>
    <phoneticPr fontId="4"/>
  </si>
  <si>
    <t>表2-2　発注者、工事種類別　受注高</t>
    <rPh sb="0" eb="1">
      <t>ヒョウ</t>
    </rPh>
    <rPh sb="5" eb="8">
      <t>ハッチュウシャ</t>
    </rPh>
    <rPh sb="9" eb="11">
      <t>コウジ</t>
    </rPh>
    <rPh sb="11" eb="13">
      <t>シュルイ</t>
    </rPh>
    <rPh sb="13" eb="14">
      <t>ベツ</t>
    </rPh>
    <rPh sb="15" eb="17">
      <t>ジュチュウ</t>
    </rPh>
    <rPh sb="17" eb="18">
      <t>ダカ</t>
    </rPh>
    <phoneticPr fontId="4"/>
  </si>
  <si>
    <t>　　　　　　　　　工事種類
　発注者　　　　</t>
    <rPh sb="9" eb="11">
      <t>コウジ</t>
    </rPh>
    <rPh sb="11" eb="13">
      <t>シュルイ</t>
    </rPh>
    <rPh sb="17" eb="18">
      <t>ハツ</t>
    </rPh>
    <rPh sb="18" eb="19">
      <t>チュウ</t>
    </rPh>
    <rPh sb="19" eb="20">
      <t>シャ</t>
    </rPh>
    <phoneticPr fontId="4"/>
  </si>
  <si>
    <t>増築，一部改築</t>
    <rPh sb="0" eb="2">
      <t>ゾウチク</t>
    </rPh>
    <rPh sb="3" eb="5">
      <t>イチブ</t>
    </rPh>
    <rPh sb="5" eb="7">
      <t>カイチク</t>
    </rPh>
    <phoneticPr fontId="4"/>
  </si>
  <si>
    <t>維持・修理</t>
    <phoneticPr fontId="4"/>
  </si>
  <si>
    <t>（建築工事届あり）</t>
    <phoneticPr fontId="4"/>
  </si>
  <si>
    <t>（建築工事届なし）</t>
    <phoneticPr fontId="4"/>
  </si>
  <si>
    <t>公共</t>
    <rPh sb="0" eb="2">
      <t>コウキョウ</t>
    </rPh>
    <phoneticPr fontId="4"/>
  </si>
  <si>
    <t>個人</t>
    <rPh sb="0" eb="2">
      <t>コジン</t>
    </rPh>
    <phoneticPr fontId="4"/>
  </si>
  <si>
    <t>居住者</t>
    <rPh sb="0" eb="3">
      <t>キョジュウシャ</t>
    </rPh>
    <phoneticPr fontId="4"/>
  </si>
  <si>
    <t>非居住オーナー</t>
    <rPh sb="0" eb="1">
      <t>ヒ</t>
    </rPh>
    <rPh sb="1" eb="3">
      <t>キョジュウ</t>
    </rPh>
    <phoneticPr fontId="4"/>
  </si>
  <si>
    <t>管理組合</t>
    <rPh sb="0" eb="2">
      <t>カンリ</t>
    </rPh>
    <rPh sb="2" eb="4">
      <t>クミアイ</t>
    </rPh>
    <phoneticPr fontId="4"/>
  </si>
  <si>
    <t>民間企業等</t>
    <rPh sb="0" eb="2">
      <t>ミンカン</t>
    </rPh>
    <rPh sb="2" eb="4">
      <t>キギョウ</t>
    </rPh>
    <rPh sb="4" eb="5">
      <t>トウ</t>
    </rPh>
    <phoneticPr fontId="4"/>
  </si>
  <si>
    <t>表2-3　工事目的・主たる工事目的別 受注件数</t>
    <rPh sb="0" eb="1">
      <t>ヒョウ</t>
    </rPh>
    <rPh sb="5" eb="7">
      <t>コウジ</t>
    </rPh>
    <rPh sb="7" eb="9">
      <t>モクテキ</t>
    </rPh>
    <rPh sb="10" eb="11">
      <t>シュ</t>
    </rPh>
    <rPh sb="13" eb="15">
      <t>コウジ</t>
    </rPh>
    <rPh sb="15" eb="17">
      <t>モクテキ</t>
    </rPh>
    <rPh sb="17" eb="18">
      <t>ベツ</t>
    </rPh>
    <rPh sb="19" eb="21">
      <t>ジュチュウ</t>
    </rPh>
    <rPh sb="21" eb="23">
      <t>ケンスウ</t>
    </rPh>
    <phoneticPr fontId="4"/>
  </si>
  <si>
    <t>（単位：件，対前年同期比　％，寄与度　％）</t>
    <rPh sb="1" eb="3">
      <t>タンイ</t>
    </rPh>
    <rPh sb="4" eb="5">
      <t>ケン</t>
    </rPh>
    <rPh sb="6" eb="7">
      <t>タイ</t>
    </rPh>
    <rPh sb="7" eb="9">
      <t>ゼンネン</t>
    </rPh>
    <rPh sb="9" eb="12">
      <t>ドウキヒ</t>
    </rPh>
    <rPh sb="15" eb="18">
      <t>キヨド</t>
    </rPh>
    <phoneticPr fontId="4"/>
  </si>
  <si>
    <t>目的</t>
    <rPh sb="0" eb="2">
      <t>モクテキ</t>
    </rPh>
    <phoneticPr fontId="4"/>
  </si>
  <si>
    <t>工事目的別 受注件数</t>
    <rPh sb="0" eb="2">
      <t>コウジ</t>
    </rPh>
    <rPh sb="2" eb="4">
      <t>モクテキ</t>
    </rPh>
    <rPh sb="4" eb="5">
      <t>ベツ</t>
    </rPh>
    <rPh sb="6" eb="8">
      <t>ジュチュウ</t>
    </rPh>
    <rPh sb="8" eb="10">
      <t>ケンスウ</t>
    </rPh>
    <phoneticPr fontId="4"/>
  </si>
  <si>
    <t>主たる工事目的別 受注件数</t>
    <rPh sb="0" eb="1">
      <t>シュ</t>
    </rPh>
    <rPh sb="3" eb="5">
      <t>コウジ</t>
    </rPh>
    <rPh sb="5" eb="7">
      <t>モクテキ</t>
    </rPh>
    <rPh sb="7" eb="8">
      <t>ベツ</t>
    </rPh>
    <rPh sb="9" eb="11">
      <t>ジュチュウ</t>
    </rPh>
    <rPh sb="11" eb="13">
      <t>ケンスウ</t>
    </rPh>
    <phoneticPr fontId="4"/>
  </si>
  <si>
    <t>（複数回答）</t>
    <phoneticPr fontId="4"/>
  </si>
  <si>
    <t>寄与度</t>
    <rPh sb="0" eb="3">
      <t>キヨド</t>
    </rPh>
    <phoneticPr fontId="4"/>
  </si>
  <si>
    <t>劣化や壊れた部位の更新・修繕</t>
    <rPh sb="0" eb="2">
      <t>レッカ</t>
    </rPh>
    <rPh sb="3" eb="4">
      <t>コワ</t>
    </rPh>
    <rPh sb="6" eb="8">
      <t>ブイ</t>
    </rPh>
    <rPh sb="9" eb="11">
      <t>コウシン</t>
    </rPh>
    <rPh sb="12" eb="14">
      <t>シュウゼン</t>
    </rPh>
    <phoneticPr fontId="4"/>
  </si>
  <si>
    <t>増床</t>
    <rPh sb="0" eb="2">
      <t>ゾウショウ</t>
    </rPh>
    <phoneticPr fontId="4"/>
  </si>
  <si>
    <t>省エネルギー対策</t>
    <rPh sb="0" eb="1">
      <t>ショウ</t>
    </rPh>
    <rPh sb="6" eb="8">
      <t>タイサク</t>
    </rPh>
    <phoneticPr fontId="4"/>
  </si>
  <si>
    <t>高齢者・身体障害者対応</t>
    <rPh sb="0" eb="3">
      <t>コウレイシャ</t>
    </rPh>
    <rPh sb="4" eb="6">
      <t>シンタイ</t>
    </rPh>
    <rPh sb="6" eb="9">
      <t>ショウガイシャ</t>
    </rPh>
    <rPh sb="9" eb="11">
      <t>タイオウ</t>
    </rPh>
    <phoneticPr fontId="4"/>
  </si>
  <si>
    <t>防災・防犯・安全性向上</t>
    <rPh sb="0" eb="2">
      <t>ボウサイ</t>
    </rPh>
    <rPh sb="3" eb="5">
      <t>ボウハン</t>
    </rPh>
    <rPh sb="6" eb="9">
      <t>アンゼンセイ</t>
    </rPh>
    <rPh sb="9" eb="11">
      <t>コウジョウ</t>
    </rPh>
    <phoneticPr fontId="4"/>
  </si>
  <si>
    <t>用途変更</t>
    <rPh sb="0" eb="2">
      <t>ヨウト</t>
    </rPh>
    <rPh sb="2" eb="4">
      <t>ヘンコウ</t>
    </rPh>
    <phoneticPr fontId="4"/>
  </si>
  <si>
    <t>耐震性向上</t>
    <rPh sb="0" eb="3">
      <t>タイシンセイ</t>
    </rPh>
    <rPh sb="3" eb="5">
      <t>コウジョウ</t>
    </rPh>
    <phoneticPr fontId="4"/>
  </si>
  <si>
    <t>屋上緑化，壁面緑化</t>
    <rPh sb="0" eb="2">
      <t>オクジョウ</t>
    </rPh>
    <rPh sb="2" eb="4">
      <t>リョクカ</t>
    </rPh>
    <rPh sb="5" eb="7">
      <t>ヘキメン</t>
    </rPh>
    <rPh sb="7" eb="9">
      <t>リョクカ</t>
    </rPh>
    <phoneticPr fontId="4"/>
  </si>
  <si>
    <t>アスベスト対策</t>
    <rPh sb="5" eb="7">
      <t>タイサク</t>
    </rPh>
    <phoneticPr fontId="4"/>
  </si>
  <si>
    <t>表2-4　工事部位・主たる工事部位別　受注件数</t>
    <phoneticPr fontId="4"/>
  </si>
  <si>
    <t>（単位：件，対前年同期比　％）</t>
    <rPh sb="1" eb="3">
      <t>タンイ</t>
    </rPh>
    <rPh sb="4" eb="5">
      <t>ケン</t>
    </rPh>
    <rPh sb="6" eb="7">
      <t>タイ</t>
    </rPh>
    <rPh sb="7" eb="9">
      <t>ゼンネン</t>
    </rPh>
    <rPh sb="9" eb="12">
      <t>ドウキヒ</t>
    </rPh>
    <phoneticPr fontId="4"/>
  </si>
  <si>
    <t>工事部位</t>
    <rPh sb="0" eb="2">
      <t>コウジ</t>
    </rPh>
    <rPh sb="2" eb="4">
      <t>ブイ</t>
    </rPh>
    <phoneticPr fontId="4"/>
  </si>
  <si>
    <t>工事部位別 受注件数</t>
    <rPh sb="0" eb="2">
      <t>コウジ</t>
    </rPh>
    <rPh sb="2" eb="4">
      <t>ブイ</t>
    </rPh>
    <rPh sb="4" eb="5">
      <t>ベツ</t>
    </rPh>
    <rPh sb="6" eb="8">
      <t>ジュチュウ</t>
    </rPh>
    <rPh sb="8" eb="10">
      <t>ケンスウ</t>
    </rPh>
    <phoneticPr fontId="4"/>
  </si>
  <si>
    <t>主たる工事部位別 受注件数</t>
    <rPh sb="0" eb="1">
      <t>シュ</t>
    </rPh>
    <rPh sb="3" eb="5">
      <t>コウジ</t>
    </rPh>
    <rPh sb="5" eb="7">
      <t>ブイ</t>
    </rPh>
    <rPh sb="7" eb="8">
      <t>ベツ</t>
    </rPh>
    <rPh sb="9" eb="11">
      <t>ジュチュウ</t>
    </rPh>
    <rPh sb="11" eb="13">
      <t>ケンスウ</t>
    </rPh>
    <phoneticPr fontId="4"/>
  </si>
  <si>
    <t>建築</t>
    <rPh sb="0" eb="2">
      <t>ケンチク</t>
    </rPh>
    <phoneticPr fontId="4"/>
  </si>
  <si>
    <t>基礎躯体</t>
  </si>
  <si>
    <t>屋根</t>
    <phoneticPr fontId="4"/>
  </si>
  <si>
    <t>外壁</t>
  </si>
  <si>
    <t>内装</t>
  </si>
  <si>
    <t>建具</t>
  </si>
  <si>
    <t>その他建築</t>
  </si>
  <si>
    <t>設備</t>
    <rPh sb="0" eb="2">
      <t>セツビ</t>
    </rPh>
    <phoneticPr fontId="4"/>
  </si>
  <si>
    <t>防災関連設備</t>
  </si>
  <si>
    <t>電気設備</t>
    <phoneticPr fontId="4"/>
  </si>
  <si>
    <t>中央監視設備</t>
  </si>
  <si>
    <t>昇降機設備</t>
  </si>
  <si>
    <t>空気調和換気設備</t>
  </si>
  <si>
    <t>廃棄物処理設備</t>
  </si>
  <si>
    <t>太陽光発電設備</t>
  </si>
  <si>
    <t>その他設備</t>
  </si>
  <si>
    <t>外構</t>
    <phoneticPr fontId="4"/>
  </si>
  <si>
    <t>その他</t>
    <phoneticPr fontId="4"/>
  </si>
  <si>
    <t>不明</t>
    <phoneticPr fontId="4"/>
  </si>
  <si>
    <t>表2-5　建築の時期、構造別　受注高</t>
    <rPh sb="0" eb="1">
      <t>ヒョウ</t>
    </rPh>
    <rPh sb="5" eb="7">
      <t>ケンチク</t>
    </rPh>
    <rPh sb="8" eb="10">
      <t>ジキ</t>
    </rPh>
    <rPh sb="11" eb="13">
      <t>コウゾウ</t>
    </rPh>
    <rPh sb="13" eb="14">
      <t>ベツ</t>
    </rPh>
    <rPh sb="15" eb="17">
      <t>ジュチュウ</t>
    </rPh>
    <rPh sb="17" eb="18">
      <t>ダカ</t>
    </rPh>
    <phoneticPr fontId="4"/>
  </si>
  <si>
    <t>　　　　　　　　　　     構造
 建築の時期</t>
    <rPh sb="15" eb="17">
      <t>コウゾウ</t>
    </rPh>
    <rPh sb="19" eb="21">
      <t>ケンチク</t>
    </rPh>
    <rPh sb="22" eb="24">
      <t>ジキ</t>
    </rPh>
    <phoneticPr fontId="4"/>
  </si>
  <si>
    <r>
      <t xml:space="preserve">ｺﾝｸﾘｰﾄ系構造
</t>
    </r>
    <r>
      <rPr>
        <sz val="9"/>
        <color theme="1"/>
        <rFont val="ＭＳ Ｐ明朝"/>
        <family val="1"/>
        <charset val="128"/>
      </rPr>
      <t>（RC、SRC、など）</t>
    </r>
    <rPh sb="6" eb="7">
      <t>ケイ</t>
    </rPh>
    <rPh sb="7" eb="9">
      <t>コウゾウ</t>
    </rPh>
    <phoneticPr fontId="4"/>
  </si>
  <si>
    <r>
      <t xml:space="preserve">鉄骨造
</t>
    </r>
    <r>
      <rPr>
        <sz val="7"/>
        <color theme="1"/>
        <rFont val="ＭＳ Ｐ明朝"/>
        <family val="1"/>
        <charset val="128"/>
      </rPr>
      <t>（重量鉄骨造、軽量鉄骨造）</t>
    </r>
    <rPh sb="0" eb="3">
      <t>テッコツゾウ</t>
    </rPh>
    <rPh sb="5" eb="7">
      <t>ジュウリョウ</t>
    </rPh>
    <rPh sb="7" eb="10">
      <t>テッコツゾウ</t>
    </rPh>
    <rPh sb="11" eb="13">
      <t>ケイリョウ</t>
    </rPh>
    <rPh sb="13" eb="16">
      <t>テッコツゾウ</t>
    </rPh>
    <phoneticPr fontId="4"/>
  </si>
  <si>
    <t>2011年以降</t>
    <rPh sb="4" eb="5">
      <t>ネン</t>
    </rPh>
    <rPh sb="5" eb="7">
      <t>イコウ</t>
    </rPh>
    <phoneticPr fontId="4"/>
  </si>
  <si>
    <t>2001～2010年</t>
    <rPh sb="9" eb="10">
      <t>ネン</t>
    </rPh>
    <phoneticPr fontId="4"/>
  </si>
  <si>
    <t>1991～2000年</t>
    <rPh sb="9" eb="10">
      <t>ネン</t>
    </rPh>
    <phoneticPr fontId="4"/>
  </si>
  <si>
    <t>1981～1990年</t>
    <rPh sb="9" eb="10">
      <t>ネン</t>
    </rPh>
    <phoneticPr fontId="4"/>
  </si>
  <si>
    <t>1971～1980年</t>
    <rPh sb="9" eb="10">
      <t>ネン</t>
    </rPh>
    <phoneticPr fontId="4"/>
  </si>
  <si>
    <t>1961～1970年</t>
    <rPh sb="9" eb="10">
      <t>ネン</t>
    </rPh>
    <phoneticPr fontId="4"/>
  </si>
  <si>
    <t>1951～1960年</t>
    <rPh sb="9" eb="10">
      <t>ネン</t>
    </rPh>
    <phoneticPr fontId="4"/>
  </si>
  <si>
    <t>1950年以前</t>
    <rPh sb="4" eb="5">
      <t>ネン</t>
    </rPh>
    <rPh sb="5" eb="7">
      <t>イゼン</t>
    </rPh>
    <phoneticPr fontId="4"/>
  </si>
  <si>
    <t>参考表1-1　業種・業者規模別　調査対象数・回収数＜住宅＞</t>
    <rPh sb="0" eb="2">
      <t>サンコウ</t>
    </rPh>
    <rPh sb="2" eb="3">
      <t>ヒョウ</t>
    </rPh>
    <rPh sb="7" eb="9">
      <t>ギョウシュ</t>
    </rPh>
    <rPh sb="10" eb="12">
      <t>ギョウシャ</t>
    </rPh>
    <rPh sb="12" eb="15">
      <t>キボベツ</t>
    </rPh>
    <rPh sb="16" eb="18">
      <t>チョウサ</t>
    </rPh>
    <rPh sb="18" eb="20">
      <t>タイショウ</t>
    </rPh>
    <rPh sb="20" eb="21">
      <t>スウ</t>
    </rPh>
    <rPh sb="22" eb="24">
      <t>カイシュウ</t>
    </rPh>
    <rPh sb="24" eb="25">
      <t>カズ</t>
    </rPh>
    <rPh sb="26" eb="28">
      <t>ジュウタク</t>
    </rPh>
    <phoneticPr fontId="4"/>
  </si>
  <si>
    <t>（単位：業者）</t>
    <rPh sb="1" eb="3">
      <t>タンイ</t>
    </rPh>
    <rPh sb="4" eb="6">
      <t>ギョウシャ</t>
    </rPh>
    <phoneticPr fontId="4"/>
  </si>
  <si>
    <t>調査対象業者数</t>
    <rPh sb="0" eb="2">
      <t>チョウサ</t>
    </rPh>
    <rPh sb="2" eb="4">
      <t>タイショウ</t>
    </rPh>
    <rPh sb="4" eb="7">
      <t>ギョウシャスウ</t>
    </rPh>
    <phoneticPr fontId="4"/>
  </si>
  <si>
    <t>回収業者数</t>
    <rPh sb="0" eb="2">
      <t>カイシュウ</t>
    </rPh>
    <rPh sb="2" eb="5">
      <t>ギョウシャスウ</t>
    </rPh>
    <phoneticPr fontId="4"/>
  </si>
  <si>
    <t>3億円未満</t>
    <rPh sb="1" eb="3">
      <t>オクエン</t>
    </rPh>
    <rPh sb="3" eb="5">
      <t>ミマン</t>
    </rPh>
    <phoneticPr fontId="4"/>
  </si>
  <si>
    <t>3億円以上200億円未満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4"/>
  </si>
  <si>
    <t>200億円以上</t>
    <rPh sb="3" eb="5">
      <t>オクエン</t>
    </rPh>
    <rPh sb="5" eb="7">
      <t>イジョウ</t>
    </rPh>
    <phoneticPr fontId="4"/>
  </si>
  <si>
    <t>5,000万円未満</t>
    <rPh sb="5" eb="7">
      <t>マンエン</t>
    </rPh>
    <rPh sb="7" eb="9">
      <t>ミマン</t>
    </rPh>
    <phoneticPr fontId="4"/>
  </si>
  <si>
    <t>5,000万円以上</t>
    <rPh sb="5" eb="7">
      <t>マンエン</t>
    </rPh>
    <rPh sb="7" eb="9">
      <t>イジョウ</t>
    </rPh>
    <phoneticPr fontId="4"/>
  </si>
  <si>
    <t>1億円未満</t>
    <rPh sb="1" eb="3">
      <t>オクエン</t>
    </rPh>
    <rPh sb="3" eb="5">
      <t>ミマン</t>
    </rPh>
    <phoneticPr fontId="4"/>
  </si>
  <si>
    <t>1億円以上2億円未満</t>
    <rPh sb="1" eb="3">
      <t>オクエン</t>
    </rPh>
    <rPh sb="3" eb="5">
      <t>イジョウ</t>
    </rPh>
    <rPh sb="6" eb="8">
      <t>オクエン</t>
    </rPh>
    <rPh sb="8" eb="10">
      <t>ミマン</t>
    </rPh>
    <phoneticPr fontId="4"/>
  </si>
  <si>
    <t>2億円以上5億円未満</t>
    <rPh sb="1" eb="3">
      <t>オクエン</t>
    </rPh>
    <rPh sb="3" eb="5">
      <t>イジョウ</t>
    </rPh>
    <rPh sb="6" eb="8">
      <t>オクエン</t>
    </rPh>
    <rPh sb="8" eb="10">
      <t>ミマン</t>
    </rPh>
    <phoneticPr fontId="4"/>
  </si>
  <si>
    <t>5億円以上10億円未満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4"/>
  </si>
  <si>
    <t>10億円以上500億円未満</t>
    <rPh sb="2" eb="4">
      <t>オクエン</t>
    </rPh>
    <rPh sb="4" eb="6">
      <t>イジョウ</t>
    </rPh>
    <rPh sb="9" eb="11">
      <t>オクエン</t>
    </rPh>
    <rPh sb="11" eb="13">
      <t>ミマン</t>
    </rPh>
    <phoneticPr fontId="4"/>
  </si>
  <si>
    <t>500億円以上</t>
    <rPh sb="3" eb="5">
      <t>オクエン</t>
    </rPh>
    <rPh sb="5" eb="7">
      <t>イジョウ</t>
    </rPh>
    <phoneticPr fontId="4"/>
  </si>
  <si>
    <t>1億円以上100億円未満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4"/>
  </si>
  <si>
    <t>100億円以上</t>
    <rPh sb="3" eb="5">
      <t>オクエン</t>
    </rPh>
    <rPh sb="5" eb="7">
      <t>イジョウ</t>
    </rPh>
    <phoneticPr fontId="4"/>
  </si>
  <si>
    <t>1億円以上</t>
    <rPh sb="1" eb="3">
      <t>オクエン</t>
    </rPh>
    <rPh sb="3" eb="5">
      <t>イジョウ</t>
    </rPh>
    <phoneticPr fontId="4"/>
  </si>
  <si>
    <t>2億円未満</t>
    <rPh sb="1" eb="3">
      <t>オクエン</t>
    </rPh>
    <rPh sb="3" eb="5">
      <t>ミマン</t>
    </rPh>
    <phoneticPr fontId="4"/>
  </si>
  <si>
    <t>2億円以上</t>
    <rPh sb="1" eb="3">
      <t>オクエン</t>
    </rPh>
    <rPh sb="3" eb="5">
      <t>イジョウ</t>
    </rPh>
    <phoneticPr fontId="4"/>
  </si>
  <si>
    <t>参考表1-2　業種・業者規模別　調査対象数・回収数＜非住宅建築物＞</t>
    <rPh sb="0" eb="2">
      <t>サンコウ</t>
    </rPh>
    <rPh sb="2" eb="3">
      <t>ヒョウ</t>
    </rPh>
    <rPh sb="7" eb="9">
      <t>ギョウシュ</t>
    </rPh>
    <rPh sb="10" eb="12">
      <t>ギョウシャ</t>
    </rPh>
    <rPh sb="12" eb="15">
      <t>キボベツ</t>
    </rPh>
    <rPh sb="16" eb="18">
      <t>チョウサ</t>
    </rPh>
    <rPh sb="18" eb="20">
      <t>タイショウ</t>
    </rPh>
    <rPh sb="20" eb="21">
      <t>スウ</t>
    </rPh>
    <rPh sb="22" eb="24">
      <t>カイシュウ</t>
    </rPh>
    <rPh sb="24" eb="25">
      <t>カズ</t>
    </rPh>
    <rPh sb="26" eb="27">
      <t>ヒ</t>
    </rPh>
    <rPh sb="27" eb="29">
      <t>ジュウタク</t>
    </rPh>
    <rPh sb="29" eb="31">
      <t>ケンチク</t>
    </rPh>
    <rPh sb="31" eb="32">
      <t>ブツ</t>
    </rPh>
    <phoneticPr fontId="4"/>
  </si>
  <si>
    <t>5億円未満</t>
    <rPh sb="1" eb="3">
      <t>オクエン</t>
    </rPh>
    <rPh sb="3" eb="5">
      <t>ミマン</t>
    </rPh>
    <phoneticPr fontId="4"/>
  </si>
  <si>
    <t>5億円以上1,500億円未満</t>
    <rPh sb="1" eb="3">
      <t>オクエン</t>
    </rPh>
    <rPh sb="3" eb="5">
      <t>イジョウ</t>
    </rPh>
    <rPh sb="10" eb="12">
      <t>オクエン</t>
    </rPh>
    <rPh sb="12" eb="14">
      <t>ミマン</t>
    </rPh>
    <phoneticPr fontId="4"/>
  </si>
  <si>
    <t>1,500億円以上</t>
    <rPh sb="5" eb="7">
      <t>オクエン</t>
    </rPh>
    <phoneticPr fontId="4"/>
  </si>
  <si>
    <t>3,000万円未満</t>
    <rPh sb="5" eb="7">
      <t>マンエン</t>
    </rPh>
    <rPh sb="7" eb="9">
      <t>ミマン</t>
    </rPh>
    <phoneticPr fontId="4"/>
  </si>
  <si>
    <t>3,000万円以上1億円未満</t>
    <rPh sb="5" eb="7">
      <t>マンエン</t>
    </rPh>
    <rPh sb="7" eb="9">
      <t>イジョウ</t>
    </rPh>
    <rPh sb="10" eb="12">
      <t>オクエン</t>
    </rPh>
    <rPh sb="12" eb="14">
      <t>ミマン</t>
    </rPh>
    <phoneticPr fontId="4"/>
  </si>
  <si>
    <t>1億円以上3億円未満</t>
    <rPh sb="1" eb="3">
      <t>オクエン</t>
    </rPh>
    <rPh sb="6" eb="8">
      <t>オクエン</t>
    </rPh>
    <rPh sb="8" eb="10">
      <t>ミマン</t>
    </rPh>
    <phoneticPr fontId="4"/>
  </si>
  <si>
    <t>3億円以上500億円未満</t>
    <rPh sb="1" eb="3">
      <t>オクエン</t>
    </rPh>
    <rPh sb="8" eb="10">
      <t>オクエン</t>
    </rPh>
    <rPh sb="10" eb="12">
      <t>ミマン</t>
    </rPh>
    <phoneticPr fontId="4"/>
  </si>
  <si>
    <t>500億円以上</t>
    <rPh sb="3" eb="5">
      <t>オクエン</t>
    </rPh>
    <phoneticPr fontId="4"/>
  </si>
  <si>
    <t>2億円以上100億円未満</t>
    <rPh sb="2" eb="5">
      <t>エンイジョウ</t>
    </rPh>
    <rPh sb="8" eb="9">
      <t>オク</t>
    </rPh>
    <rPh sb="9" eb="10">
      <t>エン</t>
    </rPh>
    <rPh sb="10" eb="12">
      <t>ミマン</t>
    </rPh>
    <phoneticPr fontId="4"/>
  </si>
  <si>
    <t>200億円以上</t>
    <rPh sb="3" eb="5">
      <t>オクエン</t>
    </rPh>
    <phoneticPr fontId="4"/>
  </si>
  <si>
    <t>一般土木建築工事業</t>
    <phoneticPr fontId="4"/>
  </si>
  <si>
    <t>土木工事業</t>
    <phoneticPr fontId="4"/>
  </si>
  <si>
    <t>維持・修理</t>
    <phoneticPr fontId="4"/>
  </si>
  <si>
    <t>（建築工事届あり）</t>
    <phoneticPr fontId="4"/>
  </si>
  <si>
    <t>（建築工事届なし）</t>
    <phoneticPr fontId="4"/>
  </si>
  <si>
    <t>受注高</t>
    <rPh sb="0" eb="3">
      <t>ジュチュウダカ</t>
    </rPh>
    <phoneticPr fontId="4"/>
  </si>
  <si>
    <t>－</t>
  </si>
  <si>
    <t>（建築工事届 不明）</t>
    <rPh sb="7" eb="9">
      <t>フメイ</t>
    </rPh>
    <phoneticPr fontId="4"/>
  </si>
  <si>
    <t>表1-1　受注高の推移</t>
  </si>
  <si>
    <t>表1-2　工事種類別　受注件数・受注高</t>
  </si>
  <si>
    <t>表1-3　業種別　受注件数・受注高＜住宅＞</t>
  </si>
  <si>
    <t>表1-4　業種別　受注件数・受注高＜非住宅建築物＞</t>
  </si>
  <si>
    <t>表2-1　用途、構造別　受注高</t>
  </si>
  <si>
    <t>表2-2　発注者、工事種類別　受注高</t>
  </si>
  <si>
    <t>表2-3　工事目的・主たる工事目的別 受注件数</t>
  </si>
  <si>
    <t>表2-4　工事部位・主たる工事部位別　受注件数</t>
  </si>
  <si>
    <t>表2-5　建築の時期、構造別　受注高</t>
  </si>
  <si>
    <t>参考表1-1　業種・業者規模別　調査対象数・回収数＜住宅＞</t>
  </si>
  <si>
    <t>参考表1-2　業種・業者規模別　調査対象数・回収数＜非住宅建築物＞</t>
  </si>
  <si>
    <t>表１系</t>
    <rPh sb="0" eb="1">
      <t>ヒョウ</t>
    </rPh>
    <rPh sb="2" eb="3">
      <t>ケイ</t>
    </rPh>
    <phoneticPr fontId="3"/>
  </si>
  <si>
    <t>表２系</t>
    <rPh sb="0" eb="1">
      <t>ヒョウ</t>
    </rPh>
    <rPh sb="2" eb="3">
      <t>ケイ</t>
    </rPh>
    <phoneticPr fontId="3"/>
  </si>
  <si>
    <t>参考</t>
    <rPh sb="0" eb="2">
      <t>サンコウ</t>
    </rPh>
    <phoneticPr fontId="3"/>
  </si>
  <si>
    <t>※　復元集計のため、丸め誤差（調査票記載単位千円から億円への標準単位変換）により、「計」は必ずしも一致しない。</t>
    <rPh sb="2" eb="4">
      <t>フクゲン</t>
    </rPh>
    <rPh sb="4" eb="6">
      <t>シュウケイ</t>
    </rPh>
    <rPh sb="10" eb="11">
      <t>マル</t>
    </rPh>
    <rPh sb="12" eb="14">
      <t>ゴサ</t>
    </rPh>
    <rPh sb="15" eb="18">
      <t>チョウサヒョウ</t>
    </rPh>
    <rPh sb="18" eb="20">
      <t>キサイ</t>
    </rPh>
    <rPh sb="20" eb="22">
      <t>タンイ</t>
    </rPh>
    <rPh sb="22" eb="24">
      <t>センエン</t>
    </rPh>
    <rPh sb="26" eb="28">
      <t>オクエン</t>
    </rPh>
    <rPh sb="30" eb="32">
      <t>ヒョウジュン</t>
    </rPh>
    <rPh sb="32" eb="34">
      <t>タンイ</t>
    </rPh>
    <rPh sb="34" eb="36">
      <t>ヘンカン</t>
    </rPh>
    <rPh sb="42" eb="43">
      <t>ケイ</t>
    </rPh>
    <rPh sb="45" eb="46">
      <t>カナラ</t>
    </rPh>
    <rPh sb="49" eb="51">
      <t>イッチ</t>
    </rPh>
    <phoneticPr fontId="4"/>
  </si>
  <si>
    <t>※　調査対象者数とは、各区分において、非住宅建築物に係る建築工事・建築設備工事の実績のあるすべての調査
　　 対象者数で、建設工事施工統計調査から推計したもの。</t>
    <rPh sb="2" eb="4">
      <t>チョウサ</t>
    </rPh>
    <rPh sb="4" eb="7">
      <t>タイショウシャ</t>
    </rPh>
    <rPh sb="7" eb="8">
      <t>スウ</t>
    </rPh>
    <rPh sb="11" eb="12">
      <t>カク</t>
    </rPh>
    <rPh sb="12" eb="14">
      <t>クブン</t>
    </rPh>
    <rPh sb="19" eb="20">
      <t>ヒ</t>
    </rPh>
    <rPh sb="20" eb="22">
      <t>ジュウタク</t>
    </rPh>
    <rPh sb="22" eb="25">
      <t>ケンチクブツ</t>
    </rPh>
    <rPh sb="26" eb="27">
      <t>カカ</t>
    </rPh>
    <rPh sb="28" eb="30">
      <t>ケンチク</t>
    </rPh>
    <rPh sb="30" eb="32">
      <t>コウジ</t>
    </rPh>
    <rPh sb="33" eb="35">
      <t>ケンチク</t>
    </rPh>
    <rPh sb="35" eb="37">
      <t>セツビ</t>
    </rPh>
    <rPh sb="37" eb="39">
      <t>コウジ</t>
    </rPh>
    <rPh sb="40" eb="42">
      <t>ジッセキ</t>
    </rPh>
    <rPh sb="49" eb="51">
      <t>チョウサ</t>
    </rPh>
    <rPh sb="55" eb="58">
      <t>タイショウシャ</t>
    </rPh>
    <rPh sb="58" eb="59">
      <t>スウ</t>
    </rPh>
    <rPh sb="61" eb="63">
      <t>ケンセツ</t>
    </rPh>
    <rPh sb="63" eb="65">
      <t>コウジ</t>
    </rPh>
    <rPh sb="65" eb="67">
      <t>セコウ</t>
    </rPh>
    <rPh sb="67" eb="69">
      <t>トウケイ</t>
    </rPh>
    <rPh sb="69" eb="71">
      <t>チョウサ</t>
    </rPh>
    <rPh sb="73" eb="75">
      <t>スイケイ</t>
    </rPh>
    <phoneticPr fontId="4"/>
  </si>
  <si>
    <t>※　数値は「計」「増築」「一部改築」「改装・改修」「維持・修理」別に独立して推計しているため、丸め誤差（調査票記載単位千円から億円への標準単位
　　 変換）により、「計」は必ずしも一致しない。</t>
    <rPh sb="2" eb="4">
      <t>スウチ</t>
    </rPh>
    <rPh sb="6" eb="7">
      <t>ケイ</t>
    </rPh>
    <rPh sb="9" eb="11">
      <t>ゾウチク</t>
    </rPh>
    <rPh sb="13" eb="15">
      <t>イチブ</t>
    </rPh>
    <rPh sb="15" eb="17">
      <t>カイチク</t>
    </rPh>
    <rPh sb="19" eb="21">
      <t>カイソウ</t>
    </rPh>
    <rPh sb="22" eb="24">
      <t>カイシュウ</t>
    </rPh>
    <rPh sb="26" eb="28">
      <t>イジ</t>
    </rPh>
    <rPh sb="29" eb="31">
      <t>シュウリ</t>
    </rPh>
    <rPh sb="32" eb="33">
      <t>ベツ</t>
    </rPh>
    <rPh sb="34" eb="36">
      <t>ドクリツ</t>
    </rPh>
    <rPh sb="38" eb="40">
      <t>スイケイ</t>
    </rPh>
    <rPh sb="47" eb="48">
      <t>マル</t>
    </rPh>
    <rPh sb="49" eb="51">
      <t>ゴサ</t>
    </rPh>
    <rPh sb="52" eb="55">
      <t>チョウサヒョウ</t>
    </rPh>
    <rPh sb="55" eb="57">
      <t>キサイ</t>
    </rPh>
    <rPh sb="57" eb="59">
      <t>タンイ</t>
    </rPh>
    <rPh sb="59" eb="61">
      <t>センエン</t>
    </rPh>
    <rPh sb="63" eb="65">
      <t>オクエン</t>
    </rPh>
    <rPh sb="67" eb="69">
      <t>ヒョウジュン</t>
    </rPh>
    <rPh sb="69" eb="71">
      <t>タンイ</t>
    </rPh>
    <rPh sb="75" eb="77">
      <t>ヘンカン</t>
    </rPh>
    <rPh sb="83" eb="84">
      <t>ケイ</t>
    </rPh>
    <rPh sb="86" eb="87">
      <t>カナラ</t>
    </rPh>
    <rPh sb="90" eb="92">
      <t>イッチ</t>
    </rPh>
    <phoneticPr fontId="4"/>
  </si>
  <si>
    <t>※　調査対象者数とは、各区分において、住宅に係る建築工事・建築設備工事の実績のあるすべての調査対象者数
     で、建設工事施工統計調査から推計したもの。</t>
    <rPh sb="2" eb="4">
      <t>チョウサ</t>
    </rPh>
    <rPh sb="4" eb="7">
      <t>タイショウシャ</t>
    </rPh>
    <rPh sb="7" eb="8">
      <t>スウ</t>
    </rPh>
    <rPh sb="11" eb="12">
      <t>カク</t>
    </rPh>
    <rPh sb="12" eb="14">
      <t>クブン</t>
    </rPh>
    <rPh sb="19" eb="21">
      <t>ジュウタク</t>
    </rPh>
    <rPh sb="22" eb="23">
      <t>カカ</t>
    </rPh>
    <rPh sb="24" eb="26">
      <t>ケンチク</t>
    </rPh>
    <rPh sb="26" eb="28">
      <t>コウジ</t>
    </rPh>
    <rPh sb="29" eb="31">
      <t>ケンチク</t>
    </rPh>
    <rPh sb="31" eb="33">
      <t>セツビ</t>
    </rPh>
    <rPh sb="33" eb="35">
      <t>コウジ</t>
    </rPh>
    <rPh sb="36" eb="38">
      <t>ジッセキ</t>
    </rPh>
    <rPh sb="45" eb="47">
      <t>チョウサ</t>
    </rPh>
    <rPh sb="47" eb="50">
      <t>タイショウシャ</t>
    </rPh>
    <rPh sb="50" eb="51">
      <t>スウ</t>
    </rPh>
    <rPh sb="59" eb="61">
      <t>ケンセツ</t>
    </rPh>
    <rPh sb="61" eb="63">
      <t>コウジ</t>
    </rPh>
    <rPh sb="63" eb="65">
      <t>セコウ</t>
    </rPh>
    <rPh sb="65" eb="67">
      <t>トウケイ</t>
    </rPh>
    <rPh sb="67" eb="69">
      <t>チョウサ</t>
    </rPh>
    <rPh sb="71" eb="73">
      <t>スイケイ</t>
    </rPh>
    <phoneticPr fontId="4"/>
  </si>
  <si>
    <t>（複数回答）</t>
    <phoneticPr fontId="4"/>
  </si>
  <si>
    <t>表2-4　工事部位・主たる工事部位別　受注件数</t>
    <phoneticPr fontId="4"/>
  </si>
  <si>
    <t>屋根</t>
    <phoneticPr fontId="4"/>
  </si>
  <si>
    <t>電気設備</t>
    <phoneticPr fontId="4"/>
  </si>
  <si>
    <t>外構</t>
    <phoneticPr fontId="4"/>
  </si>
  <si>
    <t>その他</t>
    <phoneticPr fontId="4"/>
  </si>
  <si>
    <t>不明</t>
    <phoneticPr fontId="4"/>
  </si>
  <si>
    <t>給水給湯排水衛生器具設備</t>
    <rPh sb="8" eb="10">
      <t>キグ</t>
    </rPh>
    <phoneticPr fontId="3"/>
  </si>
  <si>
    <t>給水給湯排水衛生器具設備</t>
    <rPh sb="8" eb="10">
      <t>キグ</t>
    </rPh>
    <rPh sb="10" eb="12">
      <t>セツビ</t>
    </rPh>
    <phoneticPr fontId="3"/>
  </si>
  <si>
    <t>下半期</t>
    <rPh sb="0" eb="3">
      <t>シモハンキ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</si>
  <si>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</si>
  <si>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</si>
  <si>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</si>
  <si>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</si>
  <si>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</si>
  <si>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　　　４～６月</t>
    <phoneticPr fontId="4"/>
  </si>
  <si>
    <t>　　　７～９月</t>
    <rPh sb="6" eb="7">
      <t>ガツ</t>
    </rPh>
    <phoneticPr fontId="4"/>
  </si>
  <si>
    <t>　　　１０～１２月</t>
    <phoneticPr fontId="4"/>
  </si>
  <si>
    <t>－</t>
    <phoneticPr fontId="4"/>
  </si>
  <si>
    <t>　　　１～３月</t>
    <rPh sb="6" eb="7">
      <t>ガツ</t>
    </rPh>
    <phoneticPr fontId="4"/>
  </si>
  <si>
    <t>（単位：億円，対前年同期比 ％）</t>
    <rPh sb="1" eb="3">
      <t>タンイ</t>
    </rPh>
    <rPh sb="4" eb="5">
      <t>オク</t>
    </rPh>
    <rPh sb="5" eb="6">
      <t>エン</t>
    </rPh>
    <rPh sb="7" eb="8">
      <t>タイ</t>
    </rPh>
    <rPh sb="8" eb="10">
      <t>ゼンネン</t>
    </rPh>
    <rPh sb="10" eb="12">
      <t>ドウキ</t>
    </rPh>
    <rPh sb="12" eb="13">
      <t>ヒ</t>
    </rPh>
    <phoneticPr fontId="4"/>
  </si>
  <si>
    <t>その他の項目には、構造が不明の場合を含む。</t>
    <rPh sb="2" eb="3">
      <t>タ</t>
    </rPh>
    <rPh sb="4" eb="6">
      <t>コウモク</t>
    </rPh>
    <rPh sb="9" eb="11">
      <t>コウゾウ</t>
    </rPh>
    <rPh sb="12" eb="14">
      <t>フメイ</t>
    </rPh>
    <rPh sb="15" eb="17">
      <t>バアイ</t>
    </rPh>
    <rPh sb="18" eb="19">
      <t>フク</t>
    </rPh>
    <phoneticPr fontId="2"/>
  </si>
  <si>
    <t>※</t>
  </si>
  <si>
    <t>総数　　</t>
    <rPh sb="0" eb="2">
      <t>ソウスウ</t>
    </rPh>
    <phoneticPr fontId="4"/>
  </si>
  <si>
    <t>専有・専用部分・共用部分全て</t>
    <rPh sb="0" eb="2">
      <t>センユウ</t>
    </rPh>
    <rPh sb="3" eb="5">
      <t>センヨウ</t>
    </rPh>
    <rPh sb="5" eb="7">
      <t>ブブン</t>
    </rPh>
    <rPh sb="12" eb="13">
      <t>スベ</t>
    </rPh>
    <phoneticPr fontId="4"/>
  </si>
  <si>
    <t>その他の非住宅建築物</t>
    <rPh sb="2" eb="3">
      <t>タ</t>
    </rPh>
    <rPh sb="4" eb="5">
      <t>ヒ</t>
    </rPh>
    <rPh sb="5" eb="7">
      <t>ジュウタク</t>
    </rPh>
    <rPh sb="7" eb="10">
      <t>ケンチクブツ</t>
    </rPh>
    <phoneticPr fontId="4"/>
  </si>
  <si>
    <t>建築物リフォーム・リニューアル調査　（平成29年度上半期受注分）</t>
    <rPh sb="0" eb="3">
      <t>ケンチクブツ</t>
    </rPh>
    <rPh sb="15" eb="17">
      <t>チョウサ</t>
    </rPh>
    <rPh sb="19" eb="21">
      <t>ヘイセイ</t>
    </rPh>
    <rPh sb="23" eb="24">
      <t>ネン</t>
    </rPh>
    <rPh sb="24" eb="25">
      <t>ド</t>
    </rPh>
    <rPh sb="25" eb="28">
      <t>カミハンキ</t>
    </rPh>
    <rPh sb="28" eb="31">
      <t>ジュチュウブン</t>
    </rPh>
    <phoneticPr fontId="4"/>
  </si>
  <si>
    <t>上半期　計</t>
    <rPh sb="0" eb="3">
      <t>カミハンキ</t>
    </rPh>
    <rPh sb="4" eb="5">
      <t>ケイ</t>
    </rPh>
    <phoneticPr fontId="3"/>
  </si>
  <si>
    <t>上半期①（4～6月）</t>
    <rPh sb="0" eb="3">
      <t>カミハンキ</t>
    </rPh>
    <rPh sb="8" eb="9">
      <t>ガツ</t>
    </rPh>
    <phoneticPr fontId="3"/>
  </si>
  <si>
    <t>上半期②（7～9月）</t>
    <rPh sb="0" eb="3">
      <t>カミハンキ</t>
    </rPh>
    <rPh sb="8" eb="9">
      <t>ガツ</t>
    </rPh>
    <phoneticPr fontId="3"/>
  </si>
  <si>
    <t>　　　４～６月</t>
    <phoneticPr fontId="4"/>
  </si>
  <si>
    <t>平成29年度</t>
    <phoneticPr fontId="3"/>
  </si>
  <si>
    <t>業種・業者規模
（業者規模の区分は年間完成工事高別）</t>
    <rPh sb="0" eb="1">
      <t>ギョウ</t>
    </rPh>
    <rPh sb="1" eb="2">
      <t>タネ</t>
    </rPh>
    <rPh sb="3" eb="5">
      <t>ギョウシャ</t>
    </rPh>
    <rPh sb="5" eb="7">
      <t>キボ</t>
    </rPh>
    <rPh sb="9" eb="11">
      <t>ギョウシャ</t>
    </rPh>
    <rPh sb="11" eb="13">
      <t>キボ</t>
    </rPh>
    <rPh sb="14" eb="16">
      <t>クブン</t>
    </rPh>
    <rPh sb="17" eb="19">
      <t>ネンカン</t>
    </rPh>
    <rPh sb="19" eb="21">
      <t>カンセイ</t>
    </rPh>
    <rPh sb="21" eb="23">
      <t>コウジ</t>
    </rPh>
    <rPh sb="23" eb="24">
      <t>ダカ</t>
    </rPh>
    <rPh sb="24" eb="25">
      <t>ベツ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</si>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</sst>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#,##0_ "/>
    <numFmt numFmtId="178" formatCode="#,##0.0;&quot;▲ &quot;#,##0.0"/>
    <numFmt numFmtId="179" formatCode="0.0;&quot;▲ &quot;0.0"/>
    <numFmt numFmtId="180" formatCode="#,##0.0_ "/>
    <numFmt numFmtId="186" formatCode="0.0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557">
    <xf numFmtId="0" fontId="0" fillId="0" borderId="0" xfId="0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6" fontId="1" fillId="0" borderId="0" xfId="1" applyNumberFormat="1">
      <alignment vertical="center"/>
    </xf>
    <xf numFmtId="176" fontId="5" fillId="0" borderId="0" xfId="1" applyNumberFormat="1" applyFont="1">
      <alignment vertical="center"/>
    </xf>
    <xf numFmtId="0" fontId="7" fillId="0" borderId="0" xfId="1" applyFont="1" applyProtection="1">
      <alignment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8" fillId="0" borderId="25" xfId="1" applyFont="1" applyBorder="1" applyAlignment="1" applyProtection="1">
      <alignment horizontal="center" vertical="center"/>
    </xf>
    <xf numFmtId="0" fontId="9" fillId="0" borderId="26" xfId="1" applyFont="1" applyBorder="1" applyAlignment="1" applyProtection="1">
      <alignment horizontal="center" vertical="center" wrapText="1"/>
    </xf>
    <xf numFmtId="0" fontId="9" fillId="0" borderId="27" xfId="1" applyFont="1" applyBorder="1" applyAlignment="1" applyProtection="1">
      <alignment horizontal="center" vertical="center" wrapText="1"/>
    </xf>
    <xf numFmtId="0" fontId="8" fillId="0" borderId="28" xfId="1" applyFont="1" applyBorder="1" applyAlignment="1" applyProtection="1">
      <alignment horizontal="center" vertical="center"/>
    </xf>
    <xf numFmtId="0" fontId="8" fillId="0" borderId="29" xfId="1" applyFont="1" applyBorder="1" applyAlignment="1" applyProtection="1">
      <alignment horizontal="center" vertical="center"/>
    </xf>
    <xf numFmtId="0" fontId="9" fillId="0" borderId="30" xfId="1" applyFont="1" applyBorder="1" applyAlignment="1" applyProtection="1">
      <alignment horizontal="center" vertical="center" wrapText="1"/>
    </xf>
    <xf numFmtId="0" fontId="8" fillId="0" borderId="31" xfId="1" applyFont="1" applyBorder="1" applyAlignment="1" applyProtection="1">
      <alignment horizontal="center" vertical="center"/>
    </xf>
    <xf numFmtId="177" fontId="8" fillId="0" borderId="4" xfId="1" applyNumberFormat="1" applyFont="1" applyFill="1" applyBorder="1" applyAlignment="1" applyProtection="1">
      <alignment horizontal="right" vertical="center" shrinkToFit="1"/>
    </xf>
    <xf numFmtId="178" fontId="8" fillId="0" borderId="4" xfId="1" applyNumberFormat="1" applyFont="1" applyFill="1" applyBorder="1" applyAlignment="1" applyProtection="1">
      <alignment horizontal="right" vertical="center" shrinkToFit="1"/>
    </xf>
    <xf numFmtId="177" fontId="8" fillId="0" borderId="32" xfId="1" applyNumberFormat="1" applyFont="1" applyFill="1" applyBorder="1" applyAlignment="1" applyProtection="1">
      <alignment horizontal="right" vertical="center" shrinkToFit="1"/>
    </xf>
    <xf numFmtId="177" fontId="8" fillId="0" borderId="33" xfId="1" applyNumberFormat="1" applyFont="1" applyFill="1" applyBorder="1" applyAlignment="1" applyProtection="1">
      <alignment horizontal="right" vertical="center" shrinkToFit="1"/>
    </xf>
    <xf numFmtId="178" fontId="8" fillId="0" borderId="5" xfId="1" applyNumberFormat="1" applyFont="1" applyFill="1" applyBorder="1" applyAlignment="1" applyProtection="1">
      <alignment horizontal="right" vertical="center" shrinkToFit="1"/>
    </xf>
    <xf numFmtId="0" fontId="8" fillId="0" borderId="34" xfId="2" applyFont="1" applyFill="1" applyBorder="1" applyAlignment="1" applyProtection="1">
      <alignment horizontal="left" vertical="center" wrapText="1"/>
    </xf>
    <xf numFmtId="177" fontId="8" fillId="0" borderId="21" xfId="1" applyNumberFormat="1" applyFont="1" applyFill="1" applyBorder="1" applyAlignment="1" applyProtection="1">
      <alignment horizontal="right" vertical="center" shrinkToFit="1"/>
    </xf>
    <xf numFmtId="178" fontId="8" fillId="0" borderId="12" xfId="1" applyNumberFormat="1" applyFont="1" applyFill="1" applyBorder="1" applyAlignment="1" applyProtection="1">
      <alignment horizontal="right" vertical="center" shrinkToFit="1"/>
    </xf>
    <xf numFmtId="177" fontId="8" fillId="0" borderId="12" xfId="1" applyNumberFormat="1" applyFont="1" applyFill="1" applyBorder="1" applyAlignment="1" applyProtection="1">
      <alignment horizontal="right" vertical="center" shrinkToFit="1"/>
    </xf>
    <xf numFmtId="178" fontId="8" fillId="0" borderId="13" xfId="1" applyNumberFormat="1" applyFont="1" applyFill="1" applyBorder="1" applyAlignment="1" applyProtection="1">
      <alignment horizontal="right" vertical="center" shrinkToFit="1"/>
    </xf>
    <xf numFmtId="177" fontId="8" fillId="0" borderId="36" xfId="1" applyNumberFormat="1" applyFont="1" applyFill="1" applyBorder="1" applyAlignment="1" applyProtection="1">
      <alignment horizontal="right" vertical="center" shrinkToFit="1"/>
    </xf>
    <xf numFmtId="178" fontId="8" fillId="0" borderId="7" xfId="1" applyNumberFormat="1" applyFont="1" applyFill="1" applyBorder="1" applyAlignment="1" applyProtection="1">
      <alignment horizontal="right" vertical="center" shrinkToFit="1"/>
    </xf>
    <xf numFmtId="177" fontId="8" fillId="0" borderId="7" xfId="1" applyNumberFormat="1" applyFont="1" applyFill="1" applyBorder="1" applyAlignment="1" applyProtection="1">
      <alignment horizontal="right" vertical="center" shrinkToFit="1"/>
    </xf>
    <xf numFmtId="177" fontId="8" fillId="0" borderId="0" xfId="1" applyNumberFormat="1" applyFont="1" applyFill="1" applyBorder="1" applyAlignment="1" applyProtection="1">
      <alignment horizontal="right" vertical="center" shrinkToFit="1"/>
    </xf>
    <xf numFmtId="178" fontId="8" fillId="0" borderId="8" xfId="1" applyNumberFormat="1" applyFont="1" applyFill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15" xfId="1" applyNumberFormat="1" applyFont="1" applyFill="1" applyBorder="1" applyAlignment="1" applyProtection="1">
      <alignment horizontal="right" vertical="center" shrinkToFit="1"/>
    </xf>
    <xf numFmtId="0" fontId="2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Protection="1">
      <alignment vertical="center"/>
    </xf>
    <xf numFmtId="0" fontId="5" fillId="0" borderId="0" xfId="2" applyFont="1" applyFill="1" applyBorder="1" applyAlignment="1" applyProtection="1">
      <alignment horizontal="center" vertical="center" wrapText="1"/>
    </xf>
    <xf numFmtId="177" fontId="5" fillId="0" borderId="0" xfId="1" applyNumberFormat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38" fontId="5" fillId="0" borderId="0" xfId="3" applyFont="1" applyFill="1" applyBorder="1" applyProtection="1">
      <alignment vertical="center"/>
    </xf>
    <xf numFmtId="38" fontId="8" fillId="0" borderId="25" xfId="3" applyFont="1" applyFill="1" applyBorder="1" applyAlignment="1" applyProtection="1">
      <alignment horizontal="center" vertical="center"/>
    </xf>
    <xf numFmtId="0" fontId="8" fillId="0" borderId="25" xfId="1" applyFont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 wrapText="1"/>
    </xf>
    <xf numFmtId="177" fontId="8" fillId="0" borderId="42" xfId="1" applyNumberFormat="1" applyFont="1" applyFill="1" applyBorder="1" applyAlignment="1" applyProtection="1">
      <alignment horizontal="right" vertical="center" shrinkToFit="1"/>
    </xf>
    <xf numFmtId="177" fontId="8" fillId="0" borderId="43" xfId="1" applyNumberFormat="1" applyFont="1" applyFill="1" applyBorder="1" applyAlignment="1" applyProtection="1">
      <alignment horizontal="right" vertical="center" shrinkToFit="1"/>
    </xf>
    <xf numFmtId="178" fontId="8" fillId="0" borderId="44" xfId="1" applyNumberFormat="1" applyFont="1" applyFill="1" applyBorder="1" applyAlignment="1" applyProtection="1">
      <alignment horizontal="right" vertical="center" shrinkToFit="1"/>
    </xf>
    <xf numFmtId="0" fontId="8" fillId="0" borderId="37" xfId="2" applyFont="1" applyFill="1" applyBorder="1" applyAlignment="1" applyProtection="1">
      <alignment horizontal="left" vertical="center" wrapText="1"/>
    </xf>
    <xf numFmtId="177" fontId="8" fillId="0" borderId="15" xfId="1" applyNumberFormat="1" applyFont="1" applyFill="1" applyBorder="1" applyAlignment="1" applyProtection="1">
      <alignment horizontal="right" vertical="center" shrinkToFit="1"/>
    </xf>
    <xf numFmtId="178" fontId="8" fillId="0" borderId="15" xfId="1" applyNumberFormat="1" applyFont="1" applyFill="1" applyBorder="1" applyAlignment="1" applyProtection="1">
      <alignment horizontal="right" vertical="center" shrinkToFit="1"/>
    </xf>
    <xf numFmtId="177" fontId="8" fillId="0" borderId="45" xfId="1" applyNumberFormat="1" applyFont="1" applyFill="1" applyBorder="1" applyAlignment="1" applyProtection="1">
      <alignment horizontal="right" vertical="center" shrinkToFit="1"/>
    </xf>
    <xf numFmtId="178" fontId="8" fillId="0" borderId="16" xfId="1" applyNumberFormat="1" applyFont="1" applyFill="1" applyBorder="1" applyAlignment="1" applyProtection="1">
      <alignment horizontal="right" vertical="center" shrinkToFit="1"/>
    </xf>
    <xf numFmtId="0" fontId="7" fillId="0" borderId="0" xfId="1" applyFont="1" applyFill="1" applyBorder="1" applyAlignment="1" applyProtection="1">
      <alignment vertical="center"/>
    </xf>
    <xf numFmtId="177" fontId="7" fillId="0" borderId="0" xfId="1" applyNumberFormat="1" applyFont="1" applyProtection="1">
      <alignment vertical="center"/>
    </xf>
    <xf numFmtId="38" fontId="7" fillId="0" borderId="0" xfId="3" applyFont="1" applyFill="1" applyBorder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38" fontId="8" fillId="0" borderId="36" xfId="3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178" fontId="8" fillId="0" borderId="42" xfId="1" applyNumberFormat="1" applyFont="1" applyFill="1" applyBorder="1" applyAlignment="1" applyProtection="1">
      <alignment horizontal="right" vertical="center" shrinkToFit="1"/>
    </xf>
    <xf numFmtId="177" fontId="8" fillId="0" borderId="46" xfId="1" applyNumberFormat="1" applyFont="1" applyFill="1" applyBorder="1" applyAlignment="1" applyProtection="1">
      <alignment horizontal="right" vertical="center" shrinkToFit="1"/>
    </xf>
    <xf numFmtId="0" fontId="2" fillId="0" borderId="0" xfId="1" applyFont="1" applyFill="1" applyBorder="1" applyAlignment="1" applyProtection="1">
      <alignment vertical="center"/>
    </xf>
    <xf numFmtId="179" fontId="5" fillId="0" borderId="0" xfId="2" applyNumberFormat="1" applyFont="1" applyFill="1" applyBorder="1" applyAlignment="1" applyProtection="1">
      <alignment horizontal="center" vertical="center" wrapText="1"/>
    </xf>
    <xf numFmtId="179" fontId="5" fillId="0" borderId="0" xfId="1" applyNumberFormat="1" applyFont="1" applyFill="1" applyBorder="1" applyProtection="1">
      <alignment vertical="center"/>
    </xf>
    <xf numFmtId="0" fontId="8" fillId="0" borderId="36" xfId="1" applyFont="1" applyFill="1" applyBorder="1" applyAlignment="1" applyProtection="1">
      <alignment horizontal="center" vertical="center"/>
    </xf>
    <xf numFmtId="0" fontId="12" fillId="0" borderId="25" xfId="1" applyFont="1" applyBorder="1" applyAlignment="1" applyProtection="1">
      <alignment horizontal="center" vertical="center" wrapText="1"/>
    </xf>
    <xf numFmtId="178" fontId="8" fillId="0" borderId="43" xfId="1" applyNumberFormat="1" applyFont="1" applyFill="1" applyBorder="1" applyAlignment="1" applyProtection="1">
      <alignment horizontal="right" vertical="center" shrinkToFit="1"/>
    </xf>
    <xf numFmtId="0" fontId="8" fillId="0" borderId="57" xfId="1" applyFont="1" applyFill="1" applyBorder="1" applyAlignment="1" applyProtection="1">
      <alignment horizontal="left" vertical="center"/>
    </xf>
    <xf numFmtId="0" fontId="8" fillId="0" borderId="35" xfId="1" applyFont="1" applyFill="1" applyBorder="1" applyAlignment="1" applyProtection="1">
      <alignment horizontal="left" vertical="center"/>
    </xf>
    <xf numFmtId="0" fontId="8" fillId="0" borderId="22" xfId="1" applyFont="1" applyFill="1" applyBorder="1" applyAlignment="1" applyProtection="1">
      <alignment horizontal="left" vertical="center"/>
    </xf>
    <xf numFmtId="177" fontId="8" fillId="0" borderId="58" xfId="1" applyNumberFormat="1" applyFont="1" applyFill="1" applyBorder="1" applyAlignment="1" applyProtection="1">
      <alignment horizontal="right" vertical="center" shrinkToFit="1"/>
    </xf>
    <xf numFmtId="178" fontId="8" fillId="0" borderId="59" xfId="1" applyNumberFormat="1" applyFont="1" applyFill="1" applyBorder="1" applyAlignment="1" applyProtection="1">
      <alignment horizontal="right" vertical="center" shrinkToFit="1"/>
    </xf>
    <xf numFmtId="177" fontId="8" fillId="0" borderId="60" xfId="1" applyNumberFormat="1" applyFont="1" applyFill="1" applyBorder="1" applyAlignment="1" applyProtection="1">
      <alignment horizontal="right" vertical="center" shrinkToFit="1"/>
    </xf>
    <xf numFmtId="177" fontId="8" fillId="0" borderId="59" xfId="1" applyNumberFormat="1" applyFont="1" applyFill="1" applyBorder="1" applyAlignment="1" applyProtection="1">
      <alignment horizontal="right" vertical="center" shrinkToFit="1"/>
    </xf>
    <xf numFmtId="178" fontId="8" fillId="0" borderId="61" xfId="1" applyNumberFormat="1" applyFont="1" applyFill="1" applyBorder="1" applyAlignment="1" applyProtection="1">
      <alignment horizontal="right" vertical="center" shrinkToFit="1"/>
    </xf>
    <xf numFmtId="0" fontId="8" fillId="0" borderId="6" xfId="1" applyFont="1" applyFill="1" applyBorder="1" applyAlignment="1" applyProtection="1">
      <alignment horizontal="center" vertical="center" textRotation="255"/>
    </xf>
    <xf numFmtId="178" fontId="8" fillId="0" borderId="21" xfId="1" applyNumberFormat="1" applyFont="1" applyFill="1" applyBorder="1" applyAlignment="1" applyProtection="1">
      <alignment horizontal="right" vertical="center" shrinkToFit="1"/>
    </xf>
    <xf numFmtId="0" fontId="8" fillId="0" borderId="36" xfId="2" applyFont="1" applyFill="1" applyBorder="1" applyAlignment="1" applyProtection="1">
      <alignment horizontal="left" vertical="center"/>
    </xf>
    <xf numFmtId="178" fontId="8" fillId="0" borderId="36" xfId="1" applyNumberFormat="1" applyFont="1" applyFill="1" applyBorder="1" applyAlignment="1" applyProtection="1">
      <alignment horizontal="right" vertical="center" shrinkToFit="1"/>
    </xf>
    <xf numFmtId="0" fontId="8" fillId="0" borderId="36" xfId="2" applyFont="1" applyFill="1" applyBorder="1" applyAlignment="1" applyProtection="1">
      <alignment horizontal="left" vertical="center" shrinkToFit="1"/>
    </xf>
    <xf numFmtId="0" fontId="8" fillId="0" borderId="58" xfId="2" applyFont="1" applyFill="1" applyBorder="1" applyAlignment="1" applyProtection="1">
      <alignment horizontal="left" vertical="center"/>
    </xf>
    <xf numFmtId="178" fontId="8" fillId="0" borderId="58" xfId="1" applyNumberFormat="1" applyFont="1" applyFill="1" applyBorder="1" applyAlignment="1" applyProtection="1">
      <alignment horizontal="right" vertical="center" shrinkToFit="1"/>
    </xf>
    <xf numFmtId="177" fontId="8" fillId="0" borderId="10" xfId="1" applyNumberFormat="1" applyFont="1" applyFill="1" applyBorder="1" applyAlignment="1" applyProtection="1">
      <alignment horizontal="right" vertical="center" shrinkToFit="1"/>
    </xf>
    <xf numFmtId="0" fontId="8" fillId="0" borderId="9" xfId="1" applyFont="1" applyFill="1" applyBorder="1" applyAlignment="1" applyProtection="1">
      <alignment horizontal="center" vertical="center" textRotation="255"/>
    </xf>
    <xf numFmtId="177" fontId="8" fillId="0" borderId="60" xfId="3" applyNumberFormat="1" applyFont="1" applyFill="1" applyBorder="1" applyAlignment="1" applyProtection="1">
      <alignment horizontal="right" vertical="center" shrinkToFit="1"/>
    </xf>
    <xf numFmtId="177" fontId="8" fillId="0" borderId="63" xfId="1" applyNumberFormat="1" applyFont="1" applyFill="1" applyBorder="1" applyAlignment="1" applyProtection="1">
      <alignment horizontal="right" vertical="center" shrinkToFit="1"/>
    </xf>
    <xf numFmtId="178" fontId="8" fillId="0" borderId="45" xfId="1" applyNumberFormat="1" applyFont="1" applyFill="1" applyBorder="1" applyAlignment="1" applyProtection="1">
      <alignment horizontal="right" vertical="center" shrinkToFit="1"/>
    </xf>
    <xf numFmtId="177" fontId="5" fillId="0" borderId="0" xfId="1" applyNumberFormat="1" applyFont="1" applyProtection="1">
      <alignment vertical="center"/>
    </xf>
    <xf numFmtId="179" fontId="5" fillId="0" borderId="0" xfId="1" applyNumberFormat="1" applyFont="1" applyProtection="1">
      <alignment vertical="center"/>
    </xf>
    <xf numFmtId="179" fontId="7" fillId="0" borderId="0" xfId="1" applyNumberFormat="1" applyFont="1" applyFill="1" applyBorder="1" applyProtection="1">
      <alignment vertical="center"/>
    </xf>
    <xf numFmtId="0" fontId="8" fillId="0" borderId="68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Continuous" vertical="center" wrapText="1"/>
    </xf>
    <xf numFmtId="0" fontId="8" fillId="0" borderId="68" xfId="1" applyFont="1" applyFill="1" applyBorder="1" applyAlignment="1" applyProtection="1">
      <alignment horizontal="centerContinuous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177" fontId="8" fillId="0" borderId="55" xfId="1" applyNumberFormat="1" applyFont="1" applyFill="1" applyBorder="1" applyAlignment="1" applyProtection="1">
      <alignment horizontal="right" vertical="center" shrinkToFit="1"/>
    </xf>
    <xf numFmtId="178" fontId="8" fillId="0" borderId="46" xfId="1" applyNumberFormat="1" applyFont="1" applyFill="1" applyBorder="1" applyAlignment="1" applyProtection="1">
      <alignment horizontal="right" vertical="center" shrinkToFit="1"/>
    </xf>
    <xf numFmtId="0" fontId="8" fillId="0" borderId="34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left" vertical="center" wrapText="1"/>
    </xf>
    <xf numFmtId="178" fontId="8" fillId="0" borderId="60" xfId="1" applyNumberFormat="1" applyFont="1" applyFill="1" applyBorder="1" applyAlignment="1" applyProtection="1">
      <alignment horizontal="right" vertical="center" shrinkToFit="1"/>
    </xf>
    <xf numFmtId="177" fontId="8" fillId="0" borderId="71" xfId="1" applyNumberFormat="1" applyFont="1" applyFill="1" applyBorder="1" applyAlignment="1" applyProtection="1">
      <alignment horizontal="right" vertical="center" shrinkToFit="1"/>
    </xf>
    <xf numFmtId="0" fontId="8" fillId="0" borderId="35" xfId="1" applyFont="1" applyFill="1" applyBorder="1" applyAlignment="1" applyProtection="1">
      <alignment vertical="center"/>
    </xf>
    <xf numFmtId="0" fontId="8" fillId="0" borderId="6" xfId="1" applyFont="1" applyFill="1" applyBorder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21" xfId="2" applyFont="1" applyFill="1" applyBorder="1" applyAlignment="1" applyProtection="1">
      <alignment vertical="center" wrapText="1"/>
    </xf>
    <xf numFmtId="0" fontId="8" fillId="0" borderId="58" xfId="2" applyFont="1" applyFill="1" applyBorder="1" applyAlignment="1" applyProtection="1">
      <alignment vertical="center" wrapText="1"/>
    </xf>
    <xf numFmtId="0" fontId="8" fillId="0" borderId="6" xfId="2" applyFont="1" applyFill="1" applyBorder="1" applyAlignment="1" applyProtection="1">
      <alignment horizontal="left" vertical="center" indent="1"/>
    </xf>
    <xf numFmtId="0" fontId="8" fillId="0" borderId="35" xfId="2" applyFont="1" applyFill="1" applyBorder="1" applyAlignment="1" applyProtection="1">
      <alignment horizontal="left" vertical="center" wrapText="1"/>
    </xf>
    <xf numFmtId="0" fontId="8" fillId="0" borderId="71" xfId="2" applyFont="1" applyFill="1" applyBorder="1" applyAlignment="1" applyProtection="1">
      <alignment horizontal="left" vertical="center"/>
    </xf>
    <xf numFmtId="0" fontId="8" fillId="0" borderId="71" xfId="2" applyFont="1" applyFill="1" applyBorder="1" applyAlignment="1" applyProtection="1">
      <alignment horizontal="left" vertical="center" wrapText="1"/>
    </xf>
    <xf numFmtId="0" fontId="8" fillId="0" borderId="14" xfId="2" applyFont="1" applyFill="1" applyBorder="1" applyAlignment="1" applyProtection="1">
      <alignment horizontal="left" vertical="center" indent="1"/>
    </xf>
    <xf numFmtId="0" fontId="8" fillId="0" borderId="72" xfId="2" applyFont="1" applyFill="1" applyBorder="1" applyAlignment="1" applyProtection="1">
      <alignment horizontal="left" vertical="center"/>
    </xf>
    <xf numFmtId="0" fontId="8" fillId="0" borderId="72" xfId="2" applyFont="1" applyFill="1" applyBorder="1" applyAlignment="1" applyProtection="1">
      <alignment horizontal="left" vertical="center" wrapText="1"/>
    </xf>
    <xf numFmtId="177" fontId="8" fillId="0" borderId="73" xfId="1" applyNumberFormat="1" applyFont="1" applyFill="1" applyBorder="1" applyAlignment="1" applyProtection="1">
      <alignment horizontal="right" vertical="center" shrinkToFit="1"/>
    </xf>
    <xf numFmtId="177" fontId="8" fillId="0" borderId="72" xfId="1" applyNumberFormat="1" applyFont="1" applyFill="1" applyBorder="1" applyAlignment="1" applyProtection="1">
      <alignment horizontal="right" vertical="center" shrinkToFit="1"/>
    </xf>
    <xf numFmtId="0" fontId="8" fillId="0" borderId="57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vertical="top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5" fillId="0" borderId="69" xfId="4" applyFont="1" applyBorder="1" applyAlignment="1">
      <alignment horizontal="center" vertical="top" wrapText="1"/>
    </xf>
    <xf numFmtId="0" fontId="7" fillId="0" borderId="0" xfId="1" applyFont="1" applyFill="1" applyBorder="1" applyAlignment="1" applyProtection="1">
      <alignment vertical="top"/>
    </xf>
    <xf numFmtId="0" fontId="5" fillId="0" borderId="36" xfId="4" applyFont="1" applyBorder="1" applyAlignment="1">
      <alignment horizontal="center" vertical="center" wrapText="1"/>
    </xf>
    <xf numFmtId="0" fontId="13" fillId="0" borderId="21" xfId="1" applyFont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center" vertical="center" wrapText="1"/>
    </xf>
    <xf numFmtId="0" fontId="6" fillId="0" borderId="41" xfId="1" applyFont="1" applyBorder="1" applyAlignment="1" applyProtection="1">
      <alignment horizontal="center" vertical="center" wrapText="1"/>
    </xf>
    <xf numFmtId="0" fontId="13" fillId="0" borderId="27" xfId="1" applyFont="1" applyBorder="1" applyAlignment="1" applyProtection="1">
      <alignment horizontal="center" vertical="center" wrapText="1"/>
    </xf>
    <xf numFmtId="0" fontId="13" fillId="0" borderId="74" xfId="1" applyFont="1" applyBorder="1" applyAlignment="1" applyProtection="1">
      <alignment horizontal="center" vertical="center" wrapText="1"/>
    </xf>
    <xf numFmtId="0" fontId="13" fillId="0" borderId="30" xfId="1" applyFont="1" applyBorder="1" applyAlignment="1" applyProtection="1">
      <alignment horizontal="center" vertical="center" wrapText="1"/>
    </xf>
    <xf numFmtId="177" fontId="5" fillId="0" borderId="42" xfId="1" applyNumberFormat="1" applyFont="1" applyFill="1" applyBorder="1" applyAlignment="1" applyProtection="1">
      <alignment horizontal="right" vertical="center" shrinkToFit="1"/>
    </xf>
    <xf numFmtId="178" fontId="5" fillId="0" borderId="42" xfId="1" applyNumberFormat="1" applyFont="1" applyFill="1" applyBorder="1" applyAlignment="1" applyProtection="1">
      <alignment horizontal="right" vertical="center" shrinkToFit="1"/>
    </xf>
    <xf numFmtId="178" fontId="5" fillId="0" borderId="46" xfId="1" applyNumberFormat="1" applyFont="1" applyFill="1" applyBorder="1" applyAlignment="1" applyProtection="1">
      <alignment horizontal="right" vertical="center" shrinkToFit="1"/>
    </xf>
    <xf numFmtId="178" fontId="5" fillId="0" borderId="44" xfId="1" applyNumberFormat="1" applyFont="1" applyFill="1" applyBorder="1" applyAlignment="1" applyProtection="1">
      <alignment horizontal="right" vertical="center" shrinkToFit="1"/>
    </xf>
    <xf numFmtId="0" fontId="5" fillId="0" borderId="34" xfId="4" applyFont="1" applyBorder="1" applyAlignment="1">
      <alignment horizontal="left" vertical="center" wrapText="1"/>
    </xf>
    <xf numFmtId="178" fontId="5" fillId="0" borderId="36" xfId="1" applyNumberFormat="1" applyFont="1" applyFill="1" applyBorder="1" applyAlignment="1" applyProtection="1">
      <alignment horizontal="right" vertical="center" shrinkToFit="1"/>
    </xf>
    <xf numFmtId="177" fontId="5" fillId="0" borderId="36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0" fontId="5" fillId="0" borderId="37" xfId="4" applyFont="1" applyBorder="1" applyAlignment="1">
      <alignment horizontal="left" vertical="center" wrapText="1"/>
    </xf>
    <xf numFmtId="178" fontId="5" fillId="0" borderId="45" xfId="1" applyNumberFormat="1" applyFont="1" applyFill="1" applyBorder="1" applyAlignment="1" applyProtection="1">
      <alignment horizontal="right" vertical="center" shrinkToFit="1"/>
    </xf>
    <xf numFmtId="177" fontId="5" fillId="0" borderId="45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8" fillId="0" borderId="36" xfId="4" applyFont="1" applyBorder="1" applyAlignment="1">
      <alignment horizontal="center" vertical="top" wrapText="1"/>
    </xf>
    <xf numFmtId="0" fontId="8" fillId="0" borderId="0" xfId="4" applyFont="1" applyBorder="1" applyAlignment="1">
      <alignment horizontal="center" vertical="top" wrapText="1"/>
    </xf>
    <xf numFmtId="0" fontId="8" fillId="0" borderId="69" xfId="4" applyFont="1" applyBorder="1" applyAlignment="1">
      <alignment horizontal="center" vertical="top" wrapText="1"/>
    </xf>
    <xf numFmtId="0" fontId="8" fillId="0" borderId="36" xfId="4" applyFont="1" applyBorder="1" applyAlignment="1">
      <alignment horizontal="center" vertical="center" wrapText="1"/>
    </xf>
    <xf numFmtId="0" fontId="9" fillId="0" borderId="21" xfId="1" applyFont="1" applyBorder="1" applyAlignment="1" applyProtection="1">
      <alignment horizontal="center" vertical="center" wrapText="1"/>
    </xf>
    <xf numFmtId="0" fontId="15" fillId="0" borderId="41" xfId="1" applyFont="1" applyBorder="1" applyAlignment="1" applyProtection="1">
      <alignment horizontal="center" vertical="center" wrapText="1"/>
    </xf>
    <xf numFmtId="0" fontId="9" fillId="0" borderId="74" xfId="1" applyFont="1" applyBorder="1" applyAlignment="1" applyProtection="1">
      <alignment horizontal="center" vertical="center" wrapText="1"/>
    </xf>
    <xf numFmtId="177" fontId="5" fillId="0" borderId="4" xfId="1" applyNumberFormat="1" applyFont="1" applyFill="1" applyBorder="1" applyAlignment="1" applyProtection="1">
      <alignment horizontal="right" vertical="center" shrinkToFit="1"/>
    </xf>
    <xf numFmtId="0" fontId="8" fillId="0" borderId="57" xfId="4" applyFont="1" applyBorder="1" applyAlignment="1">
      <alignment horizontal="left" vertical="center"/>
    </xf>
    <xf numFmtId="0" fontId="8" fillId="0" borderId="35" xfId="4" applyFont="1" applyBorder="1" applyAlignment="1">
      <alignment horizontal="left" vertical="center" wrapText="1" indent="1"/>
    </xf>
    <xf numFmtId="177" fontId="5" fillId="0" borderId="60" xfId="1" applyNumberFormat="1" applyFont="1" applyFill="1" applyBorder="1" applyAlignment="1" applyProtection="1">
      <alignment horizontal="right" vertical="center" shrinkToFit="1"/>
    </xf>
    <xf numFmtId="177" fontId="5" fillId="0" borderId="62" xfId="1" applyNumberFormat="1" applyFont="1" applyFill="1" applyBorder="1" applyAlignment="1" applyProtection="1">
      <alignment horizontal="right" vertical="center" shrinkToFit="1"/>
    </xf>
    <xf numFmtId="0" fontId="8" fillId="0" borderId="34" xfId="1" applyFont="1" applyFill="1" applyBorder="1" applyProtection="1">
      <alignment vertical="center"/>
    </xf>
    <xf numFmtId="0" fontId="8" fillId="0" borderId="21" xfId="4" applyFont="1" applyBorder="1" applyAlignment="1">
      <alignment horizontal="left" vertical="center" wrapText="1"/>
    </xf>
    <xf numFmtId="177" fontId="5" fillId="0" borderId="12" xfId="1" applyNumberFormat="1" applyFont="1" applyFill="1" applyBorder="1" applyAlignment="1" applyProtection="1">
      <alignment horizontal="right" vertical="center" shrinkToFit="1"/>
    </xf>
    <xf numFmtId="0" fontId="8" fillId="0" borderId="36" xfId="4" applyFont="1" applyBorder="1" applyAlignment="1">
      <alignment horizontal="left" vertical="center" wrapText="1"/>
    </xf>
    <xf numFmtId="0" fontId="8" fillId="0" borderId="9" xfId="1" applyFont="1" applyFill="1" applyBorder="1" applyProtection="1">
      <alignment vertical="center"/>
    </xf>
    <xf numFmtId="0" fontId="8" fillId="0" borderId="58" xfId="4" applyFont="1" applyBorder="1" applyAlignment="1">
      <alignment horizontal="left" vertical="center" wrapText="1"/>
    </xf>
    <xf numFmtId="177" fontId="5" fillId="0" borderId="10" xfId="1" applyNumberFormat="1" applyFont="1" applyFill="1" applyBorder="1" applyAlignment="1" applyProtection="1">
      <alignment horizontal="right" vertical="center" shrinkToFit="1"/>
    </xf>
    <xf numFmtId="178" fontId="8" fillId="0" borderId="10" xfId="1" applyNumberFormat="1" applyFont="1" applyFill="1" applyBorder="1" applyAlignment="1" applyProtection="1">
      <alignment horizontal="right" vertical="center" shrinkToFit="1"/>
    </xf>
    <xf numFmtId="178" fontId="8" fillId="0" borderId="11" xfId="1" applyNumberFormat="1" applyFont="1" applyFill="1" applyBorder="1" applyAlignment="1" applyProtection="1">
      <alignment horizontal="right" vertical="center" shrinkToFit="1"/>
    </xf>
    <xf numFmtId="0" fontId="8" fillId="0" borderId="34" xfId="4" applyFont="1" applyBorder="1" applyAlignment="1">
      <alignment horizontal="left" vertical="center"/>
    </xf>
    <xf numFmtId="0" fontId="8" fillId="0" borderId="71" xfId="4" applyFont="1" applyBorder="1" applyAlignment="1">
      <alignment horizontal="left" vertical="center" wrapText="1"/>
    </xf>
    <xf numFmtId="177" fontId="5" fillId="0" borderId="79" xfId="1" applyNumberFormat="1" applyFont="1" applyFill="1" applyBorder="1" applyAlignment="1" applyProtection="1">
      <alignment horizontal="right" vertical="center" shrinkToFit="1"/>
    </xf>
    <xf numFmtId="0" fontId="8" fillId="0" borderId="80" xfId="1" applyFont="1" applyFill="1" applyBorder="1" applyAlignment="1" applyProtection="1">
      <alignment horizontal="left" vertical="center"/>
    </xf>
    <xf numFmtId="0" fontId="8" fillId="0" borderId="70" xfId="4" applyFont="1" applyBorder="1" applyAlignment="1">
      <alignment horizontal="left" vertical="center" wrapText="1" indent="1"/>
    </xf>
    <xf numFmtId="0" fontId="8" fillId="0" borderId="81" xfId="1" applyFont="1" applyFill="1" applyBorder="1" applyAlignment="1" applyProtection="1">
      <alignment horizontal="left" vertical="center"/>
    </xf>
    <xf numFmtId="0" fontId="8" fillId="0" borderId="71" xfId="4" applyFont="1" applyBorder="1" applyAlignment="1">
      <alignment horizontal="left" vertical="center" wrapText="1" indent="1"/>
    </xf>
    <xf numFmtId="0" fontId="8" fillId="0" borderId="82" xfId="1" applyFont="1" applyFill="1" applyBorder="1" applyAlignment="1" applyProtection="1">
      <alignment horizontal="left" vertical="center"/>
    </xf>
    <xf numFmtId="0" fontId="8" fillId="0" borderId="83" xfId="4" applyFont="1" applyBorder="1" applyAlignment="1">
      <alignment horizontal="left" vertical="center" wrapText="1" indent="1"/>
    </xf>
    <xf numFmtId="177" fontId="5" fillId="0" borderId="73" xfId="1" applyNumberFormat="1" applyFont="1" applyFill="1" applyBorder="1" applyAlignment="1" applyProtection="1">
      <alignment horizontal="right" vertical="center" shrinkToFit="1"/>
    </xf>
    <xf numFmtId="178" fontId="8" fillId="0" borderId="73" xfId="1" applyNumberFormat="1" applyFont="1" applyFill="1" applyBorder="1" applyAlignment="1" applyProtection="1">
      <alignment horizontal="right" vertical="center" shrinkToFit="1"/>
    </xf>
    <xf numFmtId="178" fontId="8" fillId="0" borderId="84" xfId="1" applyNumberFormat="1" applyFont="1" applyFill="1" applyBorder="1" applyAlignment="1" applyProtection="1">
      <alignment horizontal="right" vertical="center" shrinkToFi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177" fontId="8" fillId="0" borderId="61" xfId="1" applyNumberFormat="1" applyFont="1" applyFill="1" applyBorder="1" applyAlignment="1" applyProtection="1">
      <alignment horizontal="right" vertical="center" shrinkToFit="1"/>
    </xf>
    <xf numFmtId="49" fontId="5" fillId="0" borderId="21" xfId="2" applyNumberFormat="1" applyFont="1" applyFill="1" applyBorder="1" applyAlignment="1" applyProtection="1">
      <alignment horizontal="left" vertical="center"/>
    </xf>
    <xf numFmtId="177" fontId="8" fillId="0" borderId="8" xfId="1" applyNumberFormat="1" applyFont="1" applyFill="1" applyBorder="1" applyAlignment="1" applyProtection="1">
      <alignment horizontal="right" vertical="center" shrinkToFit="1"/>
    </xf>
    <xf numFmtId="0" fontId="5" fillId="0" borderId="0" xfId="1" quotePrefix="1" applyFont="1" applyFill="1" applyBorder="1" applyProtection="1">
      <alignment vertical="center"/>
    </xf>
    <xf numFmtId="49" fontId="5" fillId="0" borderId="36" xfId="2" applyNumberFormat="1" applyFont="1" applyFill="1" applyBorder="1" applyAlignment="1" applyProtection="1">
      <alignment horizontal="left" vertical="center"/>
    </xf>
    <xf numFmtId="49" fontId="5" fillId="0" borderId="58" xfId="2" applyNumberFormat="1" applyFont="1" applyFill="1" applyBorder="1" applyAlignment="1" applyProtection="1">
      <alignment horizontal="left" vertical="center"/>
    </xf>
    <xf numFmtId="177" fontId="8" fillId="0" borderId="11" xfId="1" applyNumberFormat="1" applyFont="1" applyFill="1" applyBorder="1" applyAlignment="1" applyProtection="1">
      <alignment horizontal="right" vertical="center" shrinkToFit="1"/>
    </xf>
    <xf numFmtId="0" fontId="5" fillId="0" borderId="71" xfId="4" applyFont="1" applyBorder="1" applyAlignment="1">
      <alignment horizontal="left" vertical="center" wrapText="1"/>
    </xf>
    <xf numFmtId="177" fontId="8" fillId="0" borderId="7" xfId="3" applyNumberFormat="1" applyFont="1" applyFill="1" applyBorder="1" applyAlignment="1" applyProtection="1">
      <alignment horizontal="right" vertical="center" shrinkToFit="1"/>
    </xf>
    <xf numFmtId="49" fontId="8" fillId="0" borderId="36" xfId="2" applyNumberFormat="1" applyFont="1" applyFill="1" applyBorder="1" applyAlignment="1" applyProtection="1">
      <alignment horizontal="left" vertical="center"/>
    </xf>
    <xf numFmtId="49" fontId="8" fillId="0" borderId="45" xfId="2" applyNumberFormat="1" applyFont="1" applyFill="1" applyBorder="1" applyAlignment="1" applyProtection="1">
      <alignment horizontal="left" vertical="center"/>
    </xf>
    <xf numFmtId="177" fontId="8" fillId="0" borderId="15" xfId="3" applyNumberFormat="1" applyFont="1" applyFill="1" applyBorder="1" applyAlignment="1" applyProtection="1">
      <alignment horizontal="right" vertical="center" shrinkToFit="1"/>
    </xf>
    <xf numFmtId="177" fontId="8" fillId="0" borderId="16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177" fontId="5" fillId="0" borderId="42" xfId="1" applyNumberFormat="1" applyFont="1" applyBorder="1" applyAlignment="1" applyProtection="1">
      <alignment horizontal="right" vertical="center" shrinkToFit="1"/>
    </xf>
    <xf numFmtId="177" fontId="5" fillId="0" borderId="44" xfId="1" applyNumberFormat="1" applyFont="1" applyBorder="1" applyAlignment="1" applyProtection="1">
      <alignment horizontal="right" vertical="center" shrinkToFit="1"/>
    </xf>
    <xf numFmtId="0" fontId="5" fillId="0" borderId="34" xfId="1" applyFont="1" applyFill="1" applyBorder="1" applyAlignment="1" applyProtection="1">
      <alignment horizontal="left" vertical="center"/>
    </xf>
    <xf numFmtId="0" fontId="5" fillId="0" borderId="58" xfId="1" applyFont="1" applyFill="1" applyBorder="1" applyAlignment="1" applyProtection="1">
      <alignment horizontal="left" vertical="center"/>
    </xf>
    <xf numFmtId="177" fontId="5" fillId="0" borderId="10" xfId="1" applyNumberFormat="1" applyFont="1" applyBorder="1" applyAlignment="1" applyProtection="1">
      <alignment horizontal="right" vertical="center" shrinkToFit="1"/>
    </xf>
    <xf numFmtId="177" fontId="5" fillId="0" borderId="61" xfId="1" applyNumberFormat="1" applyFont="1" applyBorder="1" applyAlignment="1" applyProtection="1">
      <alignment horizontal="right" vertical="center" shrinkToFit="1"/>
    </xf>
    <xf numFmtId="0" fontId="5" fillId="0" borderId="6" xfId="1" applyFont="1" applyFill="1" applyBorder="1" applyAlignment="1" applyProtection="1">
      <alignment horizontal="left" vertical="center"/>
    </xf>
    <xf numFmtId="0" fontId="5" fillId="0" borderId="21" xfId="1" applyFont="1" applyFill="1" applyBorder="1" applyAlignment="1" applyProtection="1">
      <alignment horizontal="left" vertical="center"/>
    </xf>
    <xf numFmtId="177" fontId="5" fillId="0" borderId="12" xfId="1" applyNumberFormat="1" applyFont="1" applyBorder="1" applyAlignment="1" applyProtection="1">
      <alignment horizontal="right" vertical="center" shrinkToFit="1"/>
    </xf>
    <xf numFmtId="177" fontId="5" fillId="0" borderId="13" xfId="1" applyNumberFormat="1" applyFont="1" applyBorder="1" applyAlignment="1" applyProtection="1">
      <alignment horizontal="right" vertical="center" shrinkToFit="1"/>
    </xf>
    <xf numFmtId="0" fontId="5" fillId="0" borderId="36" xfId="1" applyFont="1" applyFill="1" applyBorder="1" applyAlignment="1" applyProtection="1">
      <alignment horizontal="left" vertical="center"/>
    </xf>
    <xf numFmtId="177" fontId="5" fillId="0" borderId="7" xfId="1" applyNumberFormat="1" applyFont="1" applyBorder="1" applyAlignment="1" applyProtection="1">
      <alignment horizontal="right" vertical="center" shrinkToFit="1"/>
    </xf>
    <xf numFmtId="177" fontId="5" fillId="0" borderId="8" xfId="1" applyNumberFormat="1" applyFont="1" applyBorder="1" applyAlignment="1" applyProtection="1">
      <alignment horizontal="right" vertical="center" shrinkToFit="1"/>
    </xf>
    <xf numFmtId="0" fontId="5" fillId="0" borderId="9" xfId="1" applyFont="1" applyFill="1" applyBorder="1" applyAlignment="1" applyProtection="1">
      <alignment horizontal="left" vertical="center"/>
    </xf>
    <xf numFmtId="177" fontId="5" fillId="0" borderId="11" xfId="1" applyNumberFormat="1" applyFont="1" applyBorder="1" applyAlignment="1" applyProtection="1">
      <alignment horizontal="right" vertical="center" shrinkToFit="1"/>
    </xf>
    <xf numFmtId="0" fontId="5" fillId="0" borderId="57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177" fontId="5" fillId="0" borderId="60" xfId="1" applyNumberFormat="1" applyFont="1" applyBorder="1" applyAlignment="1" applyProtection="1">
      <alignment horizontal="right" vertical="center" shrinkToFit="1"/>
    </xf>
    <xf numFmtId="0" fontId="5" fillId="0" borderId="80" xfId="1" applyFont="1" applyFill="1" applyBorder="1" applyAlignment="1" applyProtection="1">
      <alignment horizontal="left" vertical="center"/>
    </xf>
    <xf numFmtId="0" fontId="5" fillId="0" borderId="37" xfId="1" applyFont="1" applyFill="1" applyBorder="1" applyAlignment="1" applyProtection="1">
      <alignment horizontal="left" vertical="center"/>
    </xf>
    <xf numFmtId="0" fontId="5" fillId="0" borderId="45" xfId="1" applyFont="1" applyFill="1" applyBorder="1" applyAlignment="1" applyProtection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 shrinkToFit="1"/>
    </xf>
    <xf numFmtId="177" fontId="5" fillId="0" borderId="16" xfId="1" applyNumberFormat="1" applyFont="1" applyBorder="1" applyAlignment="1" applyProtection="1">
      <alignment horizontal="right" vertical="center" shrinkToFit="1"/>
    </xf>
    <xf numFmtId="0" fontId="8" fillId="0" borderId="3" xfId="1" applyFont="1" applyBorder="1" applyAlignment="1" applyProtection="1">
      <alignment horizontal="center" vertical="center" wrapText="1"/>
    </xf>
    <xf numFmtId="177" fontId="8" fillId="0" borderId="42" xfId="1" applyNumberFormat="1" applyFont="1" applyBorder="1" applyAlignment="1" applyProtection="1">
      <alignment horizontal="right" vertical="center" shrinkToFit="1"/>
    </xf>
    <xf numFmtId="177" fontId="8" fillId="0" borderId="44" xfId="1" applyNumberFormat="1" applyFont="1" applyBorder="1" applyAlignment="1" applyProtection="1">
      <alignment horizontal="right" vertical="center" shrinkToFit="1"/>
    </xf>
    <xf numFmtId="0" fontId="8" fillId="0" borderId="34" xfId="1" applyFont="1" applyFill="1" applyBorder="1" applyAlignment="1" applyProtection="1">
      <alignment horizontal="left" vertical="center"/>
    </xf>
    <xf numFmtId="0" fontId="8" fillId="0" borderId="58" xfId="1" applyFont="1" applyFill="1" applyBorder="1" applyAlignment="1" applyProtection="1">
      <alignment horizontal="left" vertical="center" indent="1"/>
    </xf>
    <xf numFmtId="177" fontId="8" fillId="0" borderId="10" xfId="1" applyNumberFormat="1" applyFont="1" applyBorder="1" applyAlignment="1" applyProtection="1">
      <alignment horizontal="right" vertical="center" shrinkToFit="1"/>
    </xf>
    <xf numFmtId="177" fontId="8" fillId="0" borderId="61" xfId="1" applyNumberFormat="1" applyFont="1" applyBorder="1" applyAlignment="1" applyProtection="1">
      <alignment horizontal="right" vertical="center" shrinkToFi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/>
    </xf>
    <xf numFmtId="177" fontId="8" fillId="0" borderId="12" xfId="1" applyNumberFormat="1" applyFont="1" applyBorder="1" applyAlignment="1" applyProtection="1">
      <alignment horizontal="right" vertical="center" shrinkToFit="1"/>
    </xf>
    <xf numFmtId="177" fontId="8" fillId="0" borderId="13" xfId="1" applyNumberFormat="1" applyFont="1" applyBorder="1" applyAlignment="1" applyProtection="1">
      <alignment horizontal="right" vertical="center" shrinkToFit="1"/>
    </xf>
    <xf numFmtId="0" fontId="8" fillId="0" borderId="36" xfId="1" applyFont="1" applyFill="1" applyBorder="1" applyAlignment="1" applyProtection="1">
      <alignment horizontal="left" vertical="center"/>
    </xf>
    <xf numFmtId="177" fontId="8" fillId="0" borderId="7" xfId="1" applyNumberFormat="1" applyFont="1" applyBorder="1" applyAlignment="1" applyProtection="1">
      <alignment horizontal="right" vertical="center" shrinkToFit="1"/>
    </xf>
    <xf numFmtId="177" fontId="8" fillId="0" borderId="8" xfId="1" applyNumberFormat="1" applyFont="1" applyBorder="1" applyAlignment="1" applyProtection="1">
      <alignment horizontal="right" vertical="center" shrinkToFit="1"/>
    </xf>
    <xf numFmtId="0" fontId="8" fillId="0" borderId="9" xfId="1" applyFont="1" applyFill="1" applyBorder="1" applyAlignment="1" applyProtection="1">
      <alignment horizontal="left" vertical="center" indent="1"/>
    </xf>
    <xf numFmtId="0" fontId="8" fillId="0" borderId="58" xfId="1" applyFont="1" applyFill="1" applyBorder="1" applyAlignment="1" applyProtection="1">
      <alignment horizontal="left" vertical="center"/>
    </xf>
    <xf numFmtId="177" fontId="8" fillId="0" borderId="11" xfId="1" applyNumberFormat="1" applyFont="1" applyBorder="1" applyAlignment="1" applyProtection="1">
      <alignment horizontal="right" vertical="center" shrinkToFit="1"/>
    </xf>
    <xf numFmtId="0" fontId="8" fillId="0" borderId="59" xfId="1" applyFont="1" applyFill="1" applyBorder="1" applyAlignment="1" applyProtection="1">
      <alignment horizontal="left" vertical="center"/>
    </xf>
    <xf numFmtId="177" fontId="8" fillId="0" borderId="60" xfId="1" applyNumberFormat="1" applyFont="1" applyBorder="1" applyAlignment="1" applyProtection="1">
      <alignment horizontal="right" vertical="center" shrinkToFit="1"/>
    </xf>
    <xf numFmtId="0" fontId="8" fillId="0" borderId="34" xfId="1" applyFont="1" applyFill="1" applyBorder="1" applyAlignment="1" applyProtection="1">
      <alignment horizontal="left" vertical="center" indent="1"/>
    </xf>
    <xf numFmtId="0" fontId="8" fillId="0" borderId="80" xfId="1" applyFont="1" applyFill="1" applyBorder="1" applyAlignment="1" applyProtection="1">
      <alignment horizontal="left" vertical="center" indent="1"/>
    </xf>
    <xf numFmtId="0" fontId="8" fillId="0" borderId="37" xfId="1" applyFont="1" applyFill="1" applyBorder="1" applyAlignment="1" applyProtection="1">
      <alignment horizontal="left" vertical="center" indent="1"/>
    </xf>
    <xf numFmtId="177" fontId="8" fillId="0" borderId="15" xfId="1" applyNumberFormat="1" applyFont="1" applyBorder="1" applyAlignment="1" applyProtection="1">
      <alignment horizontal="right" vertical="center" shrinkToFit="1"/>
    </xf>
    <xf numFmtId="177" fontId="8" fillId="0" borderId="16" xfId="1" applyNumberFormat="1" applyFont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36" xfId="4" applyFont="1" applyBorder="1" applyAlignment="1">
      <alignment horizontal="center" vertical="top" wrapText="1"/>
    </xf>
    <xf numFmtId="0" fontId="13" fillId="0" borderId="88" xfId="0" applyFont="1" applyFill="1" applyBorder="1" applyAlignment="1" applyProtection="1">
      <alignment horizontal="center" vertical="center" wrapText="1"/>
    </xf>
    <xf numFmtId="176" fontId="5" fillId="0" borderId="89" xfId="0" applyNumberFormat="1" applyFont="1" applyFill="1" applyBorder="1" applyAlignment="1">
      <alignment horizontal="center" vertical="center"/>
    </xf>
    <xf numFmtId="0" fontId="13" fillId="0" borderId="90" xfId="0" applyFont="1" applyFill="1" applyBorder="1" applyAlignment="1" applyProtection="1">
      <alignment horizontal="center" vertical="center" wrapText="1"/>
    </xf>
    <xf numFmtId="179" fontId="5" fillId="0" borderId="91" xfId="0" applyNumberFormat="1" applyFont="1" applyBorder="1" applyAlignment="1">
      <alignment vertical="center"/>
    </xf>
    <xf numFmtId="176" fontId="5" fillId="0" borderId="92" xfId="0" applyNumberFormat="1" applyFont="1" applyFill="1" applyBorder="1" applyAlignment="1">
      <alignment vertical="center"/>
    </xf>
    <xf numFmtId="179" fontId="5" fillId="0" borderId="93" xfId="0" applyNumberFormat="1" applyFont="1" applyBorder="1" applyAlignment="1">
      <alignment vertical="center"/>
    </xf>
    <xf numFmtId="179" fontId="5" fillId="0" borderId="94" xfId="0" applyNumberFormat="1" applyFont="1" applyBorder="1" applyAlignment="1">
      <alignment vertical="center"/>
    </xf>
    <xf numFmtId="176" fontId="5" fillId="0" borderId="95" xfId="0" applyNumberFormat="1" applyFont="1" applyFill="1" applyBorder="1" applyAlignment="1">
      <alignment vertical="center"/>
    </xf>
    <xf numFmtId="179" fontId="5" fillId="0" borderId="94" xfId="0" applyNumberFormat="1" applyFont="1" applyBorder="1" applyAlignment="1">
      <alignment horizontal="right" vertical="center"/>
    </xf>
    <xf numFmtId="179" fontId="5" fillId="0" borderId="96" xfId="0" applyNumberFormat="1" applyFont="1" applyBorder="1" applyAlignment="1">
      <alignment horizontal="right" vertical="center"/>
    </xf>
    <xf numFmtId="179" fontId="5" fillId="0" borderId="91" xfId="0" applyNumberFormat="1" applyFont="1" applyBorder="1" applyAlignment="1">
      <alignment horizontal="right" vertical="center"/>
    </xf>
    <xf numFmtId="179" fontId="5" fillId="0" borderId="93" xfId="0" applyNumberFormat="1" applyFont="1" applyBorder="1" applyAlignment="1">
      <alignment horizontal="right" vertical="center"/>
    </xf>
    <xf numFmtId="176" fontId="5" fillId="0" borderId="98" xfId="0" applyNumberFormat="1" applyFont="1" applyFill="1" applyBorder="1" applyAlignment="1">
      <alignment vertical="center"/>
    </xf>
    <xf numFmtId="0" fontId="8" fillId="0" borderId="100" xfId="2" applyFont="1" applyFill="1" applyBorder="1" applyAlignment="1" applyProtection="1">
      <alignment horizontal="left" vertical="center" wrapText="1"/>
    </xf>
    <xf numFmtId="177" fontId="8" fillId="0" borderId="101" xfId="1" applyNumberFormat="1" applyFont="1" applyFill="1" applyBorder="1" applyAlignment="1" applyProtection="1">
      <alignment horizontal="right" vertical="center" shrinkToFit="1"/>
    </xf>
    <xf numFmtId="178" fontId="8" fillId="0" borderId="102" xfId="1" applyNumberFormat="1" applyFont="1" applyFill="1" applyBorder="1" applyAlignment="1" applyProtection="1">
      <alignment horizontal="right" vertical="center" shrinkToFit="1"/>
    </xf>
    <xf numFmtId="177" fontId="8" fillId="0" borderId="102" xfId="1" applyNumberFormat="1" applyFont="1" applyFill="1" applyBorder="1" applyAlignment="1" applyProtection="1">
      <alignment horizontal="right" vertical="center" shrinkToFit="1"/>
    </xf>
    <xf numFmtId="177" fontId="8" fillId="0" borderId="103" xfId="1" applyNumberFormat="1" applyFont="1" applyFill="1" applyBorder="1" applyAlignment="1" applyProtection="1">
      <alignment horizontal="right" vertical="center" shrinkToFit="1"/>
    </xf>
    <xf numFmtId="178" fontId="8" fillId="0" borderId="104" xfId="1" applyNumberFormat="1" applyFont="1" applyFill="1" applyBorder="1" applyAlignment="1" applyProtection="1">
      <alignment horizontal="right" vertical="center" shrinkToFit="1"/>
    </xf>
    <xf numFmtId="0" fontId="8" fillId="0" borderId="105" xfId="2" applyFont="1" applyFill="1" applyBorder="1" applyAlignment="1" applyProtection="1">
      <alignment horizontal="left" vertical="center" wrapText="1"/>
    </xf>
    <xf numFmtId="177" fontId="8" fillId="0" borderId="106" xfId="1" applyNumberFormat="1" applyFont="1" applyFill="1" applyBorder="1" applyAlignment="1" applyProtection="1">
      <alignment horizontal="right" vertical="center" shrinkToFit="1"/>
    </xf>
    <xf numFmtId="178" fontId="8" fillId="0" borderId="107" xfId="1" applyNumberFormat="1" applyFont="1" applyFill="1" applyBorder="1" applyAlignment="1" applyProtection="1">
      <alignment horizontal="right" vertical="center" shrinkToFit="1"/>
    </xf>
    <xf numFmtId="177" fontId="8" fillId="0" borderId="107" xfId="1" applyNumberFormat="1" applyFont="1" applyFill="1" applyBorder="1" applyAlignment="1" applyProtection="1">
      <alignment horizontal="right" vertical="center" shrinkToFit="1"/>
    </xf>
    <xf numFmtId="177" fontId="8" fillId="0" borderId="108" xfId="1" applyNumberFormat="1" applyFont="1" applyFill="1" applyBorder="1" applyAlignment="1" applyProtection="1">
      <alignment horizontal="right" vertical="center" shrinkToFit="1"/>
    </xf>
    <xf numFmtId="178" fontId="8" fillId="0" borderId="109" xfId="1" applyNumberFormat="1" applyFont="1" applyFill="1" applyBorder="1" applyAlignment="1" applyProtection="1">
      <alignment horizontal="right" vertical="center" shrinkToFit="1"/>
    </xf>
    <xf numFmtId="0" fontId="5" fillId="0" borderId="105" xfId="2" applyFont="1" applyFill="1" applyBorder="1" applyAlignment="1" applyProtection="1">
      <alignment horizontal="left" vertical="center" wrapText="1"/>
    </xf>
    <xf numFmtId="0" fontId="5" fillId="0" borderId="110" xfId="2" applyFont="1" applyFill="1" applyBorder="1" applyAlignment="1" applyProtection="1">
      <alignment horizontal="left" vertical="center" wrapText="1"/>
    </xf>
    <xf numFmtId="176" fontId="8" fillId="0" borderId="46" xfId="1" applyNumberFormat="1" applyFont="1" applyFill="1" applyBorder="1" applyAlignment="1" applyProtection="1">
      <alignment horizontal="right" vertical="center" shrinkToFit="1"/>
    </xf>
    <xf numFmtId="176" fontId="8" fillId="0" borderId="36" xfId="1" applyNumberFormat="1" applyFont="1" applyFill="1" applyBorder="1" applyAlignment="1" applyProtection="1">
      <alignment horizontal="right" vertical="center" shrinkToFit="1"/>
    </xf>
    <xf numFmtId="176" fontId="8" fillId="0" borderId="59" xfId="1" applyNumberFormat="1" applyFont="1" applyFill="1" applyBorder="1" applyAlignment="1" applyProtection="1">
      <alignment horizontal="right" vertical="center" shrinkToFit="1"/>
    </xf>
    <xf numFmtId="176" fontId="8" fillId="0" borderId="45" xfId="1" applyNumberFormat="1" applyFont="1" applyFill="1" applyBorder="1" applyAlignment="1" applyProtection="1">
      <alignment horizontal="right" vertical="center" shrinkToFit="1"/>
    </xf>
    <xf numFmtId="0" fontId="19" fillId="0" borderId="0" xfId="1" applyFont="1">
      <alignment vertical="center"/>
    </xf>
    <xf numFmtId="0" fontId="19" fillId="0" borderId="0" xfId="1" applyFont="1" applyAlignment="1">
      <alignment horizontal="right" vertical="center" inden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8" fillId="0" borderId="36" xfId="4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7" fontId="5" fillId="0" borderId="107" xfId="1" applyNumberFormat="1" applyFont="1" applyFill="1" applyBorder="1" applyAlignment="1" applyProtection="1">
      <alignment horizontal="right" vertical="center" shrinkToFit="1"/>
    </xf>
    <xf numFmtId="178" fontId="5" fillId="0" borderId="107" xfId="1" applyNumberFormat="1" applyFont="1" applyFill="1" applyBorder="1" applyAlignment="1" applyProtection="1">
      <alignment horizontal="right" vertical="center" shrinkToFit="1"/>
    </xf>
    <xf numFmtId="177" fontId="5" fillId="0" borderId="111" xfId="1" applyNumberFormat="1" applyFont="1" applyFill="1" applyBorder="1" applyAlignment="1" applyProtection="1">
      <alignment horizontal="right" vertical="center" shrinkToFit="1"/>
    </xf>
    <xf numFmtId="0" fontId="19" fillId="0" borderId="101" xfId="1" applyFont="1" applyFill="1" applyBorder="1" applyAlignment="1">
      <alignment horizontal="left" vertical="center" indent="1"/>
    </xf>
    <xf numFmtId="0" fontId="19" fillId="0" borderId="113" xfId="1" applyFont="1" applyFill="1" applyBorder="1">
      <alignment vertical="center"/>
    </xf>
    <xf numFmtId="0" fontId="19" fillId="0" borderId="36" xfId="1" applyFont="1" applyFill="1" applyBorder="1" applyAlignment="1">
      <alignment horizontal="left" vertical="center" indent="1"/>
    </xf>
    <xf numFmtId="0" fontId="19" fillId="0" borderId="36" xfId="1" applyFont="1" applyFill="1" applyBorder="1" applyAlignment="1">
      <alignment horizontal="right" vertical="center" indent="1"/>
    </xf>
    <xf numFmtId="0" fontId="19" fillId="0" borderId="115" xfId="1" applyFont="1" applyFill="1" applyBorder="1" applyAlignment="1">
      <alignment horizontal="right" vertical="center" indent="1"/>
    </xf>
    <xf numFmtId="0" fontId="19" fillId="0" borderId="58" xfId="1" applyFont="1" applyFill="1" applyBorder="1" applyAlignment="1">
      <alignment horizontal="right" vertical="center" indent="1"/>
    </xf>
    <xf numFmtId="0" fontId="19" fillId="0" borderId="116" xfId="1" applyFont="1" applyFill="1" applyBorder="1">
      <alignment vertical="center"/>
    </xf>
    <xf numFmtId="0" fontId="19" fillId="0" borderId="117" xfId="1" applyFont="1" applyFill="1" applyBorder="1">
      <alignment vertical="center"/>
    </xf>
    <xf numFmtId="0" fontId="19" fillId="0" borderId="114" xfId="1" applyFont="1" applyFill="1" applyBorder="1">
      <alignment vertical="center"/>
    </xf>
    <xf numFmtId="0" fontId="19" fillId="0" borderId="116" xfId="1" applyFont="1" applyBorder="1">
      <alignment vertical="center"/>
    </xf>
    <xf numFmtId="0" fontId="19" fillId="0" borderId="114" xfId="1" applyFont="1" applyBorder="1">
      <alignment vertical="center"/>
    </xf>
    <xf numFmtId="178" fontId="5" fillId="0" borderId="111" xfId="1" applyNumberFormat="1" applyFont="1" applyFill="1" applyBorder="1" applyAlignment="1" applyProtection="1">
      <alignment horizontal="right" vertical="center" shrinkToFit="1"/>
    </xf>
    <xf numFmtId="0" fontId="8" fillId="0" borderId="118" xfId="2" applyFont="1" applyFill="1" applyBorder="1" applyAlignment="1" applyProtection="1">
      <alignment horizontal="left" vertical="center" wrapText="1"/>
    </xf>
    <xf numFmtId="0" fontId="8" fillId="0" borderId="119" xfId="2" applyFont="1" applyFill="1" applyBorder="1" applyAlignment="1" applyProtection="1">
      <alignment horizontal="left" vertical="center" wrapText="1"/>
    </xf>
    <xf numFmtId="0" fontId="5" fillId="0" borderId="119" xfId="2" applyFont="1" applyFill="1" applyBorder="1" applyAlignment="1" applyProtection="1">
      <alignment horizontal="left" vertical="center" wrapText="1"/>
    </xf>
    <xf numFmtId="0" fontId="5" fillId="0" borderId="120" xfId="2" applyFont="1" applyFill="1" applyBorder="1" applyAlignment="1" applyProtection="1">
      <alignment horizontal="left" vertical="center" wrapText="1"/>
    </xf>
    <xf numFmtId="179" fontId="5" fillId="0" borderId="96" xfId="0" applyNumberFormat="1" applyFont="1" applyBorder="1" applyAlignment="1">
      <alignment vertical="center"/>
    </xf>
    <xf numFmtId="0" fontId="8" fillId="0" borderId="21" xfId="2" applyFont="1" applyFill="1" applyBorder="1" applyAlignment="1" applyProtection="1">
      <alignment horizontal="left" vertical="center"/>
    </xf>
    <xf numFmtId="0" fontId="8" fillId="0" borderId="59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0" fontId="8" fillId="0" borderId="34" xfId="1" applyFont="1" applyFill="1" applyBorder="1" applyAlignment="1" applyProtection="1">
      <alignment horizontal="center" vertical="center" textRotation="255"/>
    </xf>
    <xf numFmtId="0" fontId="8" fillId="0" borderId="37" xfId="1" applyFont="1" applyFill="1" applyBorder="1" applyAlignment="1" applyProtection="1">
      <alignment horizontal="center" vertical="center" textRotation="255"/>
    </xf>
    <xf numFmtId="0" fontId="5" fillId="0" borderId="36" xfId="4" applyFont="1" applyBorder="1" applyAlignment="1">
      <alignment horizontal="left" vertical="center" wrapText="1"/>
    </xf>
    <xf numFmtId="0" fontId="5" fillId="0" borderId="58" xfId="4" applyFont="1" applyBorder="1" applyAlignment="1">
      <alignment horizontal="left" vertical="center" wrapText="1"/>
    </xf>
    <xf numFmtId="178" fontId="5" fillId="0" borderId="10" xfId="1" applyNumberFormat="1" applyFont="1" applyFill="1" applyBorder="1" applyAlignment="1" applyProtection="1">
      <alignment horizontal="right" vertical="center" shrinkToFit="1"/>
    </xf>
    <xf numFmtId="178" fontId="5" fillId="0" borderId="11" xfId="1" applyNumberFormat="1" applyFont="1" applyFill="1" applyBorder="1" applyAlignment="1" applyProtection="1">
      <alignment horizontal="right" vertical="center" shrinkToFit="1"/>
    </xf>
    <xf numFmtId="178" fontId="5" fillId="0" borderId="60" xfId="1" applyNumberFormat="1" applyFont="1" applyFill="1" applyBorder="1" applyAlignment="1" applyProtection="1">
      <alignment horizontal="right" vertical="center" shrinkToFit="1"/>
    </xf>
    <xf numFmtId="178" fontId="5" fillId="0" borderId="61" xfId="1" applyNumberFormat="1" applyFont="1" applyFill="1" applyBorder="1" applyAlignment="1" applyProtection="1">
      <alignment horizontal="right" vertical="center" shrinkToFit="1"/>
    </xf>
    <xf numFmtId="0" fontId="5" fillId="0" borderId="21" xfId="4" applyFont="1" applyBorder="1" applyAlignment="1">
      <alignment horizontal="left" vertical="center" wrapText="1"/>
    </xf>
    <xf numFmtId="178" fontId="5" fillId="0" borderId="12" xfId="1" applyNumberFormat="1" applyFont="1" applyFill="1" applyBorder="1" applyAlignment="1" applyProtection="1">
      <alignment horizontal="right" vertical="center" shrinkToFit="1"/>
    </xf>
    <xf numFmtId="178" fontId="5" fillId="0" borderId="13" xfId="1" applyNumberFormat="1" applyFont="1" applyFill="1" applyBorder="1" applyAlignment="1" applyProtection="1">
      <alignment horizontal="right" vertical="center" shrinkToFit="1"/>
    </xf>
    <xf numFmtId="176" fontId="5" fillId="0" borderId="76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7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29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176" fontId="5" fillId="0" borderId="122" xfId="0" applyNumberFormat="1" applyFont="1" applyFill="1" applyBorder="1" applyAlignment="1">
      <alignment horizontal="center" vertical="center"/>
    </xf>
    <xf numFmtId="176" fontId="5" fillId="0" borderId="123" xfId="0" applyNumberFormat="1" applyFont="1" applyFill="1" applyBorder="1" applyAlignment="1">
      <alignment horizontal="center" vertical="center"/>
    </xf>
    <xf numFmtId="176" fontId="5" fillId="0" borderId="124" xfId="0" applyNumberFormat="1" applyFont="1" applyFill="1" applyBorder="1" applyAlignment="1">
      <alignment vertical="center"/>
    </xf>
    <xf numFmtId="176" fontId="5" fillId="0" borderId="125" xfId="0" applyNumberFormat="1" applyFont="1" applyFill="1" applyBorder="1" applyAlignment="1">
      <alignment vertical="center"/>
    </xf>
    <xf numFmtId="176" fontId="5" fillId="0" borderId="126" xfId="0" applyNumberFormat="1" applyFont="1" applyFill="1" applyBorder="1" applyAlignment="1">
      <alignment vertical="center"/>
    </xf>
    <xf numFmtId="176" fontId="5" fillId="0" borderId="127" xfId="0" applyNumberFormat="1" applyFont="1" applyFill="1" applyBorder="1" applyAlignment="1">
      <alignment vertical="center"/>
    </xf>
    <xf numFmtId="176" fontId="5" fillId="0" borderId="129" xfId="0" applyNumberFormat="1" applyFont="1" applyBorder="1">
      <alignment vertical="center"/>
    </xf>
    <xf numFmtId="0" fontId="5" fillId="0" borderId="117" xfId="0" applyFont="1" applyBorder="1" applyAlignment="1">
      <alignment horizontal="right" vertical="center"/>
    </xf>
    <xf numFmtId="176" fontId="5" fillId="0" borderId="128" xfId="0" applyNumberFormat="1" applyFont="1" applyFill="1" applyBorder="1">
      <alignment vertical="center"/>
    </xf>
    <xf numFmtId="179" fontId="5" fillId="0" borderId="117" xfId="0" applyNumberFormat="1" applyFont="1" applyBorder="1" applyAlignment="1">
      <alignment horizontal="right" vertical="center"/>
    </xf>
    <xf numFmtId="176" fontId="5" fillId="0" borderId="130" xfId="0" applyNumberFormat="1" applyFont="1" applyFill="1" applyBorder="1" applyAlignment="1">
      <alignment vertical="center"/>
    </xf>
    <xf numFmtId="179" fontId="5" fillId="0" borderId="131" xfId="0" applyNumberFormat="1" applyFont="1" applyBorder="1" applyAlignment="1">
      <alignment horizontal="right" vertical="center"/>
    </xf>
    <xf numFmtId="179" fontId="5" fillId="0" borderId="91" xfId="0" applyNumberFormat="1" applyFont="1" applyFill="1" applyBorder="1" applyAlignment="1">
      <alignment horizontal="right" vertical="center"/>
    </xf>
    <xf numFmtId="176" fontId="5" fillId="0" borderId="133" xfId="0" applyNumberFormat="1" applyFont="1" applyFill="1" applyBorder="1" applyAlignment="1">
      <alignment vertical="center"/>
    </xf>
    <xf numFmtId="176" fontId="5" fillId="0" borderId="72" xfId="0" applyNumberFormat="1" applyFont="1" applyFill="1" applyBorder="1">
      <alignment vertical="center"/>
    </xf>
    <xf numFmtId="179" fontId="5" fillId="0" borderId="97" xfId="0" applyNumberFormat="1" applyFont="1" applyFill="1" applyBorder="1" applyAlignment="1">
      <alignment horizontal="right" vertical="center"/>
    </xf>
    <xf numFmtId="179" fontId="5" fillId="0" borderId="99" xfId="0" applyNumberFormat="1" applyFont="1" applyBorder="1" applyAlignment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5" fillId="0" borderId="107" xfId="0" applyNumberFormat="1" applyFont="1" applyFill="1" applyBorder="1" applyAlignment="1" applyProtection="1">
      <alignment vertical="center"/>
      <protection locked="0"/>
    </xf>
    <xf numFmtId="176" fontId="5" fillId="0" borderId="111" xfId="0" applyNumberFormat="1" applyFont="1" applyFill="1" applyBorder="1" applyAlignment="1" applyProtection="1">
      <alignment vertical="center"/>
      <protection locked="0"/>
    </xf>
    <xf numFmtId="177" fontId="8" fillId="0" borderId="4" xfId="1" applyNumberFormat="1" applyFont="1" applyFill="1" applyBorder="1" applyAlignment="1" applyProtection="1">
      <alignment vertical="center" shrinkToFit="1"/>
    </xf>
    <xf numFmtId="178" fontId="8" fillId="0" borderId="4" xfId="1" applyNumberFormat="1" applyFont="1" applyFill="1" applyBorder="1" applyAlignment="1" applyProtection="1">
      <alignment vertical="center" shrinkToFit="1"/>
    </xf>
    <xf numFmtId="177" fontId="8" fillId="0" borderId="32" xfId="1" applyNumberFormat="1" applyFont="1" applyFill="1" applyBorder="1" applyAlignment="1" applyProtection="1">
      <alignment vertical="center" shrinkToFit="1"/>
    </xf>
    <xf numFmtId="177" fontId="8" fillId="0" borderId="33" xfId="1" applyNumberFormat="1" applyFont="1" applyFill="1" applyBorder="1" applyAlignment="1" applyProtection="1">
      <alignment vertical="center" shrinkToFit="1"/>
    </xf>
    <xf numFmtId="178" fontId="8" fillId="0" borderId="5" xfId="1" applyNumberFormat="1" applyFont="1" applyFill="1" applyBorder="1" applyAlignment="1" applyProtection="1">
      <alignment vertical="center" shrinkToFit="1"/>
    </xf>
    <xf numFmtId="177" fontId="8" fillId="0" borderId="101" xfId="1" applyNumberFormat="1" applyFont="1" applyFill="1" applyBorder="1" applyAlignment="1" applyProtection="1">
      <alignment vertical="center" shrinkToFit="1"/>
    </xf>
    <xf numFmtId="178" fontId="8" fillId="0" borderId="102" xfId="1" applyNumberFormat="1" applyFont="1" applyFill="1" applyBorder="1" applyAlignment="1" applyProtection="1">
      <alignment vertical="center" shrinkToFit="1"/>
    </xf>
    <xf numFmtId="177" fontId="8" fillId="0" borderId="102" xfId="1" applyNumberFormat="1" applyFont="1" applyFill="1" applyBorder="1" applyAlignment="1" applyProtection="1">
      <alignment vertical="center" shrinkToFit="1"/>
    </xf>
    <xf numFmtId="177" fontId="8" fillId="0" borderId="103" xfId="1" applyNumberFormat="1" applyFont="1" applyFill="1" applyBorder="1" applyAlignment="1" applyProtection="1">
      <alignment vertical="center" shrinkToFit="1"/>
    </xf>
    <xf numFmtId="178" fontId="8" fillId="0" borderId="104" xfId="1" applyNumberFormat="1" applyFont="1" applyFill="1" applyBorder="1" applyAlignment="1" applyProtection="1">
      <alignment vertical="center" shrinkToFit="1"/>
    </xf>
    <xf numFmtId="177" fontId="8" fillId="0" borderId="106" xfId="1" applyNumberFormat="1" applyFont="1" applyFill="1" applyBorder="1" applyAlignment="1" applyProtection="1">
      <alignment vertical="center" shrinkToFit="1"/>
    </xf>
    <xf numFmtId="178" fontId="8" fillId="0" borderId="107" xfId="1" applyNumberFormat="1" applyFont="1" applyFill="1" applyBorder="1" applyAlignment="1" applyProtection="1">
      <alignment vertical="center" shrinkToFit="1"/>
    </xf>
    <xf numFmtId="177" fontId="8" fillId="0" borderId="107" xfId="1" applyNumberFormat="1" applyFont="1" applyFill="1" applyBorder="1" applyAlignment="1" applyProtection="1">
      <alignment vertical="center" shrinkToFit="1"/>
    </xf>
    <xf numFmtId="177" fontId="8" fillId="0" borderId="108" xfId="1" applyNumberFormat="1" applyFont="1" applyFill="1" applyBorder="1" applyAlignment="1" applyProtection="1">
      <alignment vertical="center" shrinkToFit="1"/>
    </xf>
    <xf numFmtId="178" fontId="8" fillId="0" borderId="109" xfId="1" applyNumberFormat="1" applyFont="1" applyFill="1" applyBorder="1" applyAlignment="1" applyProtection="1">
      <alignment vertical="center" shrinkToFit="1"/>
    </xf>
    <xf numFmtId="0" fontId="19" fillId="0" borderId="0" xfId="1" applyFont="1" applyFill="1" applyBorder="1" applyProtection="1">
      <alignment vertical="center"/>
    </xf>
    <xf numFmtId="177" fontId="19" fillId="0" borderId="0" xfId="1" applyNumberFormat="1" applyFont="1" applyProtection="1">
      <alignment vertical="center"/>
    </xf>
    <xf numFmtId="0" fontId="5" fillId="0" borderId="75" xfId="1" applyFont="1" applyBorder="1" applyAlignment="1" applyProtection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8" fontId="8" fillId="0" borderId="11" xfId="1" applyNumberFormat="1" applyFont="1" applyFill="1" applyBorder="1" applyAlignment="1" applyProtection="1">
      <alignment vertical="center" shrinkToFit="1"/>
    </xf>
    <xf numFmtId="179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79" fontId="5" fillId="0" borderId="97" xfId="0" applyNumberFormat="1" applyFont="1" applyBorder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136" xfId="0" applyNumberFormat="1" applyFont="1" applyFill="1" applyBorder="1" applyAlignment="1">
      <alignment vertical="center"/>
    </xf>
    <xf numFmtId="0" fontId="5" fillId="0" borderId="137" xfId="0" applyFont="1" applyBorder="1" applyAlignment="1">
      <alignment horizontal="right" vertical="center"/>
    </xf>
    <xf numFmtId="176" fontId="5" fillId="0" borderId="70" xfId="0" applyNumberFormat="1" applyFont="1" applyFill="1" applyBorder="1">
      <alignment vertical="center"/>
    </xf>
    <xf numFmtId="179" fontId="5" fillId="0" borderId="137" xfId="0" applyNumberFormat="1" applyFont="1" applyFill="1" applyBorder="1" applyAlignment="1">
      <alignment horizontal="right" vertical="center"/>
    </xf>
    <xf numFmtId="176" fontId="5" fillId="0" borderId="138" xfId="0" applyNumberFormat="1" applyFont="1" applyFill="1" applyBorder="1" applyAlignment="1">
      <alignment vertical="center"/>
    </xf>
    <xf numFmtId="179" fontId="5" fillId="0" borderId="139" xfId="0" applyNumberFormat="1" applyFont="1" applyBorder="1" applyAlignment="1">
      <alignment horizontal="right" vertical="center"/>
    </xf>
    <xf numFmtId="179" fontId="5" fillId="0" borderId="93" xfId="0" applyNumberFormat="1" applyFont="1" applyFill="1" applyBorder="1" applyAlignment="1">
      <alignment horizontal="right" vertical="center"/>
    </xf>
    <xf numFmtId="179" fontId="5" fillId="0" borderId="99" xfId="0" applyNumberFormat="1" applyFont="1" applyFill="1" applyBorder="1" applyAlignment="1">
      <alignment horizontal="right" vertical="center"/>
    </xf>
    <xf numFmtId="178" fontId="5" fillId="0" borderId="107" xfId="0" applyNumberFormat="1" applyFont="1" applyFill="1" applyBorder="1" applyAlignment="1" applyProtection="1">
      <alignment vertical="center"/>
      <protection locked="0"/>
    </xf>
    <xf numFmtId="178" fontId="5" fillId="0" borderId="111" xfId="0" applyNumberFormat="1" applyFont="1" applyFill="1" applyBorder="1" applyAlignment="1" applyProtection="1">
      <alignment vertical="center"/>
      <protection locked="0"/>
    </xf>
    <xf numFmtId="178" fontId="8" fillId="0" borderId="61" xfId="1" applyNumberFormat="1" applyFont="1" applyFill="1" applyBorder="1" applyAlignment="1" applyProtection="1">
      <alignment vertical="center" shrinkToFit="1"/>
    </xf>
    <xf numFmtId="176" fontId="5" fillId="0" borderId="69" xfId="0" applyNumberFormat="1" applyFont="1" applyFill="1" applyBorder="1" applyAlignment="1">
      <alignment vertical="center"/>
    </xf>
    <xf numFmtId="0" fontId="1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horizontal="left" vertical="center"/>
    </xf>
    <xf numFmtId="0" fontId="0" fillId="0" borderId="72" xfId="0" applyFont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68" xfId="0" applyNumberFormat="1" applyFont="1" applyFill="1" applyBorder="1" applyAlignment="1">
      <alignment horizontal="left" vertical="center"/>
    </xf>
    <xf numFmtId="176" fontId="5" fillId="0" borderId="37" xfId="0" applyNumberFormat="1" applyFont="1" applyFill="1" applyBorder="1" applyAlignment="1">
      <alignment horizontal="left" vertical="center"/>
    </xf>
    <xf numFmtId="176" fontId="5" fillId="0" borderId="132" xfId="0" applyNumberFormat="1" applyFont="1" applyFill="1" applyBorder="1" applyAlignment="1">
      <alignment horizontal="left" vertical="center"/>
    </xf>
    <xf numFmtId="176" fontId="5" fillId="0" borderId="57" xfId="0" applyNumberFormat="1" applyFont="1" applyFill="1" applyBorder="1" applyAlignment="1">
      <alignment horizontal="left" vertical="center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80" xfId="0" applyNumberFormat="1" applyFont="1" applyFill="1" applyBorder="1" applyAlignment="1">
      <alignment horizontal="left" vertical="center"/>
    </xf>
    <xf numFmtId="176" fontId="5" fillId="0" borderId="79" xfId="0" applyNumberFormat="1" applyFont="1" applyFill="1" applyBorder="1" applyAlignment="1">
      <alignment horizontal="left"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115" xfId="0" applyNumberFormat="1" applyFont="1" applyFill="1" applyBorder="1" applyAlignment="1">
      <alignment horizontal="left" vertical="center"/>
    </xf>
    <xf numFmtId="0" fontId="0" fillId="0" borderId="128" xfId="0" applyFont="1" applyBorder="1" applyAlignment="1">
      <alignment horizontal="left" vertical="center"/>
    </xf>
    <xf numFmtId="176" fontId="5" fillId="0" borderId="58" xfId="0" applyNumberFormat="1" applyFont="1" applyFill="1" applyBorder="1" applyAlignment="1">
      <alignment horizontal="left" vertical="center"/>
    </xf>
    <xf numFmtId="0" fontId="0" fillId="0" borderId="7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76" fontId="5" fillId="0" borderId="57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5" fillId="0" borderId="50" xfId="0" applyNumberFormat="1" applyFont="1" applyFill="1" applyBorder="1" applyAlignment="1">
      <alignment vertical="center"/>
    </xf>
    <xf numFmtId="0" fontId="0" fillId="0" borderId="50" xfId="0" applyFont="1" applyBorder="1" applyAlignment="1">
      <alignment vertical="center"/>
    </xf>
    <xf numFmtId="176" fontId="5" fillId="0" borderId="121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176" fontId="5" fillId="0" borderId="50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 wrapText="1"/>
    </xf>
    <xf numFmtId="0" fontId="8" fillId="0" borderId="19" xfId="1" applyFont="1" applyBorder="1" applyAlignment="1" applyProtection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</xf>
    <xf numFmtId="0" fontId="8" fillId="0" borderId="21" xfId="1" applyFont="1" applyBorder="1" applyAlignment="1" applyProtection="1">
      <alignment horizontal="center" vertical="center"/>
    </xf>
    <xf numFmtId="0" fontId="8" fillId="0" borderId="22" xfId="1" applyFont="1" applyBorder="1" applyAlignment="1" applyProtection="1">
      <alignment horizontal="center" vertical="center"/>
    </xf>
    <xf numFmtId="0" fontId="8" fillId="0" borderId="23" xfId="1" applyFont="1" applyBorder="1" applyAlignment="1" applyProtection="1">
      <alignment horizontal="center" vertical="center"/>
    </xf>
    <xf numFmtId="177" fontId="5" fillId="0" borderId="134" xfId="1" applyNumberFormat="1" applyFont="1" applyFill="1" applyBorder="1" applyAlignment="1" applyProtection="1">
      <alignment vertical="center" shrinkToFit="1"/>
    </xf>
    <xf numFmtId="177" fontId="5" fillId="0" borderId="15" xfId="1" applyNumberFormat="1" applyFont="1" applyFill="1" applyBorder="1" applyAlignment="1" applyProtection="1">
      <alignment vertical="center" shrinkToFit="1"/>
    </xf>
    <xf numFmtId="178" fontId="5" fillId="0" borderId="134" xfId="1" applyNumberFormat="1" applyFont="1" applyFill="1" applyBorder="1" applyAlignment="1" applyProtection="1">
      <alignment vertical="center" shrinkToFit="1"/>
    </xf>
    <xf numFmtId="178" fontId="5" fillId="0" borderId="15" xfId="1" applyNumberFormat="1" applyFont="1" applyFill="1" applyBorder="1" applyAlignment="1" applyProtection="1">
      <alignment vertical="center" shrinkToFit="1"/>
    </xf>
    <xf numFmtId="176" fontId="5" fillId="0" borderId="134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178" fontId="5" fillId="0" borderId="134" xfId="0" applyNumberFormat="1" applyFont="1" applyFill="1" applyBorder="1" applyAlignment="1" applyProtection="1">
      <alignment vertical="center"/>
    </xf>
    <xf numFmtId="178" fontId="5" fillId="0" borderId="15" xfId="0" applyNumberFormat="1" applyFont="1" applyFill="1" applyBorder="1" applyAlignment="1" applyProtection="1">
      <alignment vertical="center"/>
    </xf>
    <xf numFmtId="178" fontId="5" fillId="0" borderId="135" xfId="0" applyNumberFormat="1" applyFont="1" applyFill="1" applyBorder="1" applyAlignment="1" applyProtection="1">
      <alignment vertical="center"/>
    </xf>
    <xf numFmtId="178" fontId="5" fillId="0" borderId="16" xfId="0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38" fontId="8" fillId="0" borderId="38" xfId="3" applyFont="1" applyFill="1" applyBorder="1" applyAlignment="1" applyProtection="1">
      <alignment horizontal="center" vertical="center"/>
    </xf>
    <xf numFmtId="38" fontId="8" fillId="0" borderId="39" xfId="3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39" xfId="1" applyFont="1" applyFill="1" applyBorder="1" applyAlignment="1" applyProtection="1">
      <alignment horizontal="center" vertical="center"/>
    </xf>
    <xf numFmtId="0" fontId="8" fillId="0" borderId="40" xfId="1" applyFont="1" applyFill="1" applyBorder="1" applyAlignment="1" applyProtection="1">
      <alignment horizontal="center" vertical="center"/>
    </xf>
    <xf numFmtId="178" fontId="5" fillId="0" borderId="134" xfId="1" applyNumberFormat="1" applyFont="1" applyFill="1" applyBorder="1" applyAlignment="1" applyProtection="1">
      <alignment horizontal="right" vertical="center" shrinkToFit="1"/>
    </xf>
    <xf numFmtId="178" fontId="5" fillId="0" borderId="15" xfId="1" applyNumberFormat="1" applyFont="1" applyFill="1" applyBorder="1" applyAlignment="1" applyProtection="1">
      <alignment horizontal="right" vertical="center" shrinkToFit="1"/>
    </xf>
    <xf numFmtId="177" fontId="5" fillId="0" borderId="134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135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178" fontId="5" fillId="0" borderId="107" xfId="1" applyNumberFormat="1" applyFont="1" applyFill="1" applyBorder="1" applyAlignment="1" applyProtection="1">
      <alignment horizontal="right" vertical="center" shrinkToFit="1"/>
    </xf>
    <xf numFmtId="178" fontId="1" fillId="0" borderId="111" xfId="1" applyNumberFormat="1" applyFont="1" applyFill="1" applyBorder="1" applyAlignment="1" applyProtection="1">
      <alignment horizontal="right" vertical="center" shrinkToFit="1"/>
    </xf>
    <xf numFmtId="178" fontId="5" fillId="0" borderId="109" xfId="1" applyNumberFormat="1" applyFont="1" applyFill="1" applyBorder="1" applyAlignment="1" applyProtection="1">
      <alignment horizontal="right" vertical="center" shrinkToFit="1"/>
    </xf>
    <xf numFmtId="178" fontId="5" fillId="0" borderId="112" xfId="1" applyNumberFormat="1" applyFont="1" applyFill="1" applyBorder="1" applyAlignment="1" applyProtection="1">
      <alignment horizontal="right" vertical="center" shrinkToFit="1"/>
    </xf>
    <xf numFmtId="0" fontId="8" fillId="0" borderId="10" xfId="1" applyFont="1" applyFill="1" applyBorder="1" applyAlignment="1" applyProtection="1">
      <alignment horizontal="center" vertical="center" textRotation="255" wrapText="1"/>
    </xf>
    <xf numFmtId="0" fontId="8" fillId="0" borderId="60" xfId="1" applyFont="1" applyFill="1" applyBorder="1" applyAlignment="1" applyProtection="1">
      <alignment horizontal="center" vertical="center" textRotation="255"/>
    </xf>
    <xf numFmtId="0" fontId="8" fillId="0" borderId="47" xfId="1" applyFont="1" applyFill="1" applyBorder="1" applyAlignment="1" applyProtection="1">
      <alignment vertical="center" wrapText="1"/>
    </xf>
    <xf numFmtId="0" fontId="8" fillId="0" borderId="48" xfId="1" applyFont="1" applyFill="1" applyBorder="1" applyAlignment="1" applyProtection="1">
      <alignment vertical="center"/>
    </xf>
    <xf numFmtId="0" fontId="8" fillId="0" borderId="49" xfId="1" applyFont="1" applyFill="1" applyBorder="1" applyAlignment="1" applyProtection="1">
      <alignment vertical="center"/>
    </xf>
    <xf numFmtId="0" fontId="8" fillId="0" borderId="51" xfId="1" applyFont="1" applyFill="1" applyBorder="1" applyAlignment="1" applyProtection="1">
      <alignment vertical="center"/>
    </xf>
    <xf numFmtId="0" fontId="8" fillId="0" borderId="52" xfId="1" applyFont="1" applyFill="1" applyBorder="1" applyAlignment="1" applyProtection="1">
      <alignment vertical="center"/>
    </xf>
    <xf numFmtId="0" fontId="8" fillId="0" borderId="53" xfId="1" applyFont="1" applyFill="1" applyBorder="1" applyAlignment="1" applyProtection="1">
      <alignment vertical="center"/>
    </xf>
    <xf numFmtId="0" fontId="8" fillId="0" borderId="50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 wrapText="1"/>
    </xf>
    <xf numFmtId="0" fontId="8" fillId="0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0" fontId="8" fillId="0" borderId="59" xfId="2" applyFont="1" applyFill="1" applyBorder="1" applyAlignment="1" applyProtection="1">
      <alignment horizontal="left" vertical="center"/>
    </xf>
    <xf numFmtId="0" fontId="8" fillId="0" borderId="62" xfId="2" applyFont="1" applyFill="1" applyBorder="1" applyAlignment="1" applyProtection="1">
      <alignment horizontal="left" vertical="center"/>
    </xf>
    <xf numFmtId="0" fontId="8" fillId="0" borderId="21" xfId="2" applyFont="1" applyFill="1" applyBorder="1" applyAlignment="1" applyProtection="1">
      <alignment horizontal="left" vertical="center"/>
    </xf>
    <xf numFmtId="0" fontId="8" fillId="0" borderId="63" xfId="1" applyFont="1" applyFill="1" applyBorder="1" applyAlignment="1" applyProtection="1">
      <alignment horizontal="left" vertical="center"/>
    </xf>
    <xf numFmtId="0" fontId="8" fillId="0" borderId="64" xfId="1" applyFont="1" applyFill="1" applyBorder="1" applyAlignment="1" applyProtection="1">
      <alignment horizontal="left" vertical="center"/>
    </xf>
    <xf numFmtId="0" fontId="8" fillId="0" borderId="59" xfId="1" applyFont="1" applyFill="1" applyBorder="1" applyAlignment="1" applyProtection="1">
      <alignment horizontal="left" vertical="center"/>
    </xf>
    <xf numFmtId="0" fontId="8" fillId="0" borderId="62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0" fontId="5" fillId="0" borderId="62" xfId="1" applyFont="1" applyFill="1" applyBorder="1" applyAlignment="1" applyProtection="1">
      <alignment horizontal="left" vertical="center"/>
    </xf>
    <xf numFmtId="0" fontId="8" fillId="0" borderId="3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8" fillId="0" borderId="65" xfId="1" applyFont="1" applyFill="1" applyBorder="1" applyAlignment="1" applyProtection="1">
      <alignment vertical="center"/>
    </xf>
    <xf numFmtId="0" fontId="8" fillId="0" borderId="66" xfId="1" applyFont="1" applyFill="1" applyBorder="1" applyAlignment="1" applyProtection="1">
      <alignment vertical="center"/>
    </xf>
    <xf numFmtId="0" fontId="8" fillId="0" borderId="67" xfId="1" applyFont="1" applyFill="1" applyBorder="1" applyAlignment="1" applyProtection="1">
      <alignment vertical="center"/>
    </xf>
    <xf numFmtId="0" fontId="8" fillId="0" borderId="50" xfId="1" applyFont="1" applyFill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5" fillId="0" borderId="36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177" fontId="5" fillId="0" borderId="38" xfId="1" applyNumberFormat="1" applyFont="1" applyBorder="1" applyAlignment="1" applyProtection="1">
      <alignment horizontal="center" vertical="center"/>
    </xf>
    <xf numFmtId="177" fontId="5" fillId="0" borderId="50" xfId="1" applyNumberFormat="1" applyFont="1" applyBorder="1" applyAlignment="1" applyProtection="1">
      <alignment horizontal="center" vertical="center"/>
    </xf>
    <xf numFmtId="177" fontId="5" fillId="0" borderId="40" xfId="1" applyNumberFormat="1" applyFont="1" applyBorder="1" applyAlignment="1" applyProtection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0" fontId="5" fillId="0" borderId="23" xfId="4" applyFont="1" applyBorder="1" applyAlignment="1">
      <alignment horizontal="center" vertical="center" wrapTex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5" fillId="0" borderId="68" xfId="4" applyFont="1" applyBorder="1" applyAlignment="1">
      <alignment horizontal="center" vertical="top" wrapText="1"/>
    </xf>
    <xf numFmtId="0" fontId="8" fillId="0" borderId="54" xfId="5" applyFont="1" applyFill="1" applyBorder="1" applyAlignment="1">
      <alignment horizontal="right" vertical="center"/>
    </xf>
    <xf numFmtId="0" fontId="8" fillId="0" borderId="56" xfId="5" applyFont="1" applyFill="1" applyBorder="1" applyAlignment="1">
      <alignment horizontal="right" vertical="center"/>
    </xf>
    <xf numFmtId="0" fontId="8" fillId="0" borderId="76" xfId="1" applyFont="1" applyFill="1" applyBorder="1" applyAlignment="1" applyProtection="1">
      <alignment horizontal="center" vertical="center" wrapText="1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68" xfId="1" applyFont="1" applyFill="1" applyBorder="1" applyAlignment="1" applyProtection="1">
      <alignment horizontal="center" vertical="center" wrapText="1"/>
    </xf>
    <xf numFmtId="0" fontId="8" fillId="0" borderId="78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8" xfId="2" applyFont="1" applyFill="1" applyBorder="1" applyAlignment="1" applyProtection="1">
      <alignment horizontal="center" vertical="center" wrapText="1"/>
    </xf>
    <xf numFmtId="0" fontId="8" fillId="0" borderId="19" xfId="2" applyFont="1" applyFill="1" applyBorder="1" applyAlignment="1" applyProtection="1">
      <alignment horizontal="center" vertical="center" wrapText="1"/>
    </xf>
    <xf numFmtId="0" fontId="14" fillId="0" borderId="77" xfId="1" applyFont="1" applyBorder="1" applyAlignment="1">
      <alignment horizontal="center" vertical="center" wrapText="1"/>
    </xf>
    <xf numFmtId="177" fontId="8" fillId="0" borderId="18" xfId="1" applyNumberFormat="1" applyFont="1" applyBorder="1" applyAlignment="1" applyProtection="1">
      <alignment horizontal="center" vertical="center"/>
    </xf>
    <xf numFmtId="177" fontId="8" fillId="0" borderId="19" xfId="1" applyNumberFormat="1" applyFont="1" applyBorder="1" applyAlignment="1" applyProtection="1">
      <alignment horizontal="center" vertical="center"/>
    </xf>
    <xf numFmtId="0" fontId="14" fillId="0" borderId="20" xfId="1" applyFont="1" applyBorder="1" applyAlignment="1">
      <alignment vertical="center"/>
    </xf>
    <xf numFmtId="0" fontId="8" fillId="0" borderId="21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12" fillId="0" borderId="21" xfId="4" applyFont="1" applyBorder="1" applyAlignment="1">
      <alignment horizontal="center" vertical="center" wrapText="1"/>
    </xf>
    <xf numFmtId="0" fontId="12" fillId="0" borderId="35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top" wrapText="1"/>
    </xf>
    <xf numFmtId="0" fontId="8" fillId="0" borderId="68" xfId="4" applyFont="1" applyBorder="1" applyAlignment="1">
      <alignment horizontal="center" vertical="top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8" fillId="0" borderId="85" xfId="1" applyFont="1" applyFill="1" applyBorder="1" applyAlignment="1" applyProtection="1">
      <alignment horizontal="left" vertical="center" wrapText="1"/>
    </xf>
    <xf numFmtId="0" fontId="8" fillId="0" borderId="86" xfId="1" applyFont="1" applyFill="1" applyBorder="1" applyAlignment="1" applyProtection="1">
      <alignment horizontal="left" vertical="center" wrapText="1"/>
    </xf>
    <xf numFmtId="0" fontId="8" fillId="0" borderId="34" xfId="1" applyFont="1" applyFill="1" applyBorder="1" applyAlignment="1" applyProtection="1">
      <alignment horizontal="center" vertical="center" textRotation="255"/>
    </xf>
    <xf numFmtId="0" fontId="8" fillId="0" borderId="80" xfId="1" applyFont="1" applyFill="1" applyBorder="1" applyAlignment="1" applyProtection="1">
      <alignment horizontal="center" vertical="center" textRotation="255"/>
    </xf>
    <xf numFmtId="0" fontId="8" fillId="0" borderId="37" xfId="1" applyFont="1" applyFill="1" applyBorder="1" applyAlignment="1" applyProtection="1">
      <alignment horizontal="center" vertical="center" textRotation="255"/>
    </xf>
    <xf numFmtId="0" fontId="8" fillId="0" borderId="54" xfId="5" applyFont="1" applyFill="1" applyBorder="1" applyAlignment="1">
      <alignment horizontal="center" vertical="center"/>
    </xf>
    <xf numFmtId="0" fontId="8" fillId="0" borderId="56" xfId="5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5" fillId="0" borderId="54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/>
    </xf>
    <xf numFmtId="0" fontId="8" fillId="0" borderId="54" xfId="2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  <xf numFmtId="178" fontId="8" fillId="0" borderId="60" xfId="3" applyNumberFormat="1" applyFont="1" applyFill="1" applyBorder="1" applyAlignment="1" applyProtection="1">
      <alignment horizontal="right" vertical="center" shrinkToFit="1"/>
    </xf>
    <xf numFmtId="180" fontId="8" fillId="0" borderId="60" xfId="3" applyNumberFormat="1" applyFont="1" applyFill="1" applyBorder="1" applyAlignment="1" applyProtection="1">
      <alignment horizontal="right" vertical="center" shrinkToFit="1"/>
    </xf>
    <xf numFmtId="186" fontId="8" fillId="0" borderId="60" xfId="3" applyNumberFormat="1" applyFont="1" applyFill="1" applyBorder="1" applyAlignment="1" applyProtection="1">
      <alignment vertical="center" shrinkToFit="1"/>
    </xf>
  </cellXfs>
  <cellStyles count="7">
    <cellStyle name="桁区切り 2" xfId="3"/>
    <cellStyle name="標準" xfId="0" builtinId="0"/>
    <cellStyle name="標準 2" xfId="1"/>
    <cellStyle name="標準 2 2" xfId="6"/>
    <cellStyle name="標準 3" xfId="5"/>
    <cellStyle name="標準_21-old_Q5-11より_調査対象企業_企業数（復元有・無）" xfId="2"/>
    <cellStyle name="標準_調査票（非住宅）入力シート" xfId="4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69;&#20132;&#30465;&#12288;&#26696;&#20214;/&#65320;&#65298;&#65303;&#24180;&#24230;/&#24314;&#31689;&#29289;&#12522;&#12501;&#12457;&#12540;&#12512;&#12539;&#12522;&#12491;&#12517;&#12540;&#12450;&#12523;&#35519;&#26619;/@&#25104;&#26524;&#29289;/01%20&#38651;&#23376;&#35519;&#26619;&#31080;/&#22269;&#20132;&#30465;&#21521;&#12369;/&#38651;&#23376;&#35519;&#26619;&#31080;&#65288;&#20303;&#23429;&#65289;&#65288;&#35211;&#30452;&#12375;&#244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1"/>
      <sheetName val="住宅2"/>
      <sheetName val="住宅3"/>
      <sheetName val="kikan"/>
      <sheetName val="sentaku"/>
      <sheetName val="toshi"/>
      <sheetName val="data"/>
    </sheetNames>
    <sheetDataSet>
      <sheetData sheetId="0"/>
      <sheetData sheetId="1"/>
      <sheetData sheetId="2"/>
      <sheetData sheetId="3"/>
      <sheetData sheetId="4">
        <row r="2">
          <cell r="A2" t="str">
            <v>選択してください</v>
          </cell>
          <cell r="B2" t="str">
            <v>選択してください</v>
          </cell>
          <cell r="C2" t="str">
            <v>選択してください</v>
          </cell>
          <cell r="D2" t="str">
            <v>選択してください</v>
          </cell>
          <cell r="E2" t="str">
            <v>選択してください</v>
          </cell>
          <cell r="F2" t="str">
            <v>選択してください</v>
          </cell>
          <cell r="G2" t="str">
            <v>選択してください</v>
          </cell>
          <cell r="H2" t="str">
            <v>選択してください</v>
          </cell>
          <cell r="I2" t="str">
            <v>選択してください</v>
          </cell>
          <cell r="J2" t="str">
            <v>選択してください</v>
          </cell>
          <cell r="K2" t="str">
            <v>◎</v>
          </cell>
          <cell r="L2" t="str">
            <v>◎</v>
          </cell>
          <cell r="M2" t="str">
            <v>◎</v>
          </cell>
        </row>
        <row r="3">
          <cell r="A3" t="str">
            <v>01.　公共</v>
          </cell>
          <cell r="B3" t="str">
            <v>01.　賃貸</v>
          </cell>
          <cell r="C3" t="str">
            <v>01.　一戸建住宅</v>
          </cell>
          <cell r="D3" t="str">
            <v>01.　専有・専用部分</v>
          </cell>
          <cell r="E3" t="str">
            <v>01.　あり</v>
          </cell>
          <cell r="F3" t="str">
            <v>01.　事務所</v>
          </cell>
          <cell r="G3" t="str">
            <v>01.　木造</v>
          </cell>
          <cell r="H3" t="str">
            <v>01.　昭和25年以前</v>
          </cell>
          <cell r="I3" t="str">
            <v>01.　増築工事</v>
          </cell>
          <cell r="J3" t="str">
            <v>01.　工事届あり</v>
          </cell>
          <cell r="K3" t="str">
            <v>○</v>
          </cell>
          <cell r="L3" t="str">
            <v>○</v>
          </cell>
          <cell r="M3" t="str">
            <v>○</v>
          </cell>
        </row>
        <row r="4">
          <cell r="A4" t="str">
            <v>02.　個人（居住者）</v>
          </cell>
          <cell r="B4" t="str">
            <v>02.　賃貸以外</v>
          </cell>
          <cell r="C4" t="str">
            <v>02.　一戸建店舗等併用住宅</v>
          </cell>
          <cell r="D4" t="str">
            <v>02.　共用部分</v>
          </cell>
          <cell r="E4" t="str">
            <v>02.　なし</v>
          </cell>
          <cell r="F4" t="str">
            <v>02.　飲食店</v>
          </cell>
          <cell r="G4" t="str">
            <v>02.　コンクリート系構造</v>
          </cell>
          <cell r="H4" t="str">
            <v>02.　昭和26～35年</v>
          </cell>
          <cell r="I4" t="str">
            <v>02.　一部改築工事</v>
          </cell>
          <cell r="J4" t="str">
            <v>02.　工事届なし</v>
          </cell>
        </row>
        <row r="5">
          <cell r="A5" t="str">
            <v>03.　個人（非居住オーナー）</v>
          </cell>
          <cell r="C5" t="str">
            <v>03.　長屋建住宅</v>
          </cell>
          <cell r="D5" t="str">
            <v>03.　専有・専有部分及び共用部分両方</v>
          </cell>
          <cell r="F5" t="str">
            <v>03.　物販店舗</v>
          </cell>
          <cell r="G5" t="str">
            <v>03.　重量鉄骨造</v>
          </cell>
          <cell r="H5" t="str">
            <v>03.　昭和36～45年</v>
          </cell>
          <cell r="I5" t="str">
            <v>03.　改装工事</v>
          </cell>
        </row>
        <row r="6">
          <cell r="A6" t="str">
            <v>04.　管理組合</v>
          </cell>
          <cell r="C6" t="str">
            <v>04.　共同住宅</v>
          </cell>
          <cell r="F6" t="str">
            <v>04.　生産施設　(工場、作業場)</v>
          </cell>
          <cell r="G6" t="str">
            <v>04.　軽量鉄骨造</v>
          </cell>
          <cell r="H6" t="str">
            <v>04.　昭和46～55年</v>
          </cell>
          <cell r="I6" t="str">
            <v>04.　維持･修理工事</v>
          </cell>
        </row>
        <row r="7">
          <cell r="A7" t="str">
            <v>05.　民間企業等</v>
          </cell>
          <cell r="F7" t="str">
            <v>05.　倉庫・流通施設</v>
          </cell>
          <cell r="G7" t="str">
            <v>05.　その他</v>
          </cell>
          <cell r="H7" t="str">
            <v>05.　昭和56～平成2年</v>
          </cell>
        </row>
        <row r="8">
          <cell r="F8" t="str">
            <v>06.　学校の校舎</v>
          </cell>
          <cell r="H8" t="str">
            <v>06.　平成3～12年</v>
          </cell>
        </row>
        <row r="9">
          <cell r="F9" t="str">
            <v>07.　医療施設</v>
          </cell>
          <cell r="H9" t="str">
            <v>07.　平成13～22年</v>
          </cell>
        </row>
        <row r="10">
          <cell r="F10" t="str">
            <v>08.　宿泊施設</v>
          </cell>
          <cell r="H10" t="str">
            <v>08.　平成23年以降</v>
          </cell>
        </row>
        <row r="11">
          <cell r="F11" t="str">
            <v>09.　老人福祉施設</v>
          </cell>
          <cell r="H11" t="str">
            <v>09.　不明</v>
          </cell>
        </row>
        <row r="12">
          <cell r="F12" t="str">
            <v>10.　その他の非住宅建築物</v>
          </cell>
        </row>
        <row r="24">
          <cell r="A24" t="str">
            <v>選択してください</v>
          </cell>
          <cell r="B24" t="str">
            <v>選択してください</v>
          </cell>
          <cell r="C24" t="str">
            <v>選択してください</v>
          </cell>
          <cell r="D24" t="str">
            <v>選択してください</v>
          </cell>
          <cell r="E24" t="str">
            <v>選択してください</v>
          </cell>
          <cell r="F24" t="str">
            <v>選択してください</v>
          </cell>
          <cell r="G24" t="str">
            <v>選択してください</v>
          </cell>
          <cell r="H24" t="str">
            <v>選択してください</v>
          </cell>
          <cell r="I24" t="str">
            <v>選択してください</v>
          </cell>
          <cell r="J24" t="str">
            <v>選択してください</v>
          </cell>
          <cell r="K24" t="str">
            <v>◎</v>
          </cell>
          <cell r="L24" t="str">
            <v>◎</v>
          </cell>
          <cell r="M24" t="str">
            <v>◎</v>
          </cell>
        </row>
        <row r="25">
          <cell r="A25" t="str">
            <v>01.　公共</v>
          </cell>
          <cell r="B25" t="str">
            <v>01.　賃貸</v>
          </cell>
          <cell r="C25" t="str">
            <v>01.　一戸建住宅</v>
          </cell>
          <cell r="D25" t="str">
            <v>01.　専有・専用部分</v>
          </cell>
          <cell r="E25" t="str">
            <v>01.　あり</v>
          </cell>
          <cell r="F25" t="str">
            <v>01.　事務所</v>
          </cell>
          <cell r="G25" t="str">
            <v>01.　木造</v>
          </cell>
          <cell r="H25" t="str">
            <v>01.　昭和25年以前</v>
          </cell>
          <cell r="I25" t="str">
            <v>01.　増築工事</v>
          </cell>
          <cell r="J25" t="str">
            <v>01.　工事届あり</v>
          </cell>
          <cell r="K25" t="str">
            <v>○</v>
          </cell>
          <cell r="L25" t="str">
            <v>○</v>
          </cell>
          <cell r="M25" t="str">
            <v>○</v>
          </cell>
        </row>
        <row r="26">
          <cell r="A26" t="str">
            <v>02.　個人（居住者）</v>
          </cell>
          <cell r="B26" t="str">
            <v>02.　賃貸以外</v>
          </cell>
          <cell r="C26" t="str">
            <v>02.　一戸建店舗等併用住宅</v>
          </cell>
          <cell r="D26" t="str">
            <v>02.　共用部分</v>
          </cell>
          <cell r="E26" t="str">
            <v>02.　なし</v>
          </cell>
          <cell r="F26" t="str">
            <v>02.　飲食店</v>
          </cell>
          <cell r="G26" t="str">
            <v>02.　コンクリート系構造</v>
          </cell>
          <cell r="H26" t="str">
            <v>02.　昭和26～35年</v>
          </cell>
          <cell r="I26" t="str">
            <v>02.　一部改築工事</v>
          </cell>
          <cell r="J26" t="str">
            <v>02.　工事届なし</v>
          </cell>
        </row>
        <row r="27">
          <cell r="A27" t="str">
            <v>03.　個人（非居住オーナー）</v>
          </cell>
          <cell r="C27" t="str">
            <v>03.　長屋建住宅</v>
          </cell>
          <cell r="D27" t="str">
            <v>03.　専有・専有部分及び共用部分両方</v>
          </cell>
          <cell r="F27" t="str">
            <v>03.　物販店舗</v>
          </cell>
          <cell r="G27" t="str">
            <v>03.　重量鉄骨造</v>
          </cell>
          <cell r="H27" t="str">
            <v>03.　昭和36～45年</v>
          </cell>
          <cell r="I27" t="str">
            <v>03.　改装工事</v>
          </cell>
        </row>
        <row r="28">
          <cell r="A28" t="str">
            <v>04.　管理組合</v>
          </cell>
          <cell r="C28" t="str">
            <v>04.　共同住宅</v>
          </cell>
          <cell r="F28" t="str">
            <v>04.　生産施設　(工場、作業場)</v>
          </cell>
          <cell r="G28" t="str">
            <v>04.　軽量鉄骨造</v>
          </cell>
          <cell r="H28" t="str">
            <v>04.　昭和46～55年</v>
          </cell>
          <cell r="I28" t="str">
            <v>04.　維持･修理工事</v>
          </cell>
        </row>
        <row r="29">
          <cell r="A29" t="str">
            <v>05.　民間企業等</v>
          </cell>
          <cell r="F29" t="str">
            <v>05.　倉庫・流通施設</v>
          </cell>
          <cell r="G29" t="str">
            <v>05.　その他</v>
          </cell>
          <cell r="H29" t="str">
            <v>05.　昭和56～平成2年</v>
          </cell>
        </row>
        <row r="30">
          <cell r="F30" t="str">
            <v>06.　学校の校舎</v>
          </cell>
          <cell r="H30" t="str">
            <v>06.　平成3～12年</v>
          </cell>
        </row>
        <row r="31">
          <cell r="F31" t="str">
            <v>07.　医療施設</v>
          </cell>
          <cell r="H31" t="str">
            <v>07.　平成13～22年</v>
          </cell>
        </row>
        <row r="32">
          <cell r="F32" t="str">
            <v>08.　宿泊施設</v>
          </cell>
          <cell r="H32" t="str">
            <v>08.　平成23年以降</v>
          </cell>
        </row>
        <row r="33">
          <cell r="F33" t="str">
            <v>09.　老人福祉施設</v>
          </cell>
          <cell r="H33" t="str">
            <v>09.　不明</v>
          </cell>
        </row>
        <row r="34">
          <cell r="F34" t="str">
            <v>10.　その他の非住宅建築物</v>
          </cell>
        </row>
      </sheetData>
      <sheetData sheetId="5">
        <row r="1">
          <cell r="A1" t="str">
            <v>選択してください</v>
          </cell>
          <cell r="B1" t="str">
            <v>01 北海道</v>
          </cell>
          <cell r="C1" t="str">
            <v>02 青森県</v>
          </cell>
          <cell r="D1" t="str">
            <v>03 岩手県</v>
          </cell>
          <cell r="E1" t="str">
            <v>04 宮城県</v>
          </cell>
          <cell r="F1" t="str">
            <v>05 秋田県</v>
          </cell>
          <cell r="G1" t="str">
            <v>06 山形県</v>
          </cell>
          <cell r="H1" t="str">
            <v>07 福島県</v>
          </cell>
          <cell r="I1" t="str">
            <v>08 茨城県</v>
          </cell>
          <cell r="J1" t="str">
            <v>09 栃木県</v>
          </cell>
          <cell r="K1" t="str">
            <v>10 群馬県</v>
          </cell>
          <cell r="L1" t="str">
            <v>11 埼玉県</v>
          </cell>
          <cell r="M1" t="str">
            <v>12 千葉県</v>
          </cell>
          <cell r="N1" t="str">
            <v>13 東京都</v>
          </cell>
          <cell r="O1" t="str">
            <v>14 神奈川県</v>
          </cell>
          <cell r="P1" t="str">
            <v>15 新潟県</v>
          </cell>
          <cell r="Q1" t="str">
            <v>16 富山県</v>
          </cell>
          <cell r="R1" t="str">
            <v>17 石川県</v>
          </cell>
          <cell r="S1" t="str">
            <v>18 福井県</v>
          </cell>
          <cell r="T1" t="str">
            <v>19 山梨県</v>
          </cell>
          <cell r="U1" t="str">
            <v>20 長野県</v>
          </cell>
          <cell r="V1" t="str">
            <v>21 岐阜県</v>
          </cell>
          <cell r="W1" t="str">
            <v>22 静岡県</v>
          </cell>
          <cell r="X1" t="str">
            <v>23 愛知県</v>
          </cell>
          <cell r="Y1" t="str">
            <v>24 三重県</v>
          </cell>
          <cell r="Z1" t="str">
            <v>25 滋賀県</v>
          </cell>
          <cell r="AA1" t="str">
            <v>26 京都府</v>
          </cell>
          <cell r="AB1" t="str">
            <v>27 大阪府</v>
          </cell>
          <cell r="AC1" t="str">
            <v>28 兵庫県</v>
          </cell>
          <cell r="AD1" t="str">
            <v>29 奈良県</v>
          </cell>
          <cell r="AE1" t="str">
            <v>30 和歌山県</v>
          </cell>
          <cell r="AF1" t="str">
            <v>31 鳥取県</v>
          </cell>
          <cell r="AG1" t="str">
            <v>32 島根県</v>
          </cell>
          <cell r="AH1" t="str">
            <v>33 岡山県</v>
          </cell>
          <cell r="AI1" t="str">
            <v>34 広島県</v>
          </cell>
          <cell r="AJ1" t="str">
            <v>35 山口県</v>
          </cell>
          <cell r="AK1" t="str">
            <v>36 徳島県</v>
          </cell>
          <cell r="AL1" t="str">
            <v>37 香川県</v>
          </cell>
          <cell r="AM1" t="str">
            <v>38 愛媛県</v>
          </cell>
          <cell r="AN1" t="str">
            <v>39 高知県</v>
          </cell>
          <cell r="AO1" t="str">
            <v>40 福岡県</v>
          </cell>
          <cell r="AP1" t="str">
            <v>41 佐賀県</v>
          </cell>
          <cell r="AQ1" t="str">
            <v>42 長崎県</v>
          </cell>
          <cell r="AR1" t="str">
            <v>43 熊本県</v>
          </cell>
          <cell r="AS1" t="str">
            <v>44 大分県</v>
          </cell>
          <cell r="AT1" t="str">
            <v>45 宮崎県</v>
          </cell>
          <cell r="AU1" t="str">
            <v>46 鹿児島県</v>
          </cell>
          <cell r="AV1" t="str">
            <v>47 沖縄県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6"/>
  <sheetViews>
    <sheetView tabSelected="1" view="pageBreakPreview" zoomScaleNormal="100" zoomScaleSheetLayoutView="100" workbookViewId="0">
      <selection activeCell="E10" sqref="E10"/>
    </sheetView>
  </sheetViews>
  <sheetFormatPr defaultRowHeight="14.25"/>
  <cols>
    <col min="1" max="1" width="1.75" style="286" customWidth="1"/>
    <col min="2" max="2" width="23.5" style="287" customWidth="1"/>
    <col min="3" max="3" width="66.625" style="286" customWidth="1"/>
    <col min="4" max="16384" width="9" style="286"/>
  </cols>
  <sheetData>
    <row r="1" spans="2:3" ht="20.100000000000001" customHeight="1">
      <c r="B1" s="397" t="s">
        <v>200</v>
      </c>
      <c r="C1" s="398"/>
    </row>
    <row r="2" spans="2:3" ht="10.5" customHeight="1"/>
    <row r="3" spans="2:3" ht="20.100000000000001" customHeight="1">
      <c r="B3" s="301" t="s">
        <v>167</v>
      </c>
      <c r="C3" s="302"/>
    </row>
    <row r="4" spans="2:3" ht="20.100000000000001" customHeight="1">
      <c r="B4" s="303" t="s">
        <v>201</v>
      </c>
      <c r="C4" s="307" t="s">
        <v>156</v>
      </c>
    </row>
    <row r="5" spans="2:3" ht="20.100000000000001" customHeight="1">
      <c r="B5" s="304"/>
      <c r="C5" s="307" t="s">
        <v>157</v>
      </c>
    </row>
    <row r="6" spans="2:3" ht="20.100000000000001" customHeight="1">
      <c r="B6" s="304"/>
      <c r="C6" s="307" t="s">
        <v>158</v>
      </c>
    </row>
    <row r="7" spans="2:3" ht="20.100000000000001" customHeight="1">
      <c r="B7" s="305"/>
      <c r="C7" s="307" t="s">
        <v>159</v>
      </c>
    </row>
    <row r="8" spans="2:3" ht="20.100000000000001" customHeight="1">
      <c r="B8" s="303" t="s">
        <v>202</v>
      </c>
      <c r="C8" s="308" t="s">
        <v>156</v>
      </c>
    </row>
    <row r="9" spans="2:3" ht="20.100000000000001" customHeight="1">
      <c r="B9" s="304"/>
      <c r="C9" s="307" t="s">
        <v>157</v>
      </c>
    </row>
    <row r="10" spans="2:3" ht="20.100000000000001" customHeight="1">
      <c r="B10" s="304"/>
      <c r="C10" s="307" t="s">
        <v>158</v>
      </c>
    </row>
    <row r="11" spans="2:3" ht="20.100000000000001" customHeight="1">
      <c r="B11" s="305"/>
      <c r="C11" s="307" t="s">
        <v>159</v>
      </c>
    </row>
    <row r="12" spans="2:3" ht="20.100000000000001" customHeight="1">
      <c r="B12" s="303" t="s">
        <v>203</v>
      </c>
      <c r="C12" s="308" t="s">
        <v>156</v>
      </c>
    </row>
    <row r="13" spans="2:3" ht="20.100000000000001" customHeight="1">
      <c r="B13" s="304"/>
      <c r="C13" s="307" t="s">
        <v>157</v>
      </c>
    </row>
    <row r="14" spans="2:3" ht="20.100000000000001" customHeight="1">
      <c r="B14" s="304"/>
      <c r="C14" s="307" t="s">
        <v>158</v>
      </c>
    </row>
    <row r="15" spans="2:3" ht="20.100000000000001" customHeight="1">
      <c r="B15" s="306"/>
      <c r="C15" s="309" t="s">
        <v>159</v>
      </c>
    </row>
    <row r="16" spans="2:3" ht="20.100000000000001" customHeight="1">
      <c r="B16" s="301" t="s">
        <v>168</v>
      </c>
      <c r="C16" s="302"/>
    </row>
    <row r="17" spans="2:3" ht="20.100000000000001" customHeight="1">
      <c r="B17" s="303" t="s">
        <v>201</v>
      </c>
      <c r="C17" s="307" t="s">
        <v>160</v>
      </c>
    </row>
    <row r="18" spans="2:3" ht="20.100000000000001" customHeight="1">
      <c r="B18" s="304"/>
      <c r="C18" s="307" t="s">
        <v>161</v>
      </c>
    </row>
    <row r="19" spans="2:3" ht="20.100000000000001" customHeight="1">
      <c r="B19" s="304"/>
      <c r="C19" s="307" t="s">
        <v>162</v>
      </c>
    </row>
    <row r="20" spans="2:3" ht="20.100000000000001" customHeight="1">
      <c r="B20" s="304"/>
      <c r="C20" s="307" t="s">
        <v>163</v>
      </c>
    </row>
    <row r="21" spans="2:3" ht="20.100000000000001" customHeight="1">
      <c r="B21" s="305"/>
      <c r="C21" s="307" t="s">
        <v>164</v>
      </c>
    </row>
    <row r="22" spans="2:3" ht="20.100000000000001" customHeight="1">
      <c r="B22" s="303" t="s">
        <v>202</v>
      </c>
      <c r="C22" s="307" t="s">
        <v>160</v>
      </c>
    </row>
    <row r="23" spans="2:3" ht="20.100000000000001" customHeight="1">
      <c r="B23" s="304"/>
      <c r="C23" s="307" t="s">
        <v>161</v>
      </c>
    </row>
    <row r="24" spans="2:3" ht="20.100000000000001" customHeight="1">
      <c r="B24" s="304"/>
      <c r="C24" s="307" t="s">
        <v>162</v>
      </c>
    </row>
    <row r="25" spans="2:3" ht="20.100000000000001" customHeight="1">
      <c r="B25" s="304"/>
      <c r="C25" s="307" t="s">
        <v>163</v>
      </c>
    </row>
    <row r="26" spans="2:3" ht="20.100000000000001" customHeight="1">
      <c r="B26" s="305"/>
      <c r="C26" s="307" t="s">
        <v>164</v>
      </c>
    </row>
    <row r="27" spans="2:3" ht="20.100000000000001" customHeight="1">
      <c r="B27" s="303" t="s">
        <v>203</v>
      </c>
      <c r="C27" s="307" t="s">
        <v>160</v>
      </c>
    </row>
    <row r="28" spans="2:3" ht="20.100000000000001" customHeight="1">
      <c r="B28" s="304"/>
      <c r="C28" s="307" t="s">
        <v>161</v>
      </c>
    </row>
    <row r="29" spans="2:3" ht="20.100000000000001" customHeight="1">
      <c r="B29" s="304"/>
      <c r="C29" s="307" t="s">
        <v>162</v>
      </c>
    </row>
    <row r="30" spans="2:3" ht="20.100000000000001" customHeight="1">
      <c r="B30" s="304"/>
      <c r="C30" s="307" t="s">
        <v>163</v>
      </c>
    </row>
    <row r="31" spans="2:3" ht="20.100000000000001" customHeight="1">
      <c r="B31" s="306"/>
      <c r="C31" s="309" t="s">
        <v>164</v>
      </c>
    </row>
    <row r="32" spans="2:3" ht="20.100000000000001" customHeight="1">
      <c r="B32" s="301" t="s">
        <v>169</v>
      </c>
      <c r="C32" s="302"/>
    </row>
    <row r="33" spans="2:3" ht="20.100000000000001" customHeight="1">
      <c r="B33" s="303" t="s">
        <v>202</v>
      </c>
      <c r="C33" s="310" t="s">
        <v>165</v>
      </c>
    </row>
    <row r="34" spans="2:3" ht="20.100000000000001" customHeight="1">
      <c r="B34" s="305"/>
      <c r="C34" s="310" t="s">
        <v>166</v>
      </c>
    </row>
    <row r="35" spans="2:3" ht="20.100000000000001" customHeight="1">
      <c r="B35" s="303" t="s">
        <v>203</v>
      </c>
      <c r="C35" s="310" t="s">
        <v>165</v>
      </c>
    </row>
    <row r="36" spans="2:3" ht="20.100000000000001" customHeight="1">
      <c r="B36" s="306"/>
      <c r="C36" s="311" t="s">
        <v>166</v>
      </c>
    </row>
  </sheetData>
  <mergeCells count="1">
    <mergeCell ref="B1:C1"/>
  </mergeCells>
  <phoneticPr fontId="3"/>
  <pageMargins left="0.7" right="0.7" top="0.75" bottom="0.75" header="0.3" footer="0.3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W91"/>
  <sheetViews>
    <sheetView showGridLines="0" view="pageBreakPreview" topLeftCell="A4" zoomScaleNormal="80" zoomScaleSheetLayoutView="100" workbookViewId="0">
      <selection activeCell="M18" sqref="M18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23" t="s">
        <v>0</v>
      </c>
      <c r="C1" s="423"/>
      <c r="D1" s="423"/>
      <c r="E1" s="423"/>
      <c r="F1" s="423"/>
      <c r="G1" s="398"/>
      <c r="H1" s="398"/>
      <c r="I1" s="398"/>
      <c r="J1" s="398"/>
      <c r="K1" s="398"/>
      <c r="L1" s="1"/>
      <c r="M1" s="1"/>
      <c r="N1" s="1"/>
      <c r="O1" s="1"/>
    </row>
    <row r="2" spans="2:15" s="3" customFormat="1" ht="15" customHeight="1">
      <c r="K2" s="355" t="s">
        <v>194</v>
      </c>
    </row>
    <row r="3" spans="2:15" s="3" customFormat="1" ht="4.5" customHeight="1" thickBot="1"/>
    <row r="4" spans="2:15" s="3" customFormat="1" ht="18" customHeight="1">
      <c r="B4" s="332"/>
      <c r="C4" s="333"/>
      <c r="D4" s="424"/>
      <c r="E4" s="425"/>
      <c r="F4" s="426" t="s">
        <v>8</v>
      </c>
      <c r="G4" s="427"/>
      <c r="H4" s="428" t="s">
        <v>2</v>
      </c>
      <c r="I4" s="429"/>
      <c r="J4" s="430" t="s">
        <v>3</v>
      </c>
      <c r="K4" s="431"/>
    </row>
    <row r="5" spans="2:15" s="3" customFormat="1" ht="27.75" customHeight="1" thickBot="1">
      <c r="B5" s="334"/>
      <c r="C5" s="335"/>
      <c r="D5" s="336"/>
      <c r="E5" s="337"/>
      <c r="F5" s="338" t="s">
        <v>153</v>
      </c>
      <c r="G5" s="255" t="s">
        <v>12</v>
      </c>
      <c r="H5" s="339" t="s">
        <v>153</v>
      </c>
      <c r="I5" s="255" t="s">
        <v>12</v>
      </c>
      <c r="J5" s="256" t="s">
        <v>153</v>
      </c>
      <c r="K5" s="257" t="s">
        <v>12</v>
      </c>
    </row>
    <row r="6" spans="2:15" s="3" customFormat="1" ht="15" customHeight="1" thickTop="1">
      <c r="B6" s="418" t="s">
        <v>184</v>
      </c>
      <c r="C6" s="419"/>
      <c r="D6" s="411" t="s">
        <v>4</v>
      </c>
      <c r="E6" s="422"/>
      <c r="F6" s="342">
        <v>43452.03154532591</v>
      </c>
      <c r="G6" s="261">
        <v>2.3129279162187633</v>
      </c>
      <c r="H6" s="343">
        <v>14992.681508592674</v>
      </c>
      <c r="I6" s="261">
        <v>4.8577968479355107</v>
      </c>
      <c r="J6" s="262">
        <v>28459.350036733238</v>
      </c>
      <c r="K6" s="317">
        <v>1.021315976870224</v>
      </c>
    </row>
    <row r="7" spans="2:15" s="3" customFormat="1" ht="15" customHeight="1">
      <c r="B7" s="420"/>
      <c r="C7" s="421"/>
      <c r="D7" s="399" t="s">
        <v>183</v>
      </c>
      <c r="E7" s="417"/>
      <c r="F7" s="340">
        <v>47318.865863514569</v>
      </c>
      <c r="G7" s="258">
        <v>11.1212440285745</v>
      </c>
      <c r="H7" s="341">
        <v>18589.807943783493</v>
      </c>
      <c r="I7" s="258">
        <v>13.299172627449501</v>
      </c>
      <c r="J7" s="259">
        <v>28729.057919731076</v>
      </c>
      <c r="K7" s="260">
        <v>9.7560360084713444</v>
      </c>
    </row>
    <row r="8" spans="2:15" s="3" customFormat="1" ht="15" customHeight="1">
      <c r="B8" s="418" t="s">
        <v>185</v>
      </c>
      <c r="C8" s="419"/>
      <c r="D8" s="411" t="s">
        <v>4</v>
      </c>
      <c r="E8" s="422"/>
      <c r="F8" s="342">
        <v>58129.278431977393</v>
      </c>
      <c r="G8" s="261">
        <v>33.778045271234966</v>
      </c>
      <c r="H8" s="343">
        <v>22451.929427506973</v>
      </c>
      <c r="I8" s="261">
        <v>49.752593721404821</v>
      </c>
      <c r="J8" s="262">
        <v>35677.349004470423</v>
      </c>
      <c r="K8" s="317">
        <v>25.362487050550076</v>
      </c>
    </row>
    <row r="9" spans="2:15" s="3" customFormat="1" ht="15" customHeight="1">
      <c r="B9" s="420"/>
      <c r="C9" s="421"/>
      <c r="D9" s="399" t="s">
        <v>183</v>
      </c>
      <c r="E9" s="417"/>
      <c r="F9" s="340">
        <v>51953.783963464492</v>
      </c>
      <c r="G9" s="258">
        <v>9.7950743648818026</v>
      </c>
      <c r="H9" s="341">
        <v>25786.129130887726</v>
      </c>
      <c r="I9" s="258">
        <v>38.711110996231199</v>
      </c>
      <c r="J9" s="259">
        <v>26167.654832576762</v>
      </c>
      <c r="K9" s="260">
        <v>-8.9157225214654403</v>
      </c>
    </row>
    <row r="10" spans="2:15" s="3" customFormat="1" ht="15" customHeight="1">
      <c r="B10" s="418" t="s">
        <v>186</v>
      </c>
      <c r="C10" s="419"/>
      <c r="D10" s="411" t="s">
        <v>4</v>
      </c>
      <c r="E10" s="422"/>
      <c r="F10" s="342">
        <v>51111.466594239799</v>
      </c>
      <c r="G10" s="261">
        <v>-12.072766129291978</v>
      </c>
      <c r="H10" s="343">
        <v>19867.532460547201</v>
      </c>
      <c r="I10" s="261">
        <v>-11.510801222248181</v>
      </c>
      <c r="J10" s="262">
        <v>31243.934133692601</v>
      </c>
      <c r="K10" s="317">
        <v>-12.426413381280961</v>
      </c>
    </row>
    <row r="11" spans="2:15" s="3" customFormat="1" ht="15" customHeight="1">
      <c r="B11" s="420"/>
      <c r="C11" s="421"/>
      <c r="D11" s="399" t="s">
        <v>183</v>
      </c>
      <c r="E11" s="417"/>
      <c r="F11" s="340">
        <v>48491.809983032304</v>
      </c>
      <c r="G11" s="258">
        <v>-6.6635646459683366</v>
      </c>
      <c r="H11" s="341">
        <v>17970.10167128066</v>
      </c>
      <c r="I11" s="258">
        <v>-30.310976183876686</v>
      </c>
      <c r="J11" s="259">
        <v>30521.708311751649</v>
      </c>
      <c r="K11" s="260">
        <v>16.63906646213637</v>
      </c>
    </row>
    <row r="12" spans="2:15" s="3" customFormat="1" ht="15" customHeight="1">
      <c r="B12" s="418" t="s">
        <v>187</v>
      </c>
      <c r="C12" s="419"/>
      <c r="D12" s="411" t="s">
        <v>4</v>
      </c>
      <c r="E12" s="422"/>
      <c r="F12" s="342">
        <v>59894.062745504983</v>
      </c>
      <c r="G12" s="261">
        <v>17.183220784854122</v>
      </c>
      <c r="H12" s="343">
        <v>20795.684142774222</v>
      </c>
      <c r="I12" s="261">
        <v>4.6717008469478394</v>
      </c>
      <c r="J12" s="262">
        <v>39098.378602730765</v>
      </c>
      <c r="K12" s="317">
        <v>25.139101994739299</v>
      </c>
    </row>
    <row r="13" spans="2:15" s="3" customFormat="1" ht="15" customHeight="1">
      <c r="B13" s="420"/>
      <c r="C13" s="421"/>
      <c r="D13" s="399" t="s">
        <v>183</v>
      </c>
      <c r="E13" s="417"/>
      <c r="F13" s="340">
        <v>59561.757217397033</v>
      </c>
      <c r="G13" s="258">
        <v>22.828488435961034</v>
      </c>
      <c r="H13" s="341">
        <v>19770.164447203279</v>
      </c>
      <c r="I13" s="258">
        <v>10.01698715372007</v>
      </c>
      <c r="J13" s="259">
        <v>39791.592770193754</v>
      </c>
      <c r="K13" s="260">
        <v>30.371446983761913</v>
      </c>
    </row>
    <row r="14" spans="2:15" s="3" customFormat="1" ht="15" customHeight="1">
      <c r="B14" s="407" t="s">
        <v>188</v>
      </c>
      <c r="C14" s="408"/>
      <c r="D14" s="411" t="s">
        <v>4</v>
      </c>
      <c r="E14" s="412"/>
      <c r="F14" s="342">
        <v>76136.751958390669</v>
      </c>
      <c r="G14" s="263">
        <v>27.119030615609208</v>
      </c>
      <c r="H14" s="343">
        <v>31291.22072533649</v>
      </c>
      <c r="I14" s="263">
        <v>50.469782626550916</v>
      </c>
      <c r="J14" s="262">
        <v>44845.531233054178</v>
      </c>
      <c r="K14" s="264">
        <v>14.699209623802693</v>
      </c>
    </row>
    <row r="15" spans="2:15" s="3" customFormat="1" ht="15" customHeight="1">
      <c r="B15" s="403"/>
      <c r="C15" s="404"/>
      <c r="D15" s="399" t="s">
        <v>189</v>
      </c>
      <c r="E15" s="400"/>
      <c r="F15" s="340">
        <v>37581.668695294415</v>
      </c>
      <c r="G15" s="265" t="s">
        <v>154</v>
      </c>
      <c r="H15" s="341">
        <v>14991.973248452421</v>
      </c>
      <c r="I15" s="265" t="s">
        <v>154</v>
      </c>
      <c r="J15" s="259">
        <v>22589.69544684199</v>
      </c>
      <c r="K15" s="266" t="s">
        <v>154</v>
      </c>
    </row>
    <row r="16" spans="2:15" s="3" customFormat="1" ht="15" customHeight="1">
      <c r="B16" s="403"/>
      <c r="C16" s="404"/>
      <c r="D16" s="413" t="s">
        <v>190</v>
      </c>
      <c r="E16" s="414"/>
      <c r="F16" s="344">
        <v>38555.083263096254</v>
      </c>
      <c r="G16" s="345" t="s">
        <v>154</v>
      </c>
      <c r="H16" s="346">
        <v>16299.247476884068</v>
      </c>
      <c r="I16" s="347" t="s">
        <v>154</v>
      </c>
      <c r="J16" s="348">
        <v>22255.835786212188</v>
      </c>
      <c r="K16" s="349" t="s">
        <v>154</v>
      </c>
    </row>
    <row r="17" spans="1:23" s="3" customFormat="1">
      <c r="B17" s="403"/>
      <c r="C17" s="404"/>
      <c r="D17" s="399" t="s">
        <v>183</v>
      </c>
      <c r="E17" s="400"/>
      <c r="F17" s="340">
        <f>H17+J17</f>
        <v>81040.36168276846</v>
      </c>
      <c r="G17" s="265">
        <f>(F17-F13)/F13*100</f>
        <v>36.061065805993167</v>
      </c>
      <c r="H17" s="341">
        <f>H18+H19</f>
        <v>24528.019802584098</v>
      </c>
      <c r="I17" s="265">
        <f>(H17-H13)/H13*100</f>
        <v>24.06583601308321</v>
      </c>
      <c r="J17" s="259">
        <f>J18+J19</f>
        <v>56512.341880184358</v>
      </c>
      <c r="K17" s="266">
        <f>(J17-J13)/J13*100</f>
        <v>42.02080878379774</v>
      </c>
    </row>
    <row r="18" spans="1:23" s="3" customFormat="1">
      <c r="B18" s="403"/>
      <c r="C18" s="404"/>
      <c r="D18" s="399" t="s">
        <v>191</v>
      </c>
      <c r="E18" s="400"/>
      <c r="F18" s="340">
        <f>H18+J18</f>
        <v>38441.362384687069</v>
      </c>
      <c r="G18" s="265" t="s">
        <v>154</v>
      </c>
      <c r="H18" s="341">
        <v>12227.353043480945</v>
      </c>
      <c r="I18" s="350" t="s">
        <v>192</v>
      </c>
      <c r="J18" s="259">
        <v>26214.009341206121</v>
      </c>
      <c r="K18" s="266" t="s">
        <v>192</v>
      </c>
    </row>
    <row r="19" spans="1:23" s="3" customFormat="1">
      <c r="B19" s="409"/>
      <c r="C19" s="410"/>
      <c r="D19" s="415" t="s">
        <v>193</v>
      </c>
      <c r="E19" s="416"/>
      <c r="F19" s="385">
        <f>H19+J19</f>
        <v>42598.999298081391</v>
      </c>
      <c r="G19" s="386" t="s">
        <v>154</v>
      </c>
      <c r="H19" s="387">
        <v>12300.666759103153</v>
      </c>
      <c r="I19" s="388" t="s">
        <v>192</v>
      </c>
      <c r="J19" s="389">
        <v>30298.332538978237</v>
      </c>
      <c r="K19" s="390" t="s">
        <v>192</v>
      </c>
    </row>
    <row r="20" spans="1:23" s="380" customFormat="1" ht="18" customHeight="1">
      <c r="A20" s="384"/>
      <c r="B20" s="403" t="s">
        <v>205</v>
      </c>
      <c r="C20" s="404"/>
      <c r="D20" s="399" t="s">
        <v>4</v>
      </c>
      <c r="E20" s="400"/>
      <c r="F20" s="340"/>
      <c r="G20" s="350"/>
      <c r="H20" s="341"/>
      <c r="I20" s="350"/>
      <c r="J20" s="259"/>
      <c r="K20" s="391"/>
      <c r="L20" s="379"/>
      <c r="M20" s="378"/>
      <c r="V20" s="380">
        <v>157177.11364115914</v>
      </c>
      <c r="W20" s="380">
        <v>31.577610609488744</v>
      </c>
    </row>
    <row r="21" spans="1:23" s="380" customFormat="1" ht="18" customHeight="1">
      <c r="A21" s="384"/>
      <c r="B21" s="403"/>
      <c r="C21" s="404"/>
      <c r="D21" s="399" t="s">
        <v>204</v>
      </c>
      <c r="E21" s="400"/>
      <c r="F21" s="340">
        <v>32057.807099223355</v>
      </c>
      <c r="G21" s="350">
        <v>-37.392739103692456</v>
      </c>
      <c r="H21" s="341">
        <v>9386.0638058289933</v>
      </c>
      <c r="I21" s="350">
        <v>0.36320918047970646</v>
      </c>
      <c r="J21" s="259">
        <v>22671.743293394364</v>
      </c>
      <c r="K21" s="391">
        <v>-14.698287190983198</v>
      </c>
      <c r="L21" s="379"/>
      <c r="M21" s="378"/>
      <c r="Q21" s="381"/>
    </row>
    <row r="22" spans="1:23" s="380" customFormat="1" ht="18" customHeight="1" thickBot="1">
      <c r="A22" s="376"/>
      <c r="B22" s="405"/>
      <c r="C22" s="406"/>
      <c r="D22" s="401" t="s">
        <v>190</v>
      </c>
      <c r="E22" s="402"/>
      <c r="F22" s="351">
        <v>35275.009688352082</v>
      </c>
      <c r="G22" s="353">
        <v>-8.5074996558811691</v>
      </c>
      <c r="H22" s="352">
        <v>10302.434096596249</v>
      </c>
      <c r="I22" s="353">
        <v>-36.791964718700385</v>
      </c>
      <c r="J22" s="267">
        <v>24972.575591755834</v>
      </c>
      <c r="K22" s="392">
        <v>12.206864894405328</v>
      </c>
      <c r="L22" s="379"/>
      <c r="M22" s="378"/>
      <c r="Q22" s="383"/>
    </row>
    <row r="23" spans="1:23" s="3" customFormat="1"/>
    <row r="24" spans="1:23" s="3" customFormat="1"/>
    <row r="25" spans="1:23" s="3" customFormat="1"/>
    <row r="26" spans="1:23" s="3" customFormat="1"/>
    <row r="27" spans="1:23" s="3" customFormat="1"/>
    <row r="28" spans="1:23" s="3" customFormat="1"/>
    <row r="29" spans="1:23" s="3" customFormat="1"/>
    <row r="30" spans="1:23" s="3" customFormat="1"/>
    <row r="31" spans="1:23" s="3" customFormat="1"/>
    <row r="32" spans="1:23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</sheetData>
  <mergeCells count="28">
    <mergeCell ref="B1:K1"/>
    <mergeCell ref="D4:E4"/>
    <mergeCell ref="F4:G4"/>
    <mergeCell ref="H4:I4"/>
    <mergeCell ref="J4:K4"/>
    <mergeCell ref="B6:C7"/>
    <mergeCell ref="D6:E6"/>
    <mergeCell ref="D7:E7"/>
    <mergeCell ref="B8:C9"/>
    <mergeCell ref="D8:E8"/>
    <mergeCell ref="D9:E9"/>
    <mergeCell ref="B10:C11"/>
    <mergeCell ref="D10:E10"/>
    <mergeCell ref="D11:E11"/>
    <mergeCell ref="B12:C13"/>
    <mergeCell ref="D12:E12"/>
    <mergeCell ref="D13:E13"/>
    <mergeCell ref="B20:C22"/>
    <mergeCell ref="D20:E20"/>
    <mergeCell ref="D21:E21"/>
    <mergeCell ref="D22:E22"/>
    <mergeCell ref="B14:C19"/>
    <mergeCell ref="D14:E14"/>
    <mergeCell ref="D15:E15"/>
    <mergeCell ref="D16:E16"/>
    <mergeCell ref="D17:E17"/>
    <mergeCell ref="D18:E18"/>
    <mergeCell ref="D19:E19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L18" sqref="L18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34" t="s">
        <v>5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35" t="s">
        <v>7</v>
      </c>
      <c r="C4" s="438" t="s">
        <v>8</v>
      </c>
      <c r="D4" s="439"/>
      <c r="E4" s="439"/>
      <c r="F4" s="439"/>
      <c r="G4" s="440" t="s">
        <v>2</v>
      </c>
      <c r="H4" s="441"/>
      <c r="I4" s="441"/>
      <c r="J4" s="441"/>
      <c r="K4" s="440" t="s">
        <v>9</v>
      </c>
      <c r="L4" s="441"/>
      <c r="M4" s="441"/>
      <c r="N4" s="442"/>
    </row>
    <row r="5" spans="2:15" s="5" customFormat="1" ht="18" customHeight="1">
      <c r="B5" s="436"/>
      <c r="C5" s="443" t="s">
        <v>10</v>
      </c>
      <c r="D5" s="444"/>
      <c r="E5" s="443" t="s">
        <v>11</v>
      </c>
      <c r="F5" s="444"/>
      <c r="G5" s="443" t="s">
        <v>10</v>
      </c>
      <c r="H5" s="444"/>
      <c r="I5" s="443" t="s">
        <v>11</v>
      </c>
      <c r="J5" s="444"/>
      <c r="K5" s="443" t="s">
        <v>10</v>
      </c>
      <c r="L5" s="444"/>
      <c r="M5" s="443" t="s">
        <v>11</v>
      </c>
      <c r="N5" s="445"/>
    </row>
    <row r="6" spans="2:15" s="5" customFormat="1" ht="27.75" customHeight="1" thickBot="1">
      <c r="B6" s="437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14">
        <v>2403093.5292420913</v>
      </c>
      <c r="D7" s="15">
        <v>2.187631844351408</v>
      </c>
      <c r="E7" s="14">
        <v>35275.009688352031</v>
      </c>
      <c r="F7" s="15">
        <v>-8.5074996558813751</v>
      </c>
      <c r="G7" s="16">
        <v>1512391.8997946966</v>
      </c>
      <c r="H7" s="15">
        <v>-4.9720842647055719</v>
      </c>
      <c r="I7" s="14">
        <v>10302.434096596249</v>
      </c>
      <c r="J7" s="15">
        <v>-36.791964718700683</v>
      </c>
      <c r="K7" s="14">
        <v>890701.62944739428</v>
      </c>
      <c r="L7" s="15">
        <v>17.178414664907727</v>
      </c>
      <c r="M7" s="17">
        <v>24972.575591755834</v>
      </c>
      <c r="N7" s="18">
        <v>12.206864894405181</v>
      </c>
    </row>
    <row r="8" spans="2:15" s="5" customFormat="1" ht="15" customHeight="1">
      <c r="B8" s="268" t="s">
        <v>13</v>
      </c>
      <c r="C8" s="269">
        <v>4628.9691191369966</v>
      </c>
      <c r="D8" s="270">
        <v>-17.454445548288039</v>
      </c>
      <c r="E8" s="271">
        <v>2309.7133429309451</v>
      </c>
      <c r="F8" s="270">
        <v>49.422517136632841</v>
      </c>
      <c r="G8" s="271">
        <v>1922.0203254259995</v>
      </c>
      <c r="H8" s="270">
        <v>-50.598605151722573</v>
      </c>
      <c r="I8" s="271">
        <v>168.88879804696214</v>
      </c>
      <c r="J8" s="270">
        <v>-61.896968513219619</v>
      </c>
      <c r="K8" s="271">
        <v>2706.9487937110002</v>
      </c>
      <c r="L8" s="270">
        <v>57.641435428171647</v>
      </c>
      <c r="M8" s="272">
        <v>2140.824544883983</v>
      </c>
      <c r="N8" s="273">
        <v>94.176019037736339</v>
      </c>
    </row>
    <row r="9" spans="2:15" s="5" customFormat="1" ht="15" customHeight="1">
      <c r="B9" s="274" t="s">
        <v>14</v>
      </c>
      <c r="C9" s="275">
        <v>22766.095886729996</v>
      </c>
      <c r="D9" s="276">
        <v>68.602702814575423</v>
      </c>
      <c r="E9" s="277">
        <v>1269.771180925572</v>
      </c>
      <c r="F9" s="276">
        <v>18.34710507785692</v>
      </c>
      <c r="G9" s="277">
        <v>10285.511861617999</v>
      </c>
      <c r="H9" s="276">
        <v>22.107601404074384</v>
      </c>
      <c r="I9" s="277">
        <v>380.24362702439862</v>
      </c>
      <c r="J9" s="276">
        <v>34.147576560580042</v>
      </c>
      <c r="K9" s="277">
        <v>12480.584025111992</v>
      </c>
      <c r="L9" s="276">
        <v>145.70556310608697</v>
      </c>
      <c r="M9" s="278">
        <v>889.52755390117329</v>
      </c>
      <c r="N9" s="279">
        <v>12.674091553767111</v>
      </c>
    </row>
    <row r="10" spans="2:15" s="5" customFormat="1" ht="15" customHeight="1">
      <c r="B10" s="280" t="s">
        <v>15</v>
      </c>
      <c r="C10" s="466">
        <v>2375699.618082379</v>
      </c>
      <c r="D10" s="464">
        <v>1.8504342363944639</v>
      </c>
      <c r="E10" s="466">
        <v>31695.525164495524</v>
      </c>
      <c r="F10" s="464">
        <v>-11.801061733515107</v>
      </c>
      <c r="G10" s="298">
        <v>532499.31014571898</v>
      </c>
      <c r="H10" s="299">
        <v>-14.952458999738427</v>
      </c>
      <c r="I10" s="298">
        <v>7834.3903144721326</v>
      </c>
      <c r="J10" s="299">
        <v>-43.924109454513207</v>
      </c>
      <c r="K10" s="466">
        <v>875514.0966285707</v>
      </c>
      <c r="L10" s="470">
        <v>16.219557843891074</v>
      </c>
      <c r="M10" s="446">
        <v>21942.223492970661</v>
      </c>
      <c r="N10" s="472">
        <v>7.7508660864950878</v>
      </c>
    </row>
    <row r="11" spans="2:15" s="5" customFormat="1" ht="15" customHeight="1" thickBot="1">
      <c r="B11" s="281" t="s">
        <v>16</v>
      </c>
      <c r="C11" s="467"/>
      <c r="D11" s="465"/>
      <c r="E11" s="467"/>
      <c r="F11" s="465"/>
      <c r="G11" s="300">
        <v>967686.21130808652</v>
      </c>
      <c r="H11" s="312">
        <v>1.5314319321033907</v>
      </c>
      <c r="I11" s="300">
        <v>1918.9113570527584</v>
      </c>
      <c r="J11" s="312">
        <v>19.819327533601282</v>
      </c>
      <c r="K11" s="467"/>
      <c r="L11" s="471"/>
      <c r="M11" s="447"/>
      <c r="N11" s="473"/>
    </row>
    <row r="12" spans="2:15" s="5" customFormat="1" ht="5.0999999999999996" customHeight="1"/>
    <row r="13" spans="2:15" s="5" customFormat="1" ht="30" customHeight="1">
      <c r="B13" s="432" t="s">
        <v>172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20">
    <mergeCell ref="K10:K11"/>
    <mergeCell ref="L10:L11"/>
    <mergeCell ref="N10:N11"/>
    <mergeCell ref="B13:O13"/>
    <mergeCell ref="C10:C11"/>
    <mergeCell ref="D10:D11"/>
    <mergeCell ref="E10:E11"/>
    <mergeCell ref="F10:F11"/>
    <mergeCell ref="M10:M11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K12" sqref="K12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33"/>
      <c r="B1" s="456" t="s">
        <v>17</v>
      </c>
      <c r="C1" s="456"/>
      <c r="D1" s="456"/>
      <c r="E1" s="456"/>
      <c r="F1" s="456"/>
      <c r="G1" s="456"/>
      <c r="H1" s="456"/>
    </row>
    <row r="2" spans="1:8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8" ht="18" customHeight="1" thickBot="1">
      <c r="A5" s="35"/>
      <c r="B5" s="458"/>
      <c r="C5" s="40"/>
      <c r="D5" s="9" t="s">
        <v>21</v>
      </c>
      <c r="E5" s="41"/>
      <c r="F5" s="9" t="s">
        <v>21</v>
      </c>
      <c r="G5" s="42"/>
      <c r="H5" s="12" t="s">
        <v>21</v>
      </c>
    </row>
    <row r="6" spans="1:8" ht="15" customHeight="1" thickTop="1">
      <c r="A6" s="35"/>
      <c r="B6" s="43" t="s">
        <v>8</v>
      </c>
      <c r="C6" s="44">
        <v>75705.920899999997</v>
      </c>
      <c r="D6" s="15">
        <v>-0.99615449312924398</v>
      </c>
      <c r="E6" s="14">
        <v>1512391.8997946966</v>
      </c>
      <c r="F6" s="15">
        <v>-4.9720842647055719</v>
      </c>
      <c r="G6" s="45">
        <v>10302.434096596249</v>
      </c>
      <c r="H6" s="46">
        <v>-36.791964718700683</v>
      </c>
    </row>
    <row r="7" spans="1:8" ht="15" customHeight="1">
      <c r="A7" s="35"/>
      <c r="B7" s="19" t="s">
        <v>148</v>
      </c>
      <c r="C7" s="26">
        <v>3229.2813999999998</v>
      </c>
      <c r="D7" s="21">
        <v>-5.856649225475314</v>
      </c>
      <c r="E7" s="22">
        <v>15721.996270419997</v>
      </c>
      <c r="F7" s="21">
        <v>-50.057586988641908</v>
      </c>
      <c r="G7" s="20">
        <v>333.68480929559854</v>
      </c>
      <c r="H7" s="23">
        <v>-51.937623798134922</v>
      </c>
    </row>
    <row r="8" spans="1:8" ht="15" customHeight="1">
      <c r="A8" s="35"/>
      <c r="B8" s="19" t="s">
        <v>149</v>
      </c>
      <c r="C8" s="26">
        <v>3822.5030999999999</v>
      </c>
      <c r="D8" s="25">
        <v>-4.6231736381809609</v>
      </c>
      <c r="E8" s="26">
        <v>686.4</v>
      </c>
      <c r="F8" s="25">
        <v>-84.148138817190173</v>
      </c>
      <c r="G8" s="24">
        <v>2.2582560000000003</v>
      </c>
      <c r="H8" s="28">
        <v>-94.198528114040656</v>
      </c>
    </row>
    <row r="9" spans="1:8" ht="15" customHeight="1">
      <c r="A9" s="35"/>
      <c r="B9" s="19" t="s">
        <v>24</v>
      </c>
      <c r="C9" s="26">
        <v>42861.974499999997</v>
      </c>
      <c r="D9" s="25">
        <v>-4.4844518592036113</v>
      </c>
      <c r="E9" s="26">
        <v>980307.230529272</v>
      </c>
      <c r="F9" s="25">
        <v>-0.36909000208612947</v>
      </c>
      <c r="G9" s="24">
        <v>6881.8880882000103</v>
      </c>
      <c r="H9" s="28">
        <v>4.286893524011246</v>
      </c>
    </row>
    <row r="10" spans="1:8" ht="15" customHeight="1">
      <c r="A10" s="35"/>
      <c r="B10" s="19" t="s">
        <v>25</v>
      </c>
      <c r="C10" s="26">
        <v>14662.961199999998</v>
      </c>
      <c r="D10" s="25">
        <v>8.4506335965641775</v>
      </c>
      <c r="E10" s="26">
        <v>255304.19684278403</v>
      </c>
      <c r="F10" s="25">
        <v>-30.056065877049253</v>
      </c>
      <c r="G10" s="24">
        <v>2004.0975208343646</v>
      </c>
      <c r="H10" s="28">
        <v>3.443140790326245</v>
      </c>
    </row>
    <row r="11" spans="1:8" ht="15" customHeight="1">
      <c r="A11" s="35"/>
      <c r="B11" s="19" t="s">
        <v>26</v>
      </c>
      <c r="C11" s="26">
        <v>5049.8995000000004</v>
      </c>
      <c r="D11" s="25">
        <v>7.7460450707049127</v>
      </c>
      <c r="E11" s="26">
        <v>126103.61667491999</v>
      </c>
      <c r="F11" s="25">
        <v>-0.13351647002433942</v>
      </c>
      <c r="G11" s="24">
        <v>337.23496270179061</v>
      </c>
      <c r="H11" s="28">
        <v>-4.9241908307488602</v>
      </c>
    </row>
    <row r="12" spans="1:8" ht="15" customHeight="1" thickBot="1">
      <c r="A12" s="35"/>
      <c r="B12" s="47" t="s">
        <v>27</v>
      </c>
      <c r="C12" s="48">
        <v>6079.3011999999999</v>
      </c>
      <c r="D12" s="49">
        <v>2.2058713632614313</v>
      </c>
      <c r="E12" s="48">
        <v>134268.4594773</v>
      </c>
      <c r="F12" s="49">
        <v>66.814320836859991</v>
      </c>
      <c r="G12" s="50">
        <v>743.27045956448796</v>
      </c>
      <c r="H12" s="51">
        <v>-88.864794837332155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6" t="s">
        <v>170</v>
      </c>
      <c r="C14"/>
      <c r="D14"/>
      <c r="E14"/>
      <c r="F14"/>
      <c r="G14"/>
      <c r="H14"/>
    </row>
    <row r="15" spans="1:8" ht="9.75" customHeight="1">
      <c r="B15" s="296"/>
      <c r="C15"/>
      <c r="D15"/>
      <c r="E15"/>
      <c r="F15"/>
      <c r="G15"/>
      <c r="H15"/>
    </row>
    <row r="16" spans="1:8" ht="28.5" customHeight="1">
      <c r="B16" s="432" t="s">
        <v>173</v>
      </c>
      <c r="C16" s="433"/>
      <c r="D16" s="433"/>
      <c r="E16" s="433"/>
      <c r="F16" s="433"/>
      <c r="G16" s="433"/>
      <c r="H16" s="433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I19" sqref="I19:J19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55"/>
      <c r="B1" s="456" t="s">
        <v>28</v>
      </c>
      <c r="C1" s="456"/>
      <c r="D1" s="456"/>
      <c r="E1" s="456"/>
      <c r="F1" s="456"/>
      <c r="G1" s="456"/>
      <c r="H1" s="456"/>
    </row>
    <row r="2" spans="1:8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8" ht="18" customHeight="1" thickBot="1">
      <c r="A5" s="35"/>
      <c r="B5" s="458"/>
      <c r="C5" s="56"/>
      <c r="D5" s="9" t="s">
        <v>21</v>
      </c>
      <c r="E5" s="41"/>
      <c r="F5" s="9" t="s">
        <v>21</v>
      </c>
      <c r="G5" s="41"/>
      <c r="H5" s="12" t="s">
        <v>21</v>
      </c>
    </row>
    <row r="6" spans="1:8" ht="16.5" customHeight="1" thickTop="1">
      <c r="A6" s="35"/>
      <c r="B6" s="57" t="s">
        <v>8</v>
      </c>
      <c r="C6" s="44">
        <v>56166.637800000011</v>
      </c>
      <c r="D6" s="58">
        <v>1.4191620126984197</v>
      </c>
      <c r="E6" s="59">
        <v>890701.62944739428</v>
      </c>
      <c r="F6" s="58">
        <v>17.178414664907727</v>
      </c>
      <c r="G6" s="59">
        <v>24972.575591755834</v>
      </c>
      <c r="H6" s="46">
        <v>12.206864894405181</v>
      </c>
    </row>
    <row r="7" spans="1:8" ht="15" customHeight="1">
      <c r="A7" s="35"/>
      <c r="B7" s="19" t="s">
        <v>148</v>
      </c>
      <c r="C7" s="26">
        <v>3391.6259</v>
      </c>
      <c r="D7" s="21">
        <v>-3.9977596629043854</v>
      </c>
      <c r="E7" s="20">
        <v>74665.570516003005</v>
      </c>
      <c r="F7" s="21">
        <v>8.3500995616399791</v>
      </c>
      <c r="G7" s="20">
        <v>6357.9394824868759</v>
      </c>
      <c r="H7" s="23">
        <v>36.053610514703024</v>
      </c>
    </row>
    <row r="8" spans="1:8" ht="15" customHeight="1">
      <c r="A8" s="35"/>
      <c r="B8" s="19" t="s">
        <v>149</v>
      </c>
      <c r="C8" s="26">
        <v>3907.3271000000004</v>
      </c>
      <c r="D8" s="25">
        <v>-2.2468263400007586</v>
      </c>
      <c r="E8" s="24">
        <v>17889.899999999998</v>
      </c>
      <c r="F8" s="25">
        <v>72.810316520359677</v>
      </c>
      <c r="G8" s="24">
        <v>68.991371000000001</v>
      </c>
      <c r="H8" s="28">
        <v>-59.120818403219921</v>
      </c>
    </row>
    <row r="9" spans="1:8" ht="15" customHeight="1">
      <c r="A9" s="35"/>
      <c r="B9" s="19" t="s">
        <v>24</v>
      </c>
      <c r="C9" s="26">
        <v>23092.057000000001</v>
      </c>
      <c r="D9" s="25">
        <v>-1.3601025145025589</v>
      </c>
      <c r="E9" s="24">
        <v>225422.08675129988</v>
      </c>
      <c r="F9" s="25">
        <v>3.2142230250164521</v>
      </c>
      <c r="G9" s="24">
        <v>7800.2626557643744</v>
      </c>
      <c r="H9" s="28">
        <v>-0.11626523321326704</v>
      </c>
    </row>
    <row r="10" spans="1:8" ht="15" customHeight="1">
      <c r="A10" s="35"/>
      <c r="B10" s="19" t="s">
        <v>25</v>
      </c>
      <c r="C10" s="26">
        <v>9413.7670999999991</v>
      </c>
      <c r="D10" s="25">
        <v>3.6241762615333655</v>
      </c>
      <c r="E10" s="24">
        <v>133548.05511732001</v>
      </c>
      <c r="F10" s="25">
        <v>6.095509924860373</v>
      </c>
      <c r="G10" s="24">
        <v>2006.9304544701972</v>
      </c>
      <c r="H10" s="28">
        <v>9.9812162984677943</v>
      </c>
    </row>
    <row r="11" spans="1:8" ht="15" customHeight="1">
      <c r="A11" s="35"/>
      <c r="B11" s="19" t="s">
        <v>26</v>
      </c>
      <c r="C11" s="26">
        <v>6037.7919000000002</v>
      </c>
      <c r="D11" s="25">
        <v>12.030376753255583</v>
      </c>
      <c r="E11" s="24">
        <v>201160.86666629399</v>
      </c>
      <c r="F11" s="25">
        <v>75.21423001087004</v>
      </c>
      <c r="G11" s="24">
        <v>4853.0166533139582</v>
      </c>
      <c r="H11" s="28">
        <v>71.662165579671296</v>
      </c>
    </row>
    <row r="12" spans="1:8" ht="15" customHeight="1" thickBot="1">
      <c r="A12" s="35"/>
      <c r="B12" s="47" t="s">
        <v>27</v>
      </c>
      <c r="C12" s="48">
        <v>10324.068800000001</v>
      </c>
      <c r="D12" s="49">
        <v>3.5899518817645517</v>
      </c>
      <c r="E12" s="50">
        <v>238015.15039647714</v>
      </c>
      <c r="F12" s="49">
        <v>7.3229986370641029</v>
      </c>
      <c r="G12" s="50">
        <v>3885.4349747203864</v>
      </c>
      <c r="H12" s="51">
        <v>-21.549841072987281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6" t="s">
        <v>170</v>
      </c>
      <c r="C14"/>
      <c r="D14"/>
      <c r="E14"/>
      <c r="F14"/>
      <c r="G14"/>
      <c r="H14"/>
    </row>
    <row r="15" spans="1:8" ht="10.5" customHeight="1">
      <c r="B15" s="296"/>
      <c r="C15"/>
      <c r="D15"/>
      <c r="E15"/>
      <c r="F15"/>
      <c r="G15"/>
      <c r="H15"/>
    </row>
    <row r="16" spans="1:8" ht="32.25" customHeight="1">
      <c r="B16" s="432" t="s">
        <v>171</v>
      </c>
      <c r="C16" s="433"/>
      <c r="D16" s="433"/>
      <c r="E16" s="433"/>
      <c r="F16" s="433"/>
      <c r="G16" s="433"/>
      <c r="H16" s="433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6" activePane="bottomRight" state="frozen"/>
      <selection activeCell="B1" sqref="B1:K1"/>
      <selection pane="topRight" activeCell="B1" sqref="B1:K1"/>
      <selection pane="bottomLeft" activeCell="B1" sqref="B1:K1"/>
      <selection pane="bottomRight" activeCell="I22" sqref="I22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6384" width="9" style="34"/>
  </cols>
  <sheetData>
    <row r="1" spans="1:14" ht="30" customHeight="1">
      <c r="A1" s="60"/>
      <c r="B1" s="456" t="s">
        <v>29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30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76" t="s">
        <v>31</v>
      </c>
      <c r="C4" s="477"/>
      <c r="D4" s="478"/>
      <c r="E4" s="461" t="s">
        <v>8</v>
      </c>
      <c r="F4" s="482"/>
      <c r="G4" s="461" t="s">
        <v>32</v>
      </c>
      <c r="H4" s="482"/>
      <c r="I4" s="483" t="s">
        <v>33</v>
      </c>
      <c r="J4" s="462"/>
      <c r="K4" s="483" t="s">
        <v>34</v>
      </c>
      <c r="L4" s="462"/>
      <c r="M4" s="461" t="s">
        <v>35</v>
      </c>
      <c r="N4" s="463"/>
    </row>
    <row r="5" spans="1:14" s="35" customFormat="1" ht="27.75" customHeight="1" thickBot="1">
      <c r="B5" s="479"/>
      <c r="C5" s="480"/>
      <c r="D5" s="481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84" t="s">
        <v>37</v>
      </c>
      <c r="C6" s="485"/>
      <c r="D6" s="486"/>
      <c r="E6" s="59">
        <v>67332.816982518401</v>
      </c>
      <c r="F6" s="65">
        <v>-11.563318442914632</v>
      </c>
      <c r="G6" s="14">
        <v>11599.65845975903</v>
      </c>
      <c r="H6" s="65">
        <v>-28.843933285099499</v>
      </c>
      <c r="I6" s="14">
        <v>33048.090692439015</v>
      </c>
      <c r="J6" s="65">
        <v>-11.459102961522001</v>
      </c>
      <c r="K6" s="14">
        <v>16940.142461000192</v>
      </c>
      <c r="L6" s="65">
        <v>21.005118729835658</v>
      </c>
      <c r="M6" s="14">
        <v>5744.9253693203482</v>
      </c>
      <c r="N6" s="18">
        <v>-32.494330469358459</v>
      </c>
    </row>
    <row r="7" spans="1:14" s="35" customFormat="1" ht="15" customHeight="1">
      <c r="B7" s="66" t="s">
        <v>2</v>
      </c>
      <c r="C7" s="67"/>
      <c r="D7" s="68"/>
      <c r="E7" s="69">
        <v>19688.497928568562</v>
      </c>
      <c r="F7" s="70">
        <v>-37.079802514653878</v>
      </c>
      <c r="G7" s="71">
        <v>9790.0210830905635</v>
      </c>
      <c r="H7" s="70">
        <v>-33.949497838213844</v>
      </c>
      <c r="I7" s="71">
        <v>7905.2328511761971</v>
      </c>
      <c r="J7" s="70">
        <v>-39.505754539035742</v>
      </c>
      <c r="K7" s="71">
        <v>1279.4481264222511</v>
      </c>
      <c r="L7" s="70">
        <v>-35.180539633672062</v>
      </c>
      <c r="M7" s="71">
        <v>713.79586787957624</v>
      </c>
      <c r="N7" s="73">
        <v>-49.999917100909208</v>
      </c>
    </row>
    <row r="8" spans="1:14" s="35" customFormat="1" ht="15" customHeight="1">
      <c r="B8" s="74"/>
      <c r="C8" s="487" t="s">
        <v>38</v>
      </c>
      <c r="D8" s="488"/>
      <c r="E8" s="72">
        <v>10861.327494062292</v>
      </c>
      <c r="F8" s="70">
        <v>-33.793644410180306</v>
      </c>
      <c r="G8" s="71">
        <v>9134.9826347392809</v>
      </c>
      <c r="H8" s="70">
        <v>-33.62945843973926</v>
      </c>
      <c r="I8" s="71">
        <v>600.09753346935383</v>
      </c>
      <c r="J8" s="70">
        <v>-44.172793693894477</v>
      </c>
      <c r="K8" s="71">
        <v>736.6729360715633</v>
      </c>
      <c r="L8" s="70">
        <v>-9.8179596643571987</v>
      </c>
      <c r="M8" s="71">
        <v>389.57438978210604</v>
      </c>
      <c r="N8" s="73">
        <v>-48.047131326473426</v>
      </c>
    </row>
    <row r="9" spans="1:14" s="35" customFormat="1" ht="15" customHeight="1">
      <c r="B9" s="74"/>
      <c r="C9" s="487" t="s">
        <v>39</v>
      </c>
      <c r="D9" s="488"/>
      <c r="E9" s="72">
        <v>455.4385517899824</v>
      </c>
      <c r="F9" s="70">
        <v>-41.956609009713077</v>
      </c>
      <c r="G9" s="71">
        <v>168.04598445917844</v>
      </c>
      <c r="H9" s="70">
        <v>-42.016160446234764</v>
      </c>
      <c r="I9" s="71">
        <v>147.79329037119481</v>
      </c>
      <c r="J9" s="70">
        <v>-31.269707693022671</v>
      </c>
      <c r="K9" s="71">
        <v>111.46364619698217</v>
      </c>
      <c r="L9" s="70">
        <v>-55.174679887807606</v>
      </c>
      <c r="M9" s="71">
        <v>28.135630762626999</v>
      </c>
      <c r="N9" s="73">
        <v>-9.6500293474952681</v>
      </c>
    </row>
    <row r="10" spans="1:14" s="35" customFormat="1" ht="15" customHeight="1">
      <c r="B10" s="74"/>
      <c r="C10" s="487" t="s">
        <v>40</v>
      </c>
      <c r="D10" s="488"/>
      <c r="E10" s="72">
        <v>97.715487104795102</v>
      </c>
      <c r="F10" s="70">
        <v>8.9072485931749945</v>
      </c>
      <c r="G10" s="71">
        <v>46.197620706265695</v>
      </c>
      <c r="H10" s="70">
        <v>-13.258779445043176</v>
      </c>
      <c r="I10" s="71">
        <v>17.2021016295854</v>
      </c>
      <c r="J10" s="70">
        <v>0.79268726914302068</v>
      </c>
      <c r="K10" s="71">
        <v>14.648141813243999</v>
      </c>
      <c r="L10" s="70">
        <v>-23.540814160951328</v>
      </c>
      <c r="M10" s="71">
        <v>19.667622955700001</v>
      </c>
      <c r="N10" s="73">
        <v>8111.3083385005812</v>
      </c>
    </row>
    <row r="11" spans="1:14" s="35" customFormat="1" ht="15" customHeight="1">
      <c r="B11" s="74"/>
      <c r="C11" s="489" t="s">
        <v>41</v>
      </c>
      <c r="D11" s="488"/>
      <c r="E11" s="20">
        <v>8162.4764517463955</v>
      </c>
      <c r="F11" s="75">
        <v>-40.497558450520849</v>
      </c>
      <c r="G11" s="22">
        <v>413.34683939060585</v>
      </c>
      <c r="H11" s="75">
        <v>-36.186911084887377</v>
      </c>
      <c r="I11" s="22">
        <v>7100.8800519557244</v>
      </c>
      <c r="J11" s="75">
        <v>-39.365002099475142</v>
      </c>
      <c r="K11" s="22">
        <v>408.10926648639003</v>
      </c>
      <c r="L11" s="75">
        <v>-53.620935587070349</v>
      </c>
      <c r="M11" s="22">
        <v>240.14029391367231</v>
      </c>
      <c r="N11" s="23">
        <v>-49.90139862650426</v>
      </c>
    </row>
    <row r="12" spans="1:14" s="35" customFormat="1" ht="15" customHeight="1">
      <c r="B12" s="74"/>
      <c r="C12" s="474"/>
      <c r="D12" s="318" t="s">
        <v>42</v>
      </c>
      <c r="E12" s="20">
        <v>2761.4685465043003</v>
      </c>
      <c r="F12" s="75">
        <v>-22.078777396310343</v>
      </c>
      <c r="G12" s="22">
        <v>189.69968999517943</v>
      </c>
      <c r="H12" s="75">
        <v>29.005679533960095</v>
      </c>
      <c r="I12" s="22">
        <v>2245.6956717947237</v>
      </c>
      <c r="J12" s="75">
        <v>-22.572127380817271</v>
      </c>
      <c r="K12" s="22">
        <v>230.2393140443651</v>
      </c>
      <c r="L12" s="75">
        <v>-16.488038085263014</v>
      </c>
      <c r="M12" s="22">
        <v>95.833870670030706</v>
      </c>
      <c r="N12" s="23">
        <v>-56.598676293481141</v>
      </c>
    </row>
    <row r="13" spans="1:14" s="35" customFormat="1" ht="15" customHeight="1">
      <c r="B13" s="74"/>
      <c r="C13" s="475"/>
      <c r="D13" s="76" t="s">
        <v>43</v>
      </c>
      <c r="E13" s="24">
        <v>3651.9790662934956</v>
      </c>
      <c r="F13" s="77">
        <v>-53.025590078818674</v>
      </c>
      <c r="G13" s="26">
        <v>110.32109125088556</v>
      </c>
      <c r="H13" s="77">
        <v>-28.54935474934107</v>
      </c>
      <c r="I13" s="26">
        <v>3345.3726873850856</v>
      </c>
      <c r="J13" s="77">
        <v>-52.453892596034365</v>
      </c>
      <c r="K13" s="26">
        <v>136.65854623293748</v>
      </c>
      <c r="L13" s="77">
        <v>-66.048945072090461</v>
      </c>
      <c r="M13" s="26">
        <v>59.626741424588623</v>
      </c>
      <c r="N13" s="28">
        <v>-67.133840014234664</v>
      </c>
    </row>
    <row r="14" spans="1:14" s="35" customFormat="1" ht="15" customHeight="1">
      <c r="B14" s="74"/>
      <c r="C14" s="475"/>
      <c r="D14" s="78" t="s">
        <v>198</v>
      </c>
      <c r="E14" s="24">
        <v>1655.6308424743995</v>
      </c>
      <c r="F14" s="77">
        <v>-24.929896245675138</v>
      </c>
      <c r="G14" s="26">
        <v>111.40797547575497</v>
      </c>
      <c r="H14" s="77">
        <v>-65.293262234340034</v>
      </c>
      <c r="I14" s="26">
        <v>1449.1535562491208</v>
      </c>
      <c r="J14" s="77">
        <v>-12.467815098868314</v>
      </c>
      <c r="K14" s="26">
        <v>23.774087973166239</v>
      </c>
      <c r="L14" s="77">
        <v>-86.239194689253878</v>
      </c>
      <c r="M14" s="26">
        <v>71.295222776357633</v>
      </c>
      <c r="N14" s="28">
        <v>27.052027699530299</v>
      </c>
    </row>
    <row r="15" spans="1:14" s="35" customFormat="1" ht="15" customHeight="1">
      <c r="B15" s="74"/>
      <c r="C15" s="475"/>
      <c r="D15" s="79" t="s">
        <v>36</v>
      </c>
      <c r="E15" s="69">
        <v>93.397996474203808</v>
      </c>
      <c r="F15" s="80">
        <v>-51.884952457363219</v>
      </c>
      <c r="G15" s="81">
        <v>1.918082668786</v>
      </c>
      <c r="H15" s="25">
        <v>-92.418252762807597</v>
      </c>
      <c r="I15" s="81">
        <v>60.6581365268013</v>
      </c>
      <c r="J15" s="80">
        <v>-48.967937099026003</v>
      </c>
      <c r="K15" s="81">
        <v>17.4373182359212</v>
      </c>
      <c r="L15" s="80">
        <v>-39.795776423618683</v>
      </c>
      <c r="M15" s="81">
        <v>13.384459042695298</v>
      </c>
      <c r="N15" s="169">
        <v>-36.230485626891962</v>
      </c>
    </row>
    <row r="16" spans="1:14" s="35" customFormat="1" ht="15" customHeight="1">
      <c r="B16" s="82"/>
      <c r="C16" s="487" t="s">
        <v>36</v>
      </c>
      <c r="D16" s="488"/>
      <c r="E16" s="72">
        <v>111.53994386510882</v>
      </c>
      <c r="F16" s="70">
        <v>-62.022016604559241</v>
      </c>
      <c r="G16" s="71">
        <v>27.448003795229202</v>
      </c>
      <c r="H16" s="70">
        <v>-59.392226942017501</v>
      </c>
      <c r="I16" s="71">
        <v>39.259873750336638</v>
      </c>
      <c r="J16" s="70">
        <v>-21.264445186140041</v>
      </c>
      <c r="K16" s="71">
        <v>8.5541358540720012</v>
      </c>
      <c r="L16" s="70">
        <v>-7.3000091962804534</v>
      </c>
      <c r="M16" s="71">
        <v>36.277930465470995</v>
      </c>
      <c r="N16" s="73">
        <v>-78.278331601339076</v>
      </c>
    </row>
    <row r="17" spans="2:14" s="35" customFormat="1" ht="15" customHeight="1">
      <c r="B17" s="66" t="s">
        <v>9</v>
      </c>
      <c r="C17" s="67"/>
      <c r="D17" s="68"/>
      <c r="E17" s="69">
        <v>47644.319053949934</v>
      </c>
      <c r="F17" s="70">
        <v>6.2409513421610354</v>
      </c>
      <c r="G17" s="71">
        <v>1809.6373766684706</v>
      </c>
      <c r="H17" s="70">
        <v>22.298390778280147</v>
      </c>
      <c r="I17" s="71">
        <v>25142.857841262823</v>
      </c>
      <c r="J17" s="70">
        <v>3.6499025701659771</v>
      </c>
      <c r="K17" s="71">
        <v>15660.694334577935</v>
      </c>
      <c r="L17" s="70">
        <v>30.227302619251635</v>
      </c>
      <c r="M17" s="71">
        <v>5031.1295014407715</v>
      </c>
      <c r="N17" s="73">
        <v>-28.965901739285769</v>
      </c>
    </row>
    <row r="18" spans="2:14" s="35" customFormat="1" ht="15" customHeight="1">
      <c r="B18" s="321"/>
      <c r="C18" s="492" t="s">
        <v>44</v>
      </c>
      <c r="D18" s="493"/>
      <c r="E18" s="72">
        <v>10396.183511218847</v>
      </c>
      <c r="F18" s="70">
        <v>19.934055716130125</v>
      </c>
      <c r="G18" s="83">
        <v>267.86783819666505</v>
      </c>
      <c r="H18" s="70">
        <v>159.53461717374975</v>
      </c>
      <c r="I18" s="71">
        <v>6831.4584519706996</v>
      </c>
      <c r="J18" s="70">
        <v>17.45542835294739</v>
      </c>
      <c r="K18" s="71">
        <v>2306.4703757868374</v>
      </c>
      <c r="L18" s="70">
        <v>28.688096213609555</v>
      </c>
      <c r="M18" s="71">
        <v>990.3868452646451</v>
      </c>
      <c r="N18" s="73">
        <v>3.5395036756539668</v>
      </c>
    </row>
    <row r="19" spans="2:14" s="35" customFormat="1" ht="15" customHeight="1">
      <c r="B19" s="321"/>
      <c r="C19" s="494" t="s">
        <v>45</v>
      </c>
      <c r="D19" s="495"/>
      <c r="E19" s="72">
        <v>1497.6946460729462</v>
      </c>
      <c r="F19" s="555">
        <v>6.0179220528199036</v>
      </c>
      <c r="G19" s="83">
        <v>258.9976403713664</v>
      </c>
      <c r="H19" s="555">
        <v>97.015654111681499</v>
      </c>
      <c r="I19" s="71">
        <v>501.50604165349705</v>
      </c>
      <c r="J19" s="554">
        <v>-25.24752695227836</v>
      </c>
      <c r="K19" s="71">
        <v>497.39708595362697</v>
      </c>
      <c r="L19" s="556">
        <v>32.286753123471023</v>
      </c>
      <c r="M19" s="71">
        <v>239.79387809445538</v>
      </c>
      <c r="N19" s="395">
        <v>2.3307725882666124</v>
      </c>
    </row>
    <row r="20" spans="2:14" s="35" customFormat="1" ht="15" customHeight="1">
      <c r="B20" s="321"/>
      <c r="C20" s="494" t="s">
        <v>46</v>
      </c>
      <c r="D20" s="495"/>
      <c r="E20" s="72">
        <v>4811.5895785610783</v>
      </c>
      <c r="F20" s="554">
        <v>-5.8507077424004912</v>
      </c>
      <c r="G20" s="83">
        <v>74.142334990310388</v>
      </c>
      <c r="H20" s="554">
        <v>-74.498553693743546</v>
      </c>
      <c r="I20" s="71">
        <v>2017.1170486570447</v>
      </c>
      <c r="J20" s="554">
        <v>-9.5931964987110518</v>
      </c>
      <c r="K20" s="71">
        <v>2234.8885642078667</v>
      </c>
      <c r="L20" s="556">
        <v>14.115711002926101</v>
      </c>
      <c r="M20" s="71">
        <v>485.4416307058558</v>
      </c>
      <c r="N20" s="377">
        <v>-22.977662961401556</v>
      </c>
    </row>
    <row r="21" spans="2:14" s="35" customFormat="1" ht="15" customHeight="1">
      <c r="B21" s="321"/>
      <c r="C21" s="492" t="s">
        <v>47</v>
      </c>
      <c r="D21" s="493"/>
      <c r="E21" s="72">
        <v>10399.493870352864</v>
      </c>
      <c r="F21" s="70">
        <v>36.551834542514037</v>
      </c>
      <c r="G21" s="83">
        <v>156.06296698943959</v>
      </c>
      <c r="H21" s="70">
        <v>87.51834692212536</v>
      </c>
      <c r="I21" s="71">
        <v>2748.3941740874229</v>
      </c>
      <c r="J21" s="70">
        <v>75.50167871920867</v>
      </c>
      <c r="K21" s="71">
        <v>6195.1379292931288</v>
      </c>
      <c r="L21" s="70">
        <v>36.995604098905368</v>
      </c>
      <c r="M21" s="71">
        <v>1299.8987999828721</v>
      </c>
      <c r="N21" s="73">
        <v>-10.003875210024244</v>
      </c>
    </row>
    <row r="22" spans="2:14" s="35" customFormat="1" ht="15" customHeight="1">
      <c r="B22" s="321"/>
      <c r="C22" s="492" t="s">
        <v>48</v>
      </c>
      <c r="D22" s="493"/>
      <c r="E22" s="72">
        <v>2079.8973563850077</v>
      </c>
      <c r="F22" s="70">
        <v>40.771588136199746</v>
      </c>
      <c r="G22" s="83">
        <v>73.364056490284199</v>
      </c>
      <c r="H22" s="70">
        <v>117.75740084103714</v>
      </c>
      <c r="I22" s="71">
        <v>837.08736194851178</v>
      </c>
      <c r="J22" s="70">
        <v>252.53195767079637</v>
      </c>
      <c r="K22" s="71">
        <v>947.11301778607935</v>
      </c>
      <c r="L22" s="70">
        <v>14.351039426341178</v>
      </c>
      <c r="M22" s="71">
        <v>222.3329201601326</v>
      </c>
      <c r="N22" s="73">
        <v>-41.198366737830256</v>
      </c>
    </row>
    <row r="23" spans="2:14" s="35" customFormat="1" ht="15" customHeight="1">
      <c r="B23" s="321"/>
      <c r="C23" s="492" t="s">
        <v>49</v>
      </c>
      <c r="D23" s="493"/>
      <c r="E23" s="72">
        <v>4355.0474808403542</v>
      </c>
      <c r="F23" s="70">
        <v>-9.3491591394529312</v>
      </c>
      <c r="G23" s="83">
        <v>116.23279044569102</v>
      </c>
      <c r="H23" s="70">
        <v>90.003663084941422</v>
      </c>
      <c r="I23" s="71">
        <v>3397.4917963329135</v>
      </c>
      <c r="J23" s="70">
        <v>-14.927934140510271</v>
      </c>
      <c r="K23" s="71">
        <v>454.43864643386496</v>
      </c>
      <c r="L23" s="70">
        <v>39.210131506535895</v>
      </c>
      <c r="M23" s="71">
        <v>386.88424762788577</v>
      </c>
      <c r="N23" s="73">
        <v>-8.5210897311246594</v>
      </c>
    </row>
    <row r="24" spans="2:14" s="35" customFormat="1" ht="15" customHeight="1">
      <c r="B24" s="321"/>
      <c r="C24" s="492" t="s">
        <v>50</v>
      </c>
      <c r="D24" s="493"/>
      <c r="E24" s="72">
        <v>2805.5476174440446</v>
      </c>
      <c r="F24" s="70">
        <v>11.780303495085514</v>
      </c>
      <c r="G24" s="83">
        <v>143.76001333543638</v>
      </c>
      <c r="H24" s="70">
        <v>91.586447800839295</v>
      </c>
      <c r="I24" s="71">
        <v>1948.5735299077617</v>
      </c>
      <c r="J24" s="70">
        <v>20.263075914925427</v>
      </c>
      <c r="K24" s="71">
        <v>397.6496338589784</v>
      </c>
      <c r="L24" s="70">
        <v>13.721717235360378</v>
      </c>
      <c r="M24" s="71">
        <v>315.56444034186904</v>
      </c>
      <c r="N24" s="73">
        <v>-32.123789505237433</v>
      </c>
    </row>
    <row r="25" spans="2:14" s="35" customFormat="1" ht="15" customHeight="1">
      <c r="B25" s="321"/>
      <c r="C25" s="492" t="s">
        <v>51</v>
      </c>
      <c r="D25" s="493"/>
      <c r="E25" s="72">
        <v>1688.1277998865403</v>
      </c>
      <c r="F25" s="70">
        <v>-24.17103453711119</v>
      </c>
      <c r="G25" s="83">
        <v>131.71166653028681</v>
      </c>
      <c r="H25" s="70">
        <v>168.62864803427061</v>
      </c>
      <c r="I25" s="71">
        <v>1229.1508032786119</v>
      </c>
      <c r="J25" s="70">
        <v>-35.565971488499571</v>
      </c>
      <c r="K25" s="71">
        <v>222.22716028076661</v>
      </c>
      <c r="L25" s="70">
        <v>183.04442571464725</v>
      </c>
      <c r="M25" s="71">
        <v>105.03816979687397</v>
      </c>
      <c r="N25" s="73">
        <v>-45.027844238118874</v>
      </c>
    </row>
    <row r="26" spans="2:14" s="35" customFormat="1" ht="15" customHeight="1">
      <c r="B26" s="321"/>
      <c r="C26" s="492" t="s">
        <v>52</v>
      </c>
      <c r="D26" s="493"/>
      <c r="E26" s="72">
        <v>1289.536341004236</v>
      </c>
      <c r="F26" s="70">
        <v>38.099808314201489</v>
      </c>
      <c r="G26" s="83">
        <v>25.509922933459798</v>
      </c>
      <c r="H26" s="70">
        <v>14.447522824639632</v>
      </c>
      <c r="I26" s="71">
        <v>842.54340630619208</v>
      </c>
      <c r="J26" s="70">
        <v>32.71100334643068</v>
      </c>
      <c r="K26" s="71">
        <v>349.47135949850946</v>
      </c>
      <c r="L26" s="70">
        <v>64.111515751396865</v>
      </c>
      <c r="M26" s="71">
        <v>72.011652266074009</v>
      </c>
      <c r="N26" s="73">
        <v>13.113183978036094</v>
      </c>
    </row>
    <row r="27" spans="2:14" s="35" customFormat="1" ht="15" customHeight="1">
      <c r="B27" s="321"/>
      <c r="C27" s="492" t="s">
        <v>199</v>
      </c>
      <c r="D27" s="493"/>
      <c r="E27" s="72">
        <v>8146.0141417210825</v>
      </c>
      <c r="F27" s="70">
        <v>-17.577429469780895</v>
      </c>
      <c r="G27" s="83">
        <v>552.82486152896581</v>
      </c>
      <c r="H27" s="70">
        <v>-7.5223628287156892</v>
      </c>
      <c r="I27" s="71">
        <v>4689.894902787546</v>
      </c>
      <c r="J27" s="70">
        <v>-15.549860463984777</v>
      </c>
      <c r="K27" s="71">
        <v>2035.1420972434787</v>
      </c>
      <c r="L27" s="70">
        <v>29.610367059383897</v>
      </c>
      <c r="M27" s="71">
        <v>868.15228016109484</v>
      </c>
      <c r="N27" s="73">
        <v>-59.841060457158299</v>
      </c>
    </row>
    <row r="28" spans="2:14" s="35" customFormat="1" ht="15" customHeight="1" thickBot="1">
      <c r="B28" s="322"/>
      <c r="C28" s="490" t="s">
        <v>36</v>
      </c>
      <c r="D28" s="491"/>
      <c r="E28" s="84">
        <v>175.18671046297703</v>
      </c>
      <c r="F28" s="85">
        <v>-13.875822345202424</v>
      </c>
      <c r="G28" s="48">
        <v>9.1632848565650011</v>
      </c>
      <c r="H28" s="85">
        <v>-71.401088404627259</v>
      </c>
      <c r="I28" s="48">
        <v>99.640324332584015</v>
      </c>
      <c r="J28" s="85">
        <v>284.70871217752551</v>
      </c>
      <c r="K28" s="48">
        <v>20.758464234815996</v>
      </c>
      <c r="L28" s="85">
        <v>92.891611627057458</v>
      </c>
      <c r="M28" s="48">
        <v>45.624637039011994</v>
      </c>
      <c r="N28" s="51">
        <v>-66.131007339797222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8" customHeight="1">
      <c r="C30" s="373" t="s">
        <v>196</v>
      </c>
      <c r="D30" s="374" t="s">
        <v>195</v>
      </c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25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3" orientation="landscape" cellComments="asDisplayed" r:id="rId1"/>
  <headerFooter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3"/>
  <sheetViews>
    <sheetView showGridLines="0" view="pageBreakPreview" zoomScale="90" zoomScaleNormal="85" zoomScaleSheetLayoutView="9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S14" sqref="S14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2" customWidth="1"/>
    <col min="12" max="12" width="9.125" style="52" customWidth="1"/>
    <col min="13" max="13" width="12.125" style="34" customWidth="1"/>
    <col min="14" max="14" width="9.125" style="34" customWidth="1"/>
    <col min="15" max="15" width="12.125" style="34" customWidth="1"/>
    <col min="16" max="16" width="9.125" style="34" customWidth="1"/>
    <col min="17" max="16384" width="9" style="34"/>
  </cols>
  <sheetData>
    <row r="1" spans="1:16" ht="30" customHeight="1">
      <c r="A1" s="60"/>
      <c r="B1" s="456" t="s">
        <v>53</v>
      </c>
      <c r="C1" s="456"/>
      <c r="D1" s="456"/>
      <c r="E1" s="456"/>
      <c r="F1" s="456"/>
      <c r="G1" s="456"/>
      <c r="H1" s="456"/>
      <c r="I1" s="456"/>
      <c r="J1" s="456"/>
      <c r="K1" s="497"/>
      <c r="L1" s="497"/>
      <c r="M1" s="497"/>
      <c r="N1" s="497"/>
      <c r="O1" s="398"/>
      <c r="P1" s="398"/>
    </row>
    <row r="2" spans="1:16" s="35" customFormat="1" ht="15" customHeight="1">
      <c r="B2" s="36"/>
      <c r="C2" s="36"/>
      <c r="D2" s="36"/>
      <c r="E2" s="36"/>
      <c r="F2" s="36"/>
      <c r="G2" s="36"/>
      <c r="H2" s="36"/>
      <c r="J2" s="6"/>
      <c r="K2" s="36"/>
      <c r="L2" s="36"/>
      <c r="M2" s="36"/>
      <c r="P2" s="6" t="s">
        <v>30</v>
      </c>
    </row>
    <row r="3" spans="1:16" s="35" customFormat="1" ht="5.0999999999999996" customHeight="1">
      <c r="B3" s="38"/>
      <c r="C3" s="38"/>
      <c r="D3" s="38"/>
      <c r="E3" s="38"/>
      <c r="F3" s="38"/>
      <c r="K3" s="38"/>
      <c r="L3" s="38"/>
    </row>
    <row r="4" spans="1:16" s="35" customFormat="1" ht="5.0999999999999996" customHeight="1" thickBot="1">
      <c r="B4" s="38"/>
      <c r="C4" s="38"/>
      <c r="D4" s="38"/>
      <c r="E4" s="38"/>
      <c r="F4" s="38"/>
    </row>
    <row r="5" spans="1:16" s="35" customFormat="1" ht="18" customHeight="1">
      <c r="B5" s="476" t="s">
        <v>54</v>
      </c>
      <c r="C5" s="477"/>
      <c r="D5" s="478"/>
      <c r="E5" s="461" t="s">
        <v>8</v>
      </c>
      <c r="F5" s="462"/>
      <c r="G5" s="483" t="s">
        <v>55</v>
      </c>
      <c r="H5" s="496"/>
      <c r="I5" s="483" t="s">
        <v>55</v>
      </c>
      <c r="J5" s="496"/>
      <c r="K5" s="483" t="s">
        <v>55</v>
      </c>
      <c r="L5" s="496"/>
      <c r="M5" s="483" t="s">
        <v>15</v>
      </c>
      <c r="N5" s="501"/>
      <c r="O5" s="483" t="s">
        <v>56</v>
      </c>
      <c r="P5" s="502"/>
    </row>
    <row r="6" spans="1:16" s="35" customFormat="1" ht="18" customHeight="1">
      <c r="B6" s="498"/>
      <c r="C6" s="499"/>
      <c r="D6" s="500"/>
      <c r="E6" s="63"/>
      <c r="F6" s="89"/>
      <c r="G6" s="90" t="s">
        <v>57</v>
      </c>
      <c r="H6" s="91"/>
      <c r="I6" s="90" t="s">
        <v>58</v>
      </c>
      <c r="J6" s="91"/>
      <c r="K6" s="90" t="s">
        <v>155</v>
      </c>
      <c r="L6" s="91"/>
      <c r="M6" s="92"/>
      <c r="N6" s="93"/>
      <c r="O6" s="503"/>
      <c r="P6" s="504"/>
    </row>
    <row r="7" spans="1:16" s="35" customFormat="1" ht="27.75" customHeight="1" thickBot="1">
      <c r="B7" s="479"/>
      <c r="C7" s="480"/>
      <c r="D7" s="481"/>
      <c r="E7" s="94"/>
      <c r="F7" s="9" t="s">
        <v>12</v>
      </c>
      <c r="G7" s="253"/>
      <c r="H7" s="96" t="s">
        <v>12</v>
      </c>
      <c r="I7" s="97"/>
      <c r="J7" s="96" t="s">
        <v>12</v>
      </c>
      <c r="K7" s="97"/>
      <c r="L7" s="96" t="s">
        <v>12</v>
      </c>
      <c r="M7" s="253"/>
      <c r="N7" s="96" t="s">
        <v>12</v>
      </c>
      <c r="O7" s="97"/>
      <c r="P7" s="98" t="s">
        <v>12</v>
      </c>
    </row>
    <row r="8" spans="1:16" s="35" customFormat="1" ht="15" customHeight="1" thickTop="1">
      <c r="B8" s="484" t="s">
        <v>37</v>
      </c>
      <c r="C8" s="485"/>
      <c r="D8" s="486"/>
      <c r="E8" s="44">
        <v>67332.816982518401</v>
      </c>
      <c r="F8" s="58">
        <v>-11.563318442914632</v>
      </c>
      <c r="G8" s="44">
        <v>5523.7526797315531</v>
      </c>
      <c r="H8" s="58">
        <v>43.736601184894518</v>
      </c>
      <c r="I8" s="99">
        <v>2020.071091280493</v>
      </c>
      <c r="J8" s="58">
        <v>23.06150892054319</v>
      </c>
      <c r="K8" s="99">
        <v>504.80994344448845</v>
      </c>
      <c r="L8" s="100">
        <v>-57.526183942053045</v>
      </c>
      <c r="M8" s="44">
        <v>46781.137074449383</v>
      </c>
      <c r="N8" s="58">
        <v>-21.729867682788921</v>
      </c>
      <c r="O8" s="99">
        <v>12503.046193612487</v>
      </c>
      <c r="P8" s="46">
        <v>28.964839487182115</v>
      </c>
    </row>
    <row r="9" spans="1:16" s="35" customFormat="1" ht="15" customHeight="1">
      <c r="B9" s="101" t="s">
        <v>2</v>
      </c>
      <c r="C9" s="102"/>
      <c r="D9" s="102"/>
      <c r="E9" s="26">
        <v>19688.497928568562</v>
      </c>
      <c r="F9" s="25">
        <v>-37.079802514653878</v>
      </c>
      <c r="G9" s="26">
        <v>558.56418565685362</v>
      </c>
      <c r="H9" s="25">
        <v>-25.847216115560638</v>
      </c>
      <c r="I9" s="27">
        <v>713.04030391690185</v>
      </c>
      <c r="J9" s="168">
        <v>14.09023927798845</v>
      </c>
      <c r="K9" s="27">
        <v>60.107500836489635</v>
      </c>
      <c r="L9" s="77">
        <v>-69.824207238024371</v>
      </c>
      <c r="M9" s="26">
        <v>14786.694696113023</v>
      </c>
      <c r="N9" s="25">
        <v>-44.193918433578702</v>
      </c>
      <c r="O9" s="27">
        <v>3570.0912420452933</v>
      </c>
      <c r="P9" s="28">
        <v>10.968059965742089</v>
      </c>
    </row>
    <row r="10" spans="1:16" s="35" customFormat="1" ht="15" customHeight="1">
      <c r="B10" s="103"/>
      <c r="C10" s="104" t="s">
        <v>59</v>
      </c>
      <c r="D10" s="105"/>
      <c r="E10" s="71">
        <v>1581.7514524690109</v>
      </c>
      <c r="F10" s="106">
        <v>-19.250051881652734</v>
      </c>
      <c r="G10" s="71">
        <v>36.010679469308997</v>
      </c>
      <c r="H10" s="106">
        <v>681.27146423913894</v>
      </c>
      <c r="I10" s="107">
        <v>0</v>
      </c>
      <c r="J10" s="106" t="s">
        <v>207</v>
      </c>
      <c r="K10" s="107">
        <v>0</v>
      </c>
      <c r="L10" s="70">
        <v>-100</v>
      </c>
      <c r="M10" s="71">
        <v>1207.7674580380155</v>
      </c>
      <c r="N10" s="106">
        <v>-29.151173471513303</v>
      </c>
      <c r="O10" s="107">
        <v>337.97331496168573</v>
      </c>
      <c r="P10" s="73">
        <v>37.9105142365419</v>
      </c>
    </row>
    <row r="11" spans="1:16" s="35" customFormat="1" ht="15" customHeight="1">
      <c r="B11" s="103"/>
      <c r="C11" s="104" t="s">
        <v>60</v>
      </c>
      <c r="D11" s="108"/>
      <c r="E11" s="71">
        <v>13402.698504667194</v>
      </c>
      <c r="F11" s="106">
        <v>-33.934069926798017</v>
      </c>
      <c r="G11" s="71">
        <v>469.38558144893409</v>
      </c>
      <c r="H11" s="106">
        <v>24.711618244289163</v>
      </c>
      <c r="I11" s="107">
        <v>655.72149588454408</v>
      </c>
      <c r="J11" s="106">
        <v>20.393481048058824</v>
      </c>
      <c r="K11" s="107">
        <v>60.107500836475083</v>
      </c>
      <c r="L11" s="70">
        <v>-56.528990427842594</v>
      </c>
      <c r="M11" s="71">
        <v>9693.0964421999524</v>
      </c>
      <c r="N11" s="106">
        <v>-42.385314013163097</v>
      </c>
      <c r="O11" s="107">
        <v>2524.3874842972891</v>
      </c>
      <c r="P11" s="73">
        <v>5.0272440228796489</v>
      </c>
    </row>
    <row r="12" spans="1:16" s="35" customFormat="1" ht="15" customHeight="1">
      <c r="B12" s="109"/>
      <c r="C12" s="110"/>
      <c r="D12" s="111" t="s">
        <v>61</v>
      </c>
      <c r="E12" s="22">
        <v>11913.904504905866</v>
      </c>
      <c r="F12" s="25">
        <v>-33.270809832501506</v>
      </c>
      <c r="G12" s="26">
        <v>453.97815815393403</v>
      </c>
      <c r="H12" s="25">
        <v>24.64671633186558</v>
      </c>
      <c r="I12" s="27">
        <v>649.60204883100801</v>
      </c>
      <c r="J12" s="25">
        <v>21.633553852003544</v>
      </c>
      <c r="K12" s="27">
        <v>60.107500836464169</v>
      </c>
      <c r="L12" s="77">
        <v>-52.217980145876993</v>
      </c>
      <c r="M12" s="26">
        <v>8643.4357328983642</v>
      </c>
      <c r="N12" s="25">
        <v>-41.734570412441272</v>
      </c>
      <c r="O12" s="27">
        <v>2106.7810641860956</v>
      </c>
      <c r="P12" s="28">
        <v>5.579062731619981</v>
      </c>
    </row>
    <row r="13" spans="1:16" s="35" customFormat="1" ht="15" customHeight="1">
      <c r="B13" s="109"/>
      <c r="C13" s="110"/>
      <c r="D13" s="112" t="s">
        <v>62</v>
      </c>
      <c r="E13" s="81">
        <v>1488.7939997613246</v>
      </c>
      <c r="F13" s="25">
        <v>-38.801796677502267</v>
      </c>
      <c r="G13" s="26">
        <v>15.407423294999999</v>
      </c>
      <c r="H13" s="25">
        <v>26.654753766864996</v>
      </c>
      <c r="I13" s="27">
        <v>6.1194470535359997</v>
      </c>
      <c r="J13" s="25">
        <v>-42.181159918544829</v>
      </c>
      <c r="K13" s="27">
        <v>0</v>
      </c>
      <c r="L13" s="77">
        <v>-100</v>
      </c>
      <c r="M13" s="26">
        <v>1049.660709301595</v>
      </c>
      <c r="N13" s="25">
        <v>-47.237749097675959</v>
      </c>
      <c r="O13" s="27">
        <v>417.60642011119302</v>
      </c>
      <c r="P13" s="28">
        <v>2.3290704340792807</v>
      </c>
    </row>
    <row r="14" spans="1:16" s="35" customFormat="1" ht="15" customHeight="1">
      <c r="B14" s="113"/>
      <c r="C14" s="104" t="s">
        <v>63</v>
      </c>
      <c r="D14" s="114"/>
      <c r="E14" s="71">
        <v>2916.5311725313259</v>
      </c>
      <c r="F14" s="106">
        <v>-47.977203879183492</v>
      </c>
      <c r="G14" s="71">
        <v>0.70223972828000003</v>
      </c>
      <c r="H14" s="106" t="s">
        <v>207</v>
      </c>
      <c r="I14" s="107">
        <v>0</v>
      </c>
      <c r="J14" s="106">
        <v>-100</v>
      </c>
      <c r="K14" s="107">
        <v>0</v>
      </c>
      <c r="L14" s="70">
        <v>-100</v>
      </c>
      <c r="M14" s="71">
        <v>2598.4568511359967</v>
      </c>
      <c r="N14" s="106">
        <v>-51.328640933476088</v>
      </c>
      <c r="O14" s="107">
        <v>317.37208166704823</v>
      </c>
      <c r="P14" s="73">
        <v>29.473488665077589</v>
      </c>
    </row>
    <row r="15" spans="1:16" s="35" customFormat="1" ht="15" customHeight="1">
      <c r="B15" s="113"/>
      <c r="C15" s="115" t="s">
        <v>64</v>
      </c>
      <c r="D15" s="116"/>
      <c r="E15" s="71">
        <v>1741.0196666195036</v>
      </c>
      <c r="F15" s="106">
        <v>-47.688804411234663</v>
      </c>
      <c r="G15" s="71">
        <v>51.954146548630504</v>
      </c>
      <c r="H15" s="106">
        <v>-86.044156697708402</v>
      </c>
      <c r="I15" s="107">
        <v>42.274199328309699</v>
      </c>
      <c r="J15" s="106">
        <v>-41.075560572922384</v>
      </c>
      <c r="K15" s="107">
        <v>0</v>
      </c>
      <c r="L15" s="70">
        <v>-100</v>
      </c>
      <c r="M15" s="71">
        <v>1265.255026914107</v>
      </c>
      <c r="N15" s="106">
        <v>-49.912644323588481</v>
      </c>
      <c r="O15" s="107">
        <v>381.53629382845565</v>
      </c>
      <c r="P15" s="73">
        <v>19.064550581985003</v>
      </c>
    </row>
    <row r="16" spans="1:16" s="35" customFormat="1" ht="15" customHeight="1" thickBot="1">
      <c r="B16" s="117"/>
      <c r="C16" s="118" t="s">
        <v>36</v>
      </c>
      <c r="D16" s="119"/>
      <c r="E16" s="120">
        <v>46.497132281540814</v>
      </c>
      <c r="F16" s="49">
        <v>-58.143688388463985</v>
      </c>
      <c r="G16" s="48">
        <v>0.51153846170000006</v>
      </c>
      <c r="H16" s="49" t="s">
        <v>207</v>
      </c>
      <c r="I16" s="121">
        <v>15.044608704047999</v>
      </c>
      <c r="J16" s="49" t="s">
        <v>207</v>
      </c>
      <c r="K16" s="121">
        <v>0</v>
      </c>
      <c r="L16" s="85">
        <v>-100</v>
      </c>
      <c r="M16" s="48">
        <v>22.118917824975917</v>
      </c>
      <c r="N16" s="49">
        <v>-78.520049676474542</v>
      </c>
      <c r="O16" s="121">
        <v>8.8220672908169</v>
      </c>
      <c r="P16" s="51">
        <v>190.95760708029286</v>
      </c>
    </row>
    <row r="17" spans="2:16" s="35" customFormat="1" ht="15" customHeight="1">
      <c r="B17" s="122" t="s">
        <v>9</v>
      </c>
      <c r="C17" s="102"/>
      <c r="D17" s="102"/>
      <c r="E17" s="26">
        <v>47644.319053949934</v>
      </c>
      <c r="F17" s="25">
        <v>6.2409513421610354</v>
      </c>
      <c r="G17" s="26">
        <v>4965.1884940746986</v>
      </c>
      <c r="H17" s="25">
        <v>60.700923180582187</v>
      </c>
      <c r="I17" s="27">
        <v>1307.0307873635911</v>
      </c>
      <c r="J17" s="25">
        <v>28.577169609802734</v>
      </c>
      <c r="K17" s="27">
        <v>444.70244260810432</v>
      </c>
      <c r="L17" s="77">
        <v>-55.050105156478899</v>
      </c>
      <c r="M17" s="26">
        <v>31994.442378336335</v>
      </c>
      <c r="N17" s="25">
        <v>-3.8404843679437835</v>
      </c>
      <c r="O17" s="27">
        <v>8932.9549515672006</v>
      </c>
      <c r="P17" s="28">
        <v>37.903143909409366</v>
      </c>
    </row>
    <row r="18" spans="2:16" s="35" customFormat="1" ht="15" customHeight="1">
      <c r="B18" s="103"/>
      <c r="C18" s="104" t="s">
        <v>59</v>
      </c>
      <c r="D18" s="123"/>
      <c r="E18" s="71">
        <v>7707.7588457870243</v>
      </c>
      <c r="F18" s="106">
        <v>-15.708779402243062</v>
      </c>
      <c r="G18" s="71">
        <v>1349.6623157394572</v>
      </c>
      <c r="H18" s="106">
        <v>26.796673261901265</v>
      </c>
      <c r="I18" s="107">
        <v>168.67702432692337</v>
      </c>
      <c r="J18" s="106">
        <v>18.001855081431444</v>
      </c>
      <c r="K18" s="107">
        <v>52.733378578417614</v>
      </c>
      <c r="L18" s="70">
        <v>-68.10322073865413</v>
      </c>
      <c r="M18" s="71">
        <v>4740.5292400443304</v>
      </c>
      <c r="N18" s="106">
        <v>-27.887483659563593</v>
      </c>
      <c r="O18" s="107">
        <v>1396.1568870978958</v>
      </c>
      <c r="P18" s="73">
        <v>16.569243916053107</v>
      </c>
    </row>
    <row r="19" spans="2:16" s="35" customFormat="1" ht="15" customHeight="1">
      <c r="B19" s="103"/>
      <c r="C19" s="104" t="s">
        <v>60</v>
      </c>
      <c r="D19" s="67"/>
      <c r="E19" s="71">
        <v>1286.4759821426683</v>
      </c>
      <c r="F19" s="106">
        <v>0.50509189429098822</v>
      </c>
      <c r="G19" s="71">
        <v>101.8651867524368</v>
      </c>
      <c r="H19" s="106">
        <v>258.03169251628452</v>
      </c>
      <c r="I19" s="107">
        <v>61.510701039669001</v>
      </c>
      <c r="J19" s="106">
        <v>-33.231978570173602</v>
      </c>
      <c r="K19" s="107">
        <v>5.6480173413997363</v>
      </c>
      <c r="L19" s="70">
        <v>-64.188756676722647</v>
      </c>
      <c r="M19" s="71">
        <v>840.22902041335362</v>
      </c>
      <c r="N19" s="106">
        <v>-8.6774815848525151</v>
      </c>
      <c r="O19" s="107">
        <v>277.223056595809</v>
      </c>
      <c r="P19" s="73">
        <v>23.985039548956689</v>
      </c>
    </row>
    <row r="20" spans="2:16" s="35" customFormat="1" ht="15" customHeight="1">
      <c r="B20" s="113"/>
      <c r="C20" s="104" t="s">
        <v>63</v>
      </c>
      <c r="D20" s="104"/>
      <c r="E20" s="71">
        <v>343.45929573307376</v>
      </c>
      <c r="F20" s="106">
        <v>-23.538056098318719</v>
      </c>
      <c r="G20" s="71">
        <v>0</v>
      </c>
      <c r="H20" s="106">
        <v>-100</v>
      </c>
      <c r="I20" s="107">
        <v>7.7945308654679994</v>
      </c>
      <c r="J20" s="106">
        <v>-77.705629942601931</v>
      </c>
      <c r="K20" s="107">
        <v>2.0984770593569806</v>
      </c>
      <c r="L20" s="70">
        <v>-74.827085807683389</v>
      </c>
      <c r="M20" s="71">
        <v>217.09812723550675</v>
      </c>
      <c r="N20" s="106">
        <v>-14.557346620938304</v>
      </c>
      <c r="O20" s="107">
        <v>116.46816057274201</v>
      </c>
      <c r="P20" s="73">
        <v>4.667802417857942</v>
      </c>
    </row>
    <row r="21" spans="2:16" s="35" customFormat="1" ht="15" customHeight="1">
      <c r="B21" s="113"/>
      <c r="C21" s="115" t="s">
        <v>64</v>
      </c>
      <c r="D21" s="115"/>
      <c r="E21" s="71">
        <v>38249.105603708223</v>
      </c>
      <c r="F21" s="106">
        <v>13.330870009587331</v>
      </c>
      <c r="G21" s="71">
        <v>3492.9577302451007</v>
      </c>
      <c r="H21" s="106">
        <v>78.549695360839848</v>
      </c>
      <c r="I21" s="107">
        <v>1068.0402500667226</v>
      </c>
      <c r="J21" s="106">
        <v>43.072685022155532</v>
      </c>
      <c r="K21" s="107">
        <v>384.22256962903339</v>
      </c>
      <c r="L21" s="70">
        <v>-51.965949180051609</v>
      </c>
      <c r="M21" s="71">
        <v>26180.412534021369</v>
      </c>
      <c r="N21" s="106">
        <v>3.3668963667021492</v>
      </c>
      <c r="O21" s="107">
        <v>7123.4725197459993</v>
      </c>
      <c r="P21" s="73">
        <v>44.797937948896561</v>
      </c>
    </row>
    <row r="22" spans="2:16" s="35" customFormat="1" ht="15" customHeight="1" thickBot="1">
      <c r="B22" s="117"/>
      <c r="C22" s="118" t="s">
        <v>36</v>
      </c>
      <c r="D22" s="118"/>
      <c r="E22" s="120">
        <v>57.519326578999006</v>
      </c>
      <c r="F22" s="49">
        <v>-74.11196957853015</v>
      </c>
      <c r="G22" s="48">
        <v>20.703261337703999</v>
      </c>
      <c r="H22" s="49" t="s">
        <v>207</v>
      </c>
      <c r="I22" s="121">
        <v>1.0082810648079998</v>
      </c>
      <c r="J22" s="49" t="s">
        <v>207</v>
      </c>
      <c r="K22" s="121">
        <v>0</v>
      </c>
      <c r="L22" s="85" t="s">
        <v>207</v>
      </c>
      <c r="M22" s="48">
        <v>16.173456621733003</v>
      </c>
      <c r="N22" s="49">
        <v>-91.775605257875739</v>
      </c>
      <c r="O22" s="121">
        <v>19.634327554754002</v>
      </c>
      <c r="P22" s="51">
        <v>-23.101496125334254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8"/>
      <c r="L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8"/>
      <c r="L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8"/>
      <c r="L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8"/>
      <c r="L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8"/>
      <c r="L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8"/>
      <c r="L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8"/>
      <c r="L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8"/>
      <c r="L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8"/>
      <c r="L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8"/>
      <c r="L32" s="38"/>
    </row>
    <row r="33" spans="2:12" s="35" customFormat="1" ht="15" customHeight="1">
      <c r="B33" s="38"/>
      <c r="C33" s="38"/>
      <c r="D33" s="38"/>
      <c r="E33" s="38"/>
      <c r="F33" s="38"/>
      <c r="I33" s="39"/>
      <c r="J33" s="39"/>
      <c r="K33" s="38"/>
      <c r="L33" s="38"/>
    </row>
    <row r="34" spans="2:12" s="35" customFormat="1" ht="15" customHeight="1">
      <c r="B34" s="38"/>
      <c r="C34" s="38"/>
      <c r="D34" s="38"/>
      <c r="E34" s="38"/>
      <c r="F34" s="38"/>
      <c r="I34" s="39"/>
      <c r="J34" s="39"/>
      <c r="K34" s="38"/>
      <c r="L34" s="38"/>
    </row>
    <row r="35" spans="2:12" s="35" customFormat="1" ht="15" customHeight="1">
      <c r="B35" s="38"/>
      <c r="C35" s="38"/>
      <c r="D35" s="38"/>
      <c r="E35" s="38"/>
      <c r="F35" s="38"/>
      <c r="I35" s="39"/>
      <c r="J35" s="39"/>
      <c r="K35" s="38"/>
      <c r="L35" s="38"/>
    </row>
    <row r="36" spans="2:12" s="35" customFormat="1" ht="15" customHeight="1">
      <c r="B36" s="38"/>
      <c r="C36" s="38"/>
      <c r="D36" s="38"/>
      <c r="E36" s="38"/>
      <c r="F36" s="38"/>
      <c r="I36" s="39"/>
      <c r="J36" s="39"/>
      <c r="K36" s="38"/>
      <c r="L36" s="38"/>
    </row>
    <row r="37" spans="2:12" s="35" customFormat="1" ht="15" customHeight="1">
      <c r="B37" s="38"/>
      <c r="C37" s="38"/>
      <c r="D37" s="38"/>
      <c r="E37" s="38"/>
      <c r="F37" s="38"/>
      <c r="I37" s="39"/>
      <c r="J37" s="39"/>
      <c r="K37" s="38"/>
      <c r="L37" s="38"/>
    </row>
    <row r="38" spans="2:12" s="35" customFormat="1" ht="15" customHeight="1">
      <c r="B38" s="38"/>
      <c r="C38" s="38"/>
      <c r="D38" s="38"/>
      <c r="E38" s="38"/>
      <c r="F38" s="38"/>
      <c r="I38" s="39"/>
      <c r="J38" s="39"/>
      <c r="K38" s="38"/>
      <c r="L38" s="38"/>
    </row>
    <row r="39" spans="2:12" s="35" customFormat="1" ht="15" customHeight="1">
      <c r="B39" s="38"/>
      <c r="C39" s="38"/>
      <c r="D39" s="38"/>
      <c r="E39" s="38"/>
      <c r="F39" s="38"/>
      <c r="I39" s="39"/>
      <c r="J39" s="39"/>
      <c r="K39" s="38"/>
      <c r="L39" s="38"/>
    </row>
    <row r="40" spans="2:12" s="35" customFormat="1" ht="15" customHeight="1">
      <c r="B40" s="38"/>
      <c r="C40" s="38"/>
      <c r="D40" s="38"/>
      <c r="E40" s="38"/>
      <c r="F40" s="38"/>
      <c r="I40" s="39"/>
      <c r="J40" s="39"/>
      <c r="K40" s="38"/>
      <c r="L40" s="38"/>
    </row>
    <row r="41" spans="2:12" s="35" customFormat="1" ht="15" customHeight="1">
      <c r="B41" s="38"/>
      <c r="C41" s="38"/>
      <c r="D41" s="38"/>
      <c r="E41" s="38"/>
      <c r="F41" s="38"/>
      <c r="I41" s="39"/>
      <c r="J41" s="39"/>
      <c r="K41" s="38"/>
      <c r="L41" s="38"/>
    </row>
    <row r="42" spans="2:12" s="35" customFormat="1" ht="15" customHeight="1">
      <c r="B42" s="38"/>
      <c r="C42" s="38"/>
      <c r="D42" s="38"/>
      <c r="E42" s="38"/>
      <c r="F42" s="38"/>
      <c r="I42" s="39"/>
      <c r="J42" s="39"/>
      <c r="K42" s="38"/>
      <c r="L42" s="38"/>
    </row>
    <row r="43" spans="2:12" s="35" customFormat="1" ht="15" customHeight="1">
      <c r="B43" s="38"/>
      <c r="C43" s="38"/>
      <c r="D43" s="38"/>
      <c r="E43" s="38"/>
      <c r="F43" s="38"/>
      <c r="I43" s="39"/>
      <c r="J43" s="39"/>
      <c r="K43" s="38"/>
      <c r="L43" s="38"/>
    </row>
    <row r="44" spans="2:12" s="35" customFormat="1" ht="15" customHeight="1">
      <c r="B44" s="38"/>
      <c r="C44" s="38"/>
      <c r="D44" s="38"/>
      <c r="E44" s="38"/>
      <c r="F44" s="38"/>
      <c r="I44" s="39"/>
      <c r="J44" s="39"/>
      <c r="K44" s="38"/>
      <c r="L44" s="38"/>
    </row>
    <row r="45" spans="2:12" s="35" customFormat="1" ht="15" customHeight="1">
      <c r="B45" s="38"/>
      <c r="C45" s="38"/>
      <c r="D45" s="38"/>
      <c r="E45" s="38"/>
      <c r="F45" s="38"/>
      <c r="I45" s="39"/>
      <c r="J45" s="39"/>
      <c r="K45" s="38"/>
      <c r="L45" s="38"/>
    </row>
    <row r="46" spans="2:12" s="35" customFormat="1" ht="15" customHeight="1">
      <c r="B46" s="38"/>
      <c r="C46" s="38"/>
      <c r="D46" s="38"/>
      <c r="E46" s="38"/>
      <c r="F46" s="38"/>
      <c r="I46" s="39"/>
      <c r="J46" s="39"/>
      <c r="K46" s="38"/>
      <c r="L46" s="38"/>
    </row>
    <row r="47" spans="2:12" s="35" customFormat="1" ht="15" customHeight="1">
      <c r="B47" s="38"/>
      <c r="C47" s="38"/>
      <c r="D47" s="38"/>
      <c r="E47" s="38"/>
      <c r="F47" s="38"/>
      <c r="I47" s="39"/>
      <c r="J47" s="39"/>
      <c r="K47" s="38"/>
      <c r="L47" s="38"/>
    </row>
    <row r="48" spans="2:12" s="35" customFormat="1" ht="15" customHeight="1">
      <c r="B48" s="38"/>
      <c r="C48" s="38"/>
      <c r="D48" s="38"/>
      <c r="E48" s="38"/>
      <c r="F48" s="38"/>
      <c r="I48" s="39"/>
      <c r="J48" s="39"/>
      <c r="K48" s="38"/>
      <c r="L48" s="38"/>
    </row>
    <row r="49" spans="2:12" s="35" customFormat="1" ht="15" customHeight="1">
      <c r="B49" s="38"/>
      <c r="C49" s="38"/>
      <c r="D49" s="38"/>
      <c r="E49" s="38"/>
      <c r="F49" s="38"/>
      <c r="I49" s="39"/>
      <c r="J49" s="39"/>
      <c r="K49" s="38"/>
      <c r="L49" s="38"/>
    </row>
    <row r="50" spans="2:12" s="35" customFormat="1" ht="15" customHeight="1">
      <c r="B50" s="38"/>
      <c r="C50" s="38"/>
      <c r="D50" s="38"/>
      <c r="E50" s="38"/>
      <c r="F50" s="38"/>
      <c r="I50" s="39"/>
      <c r="J50" s="39"/>
      <c r="K50" s="38"/>
      <c r="L50" s="38"/>
    </row>
    <row r="51" spans="2:12" s="35" customFormat="1" ht="15" customHeight="1">
      <c r="B51" s="38"/>
      <c r="C51" s="38"/>
      <c r="D51" s="38"/>
      <c r="E51" s="38"/>
      <c r="F51" s="38"/>
      <c r="I51" s="39"/>
      <c r="J51" s="39"/>
      <c r="K51" s="38"/>
      <c r="L51" s="38"/>
    </row>
    <row r="52" spans="2:12" s="35" customFormat="1" ht="15" customHeight="1">
      <c r="B52" s="38"/>
      <c r="C52" s="38"/>
      <c r="D52" s="38"/>
      <c r="E52" s="38"/>
      <c r="F52" s="38"/>
      <c r="I52" s="39"/>
      <c r="J52" s="39"/>
      <c r="K52" s="38"/>
      <c r="L52" s="38"/>
    </row>
    <row r="53" spans="2:12" s="35" customFormat="1" ht="15" customHeight="1">
      <c r="B53" s="38"/>
      <c r="C53" s="38"/>
      <c r="D53" s="38"/>
      <c r="E53" s="38"/>
      <c r="F53" s="38"/>
      <c r="I53" s="39"/>
      <c r="J53" s="39"/>
      <c r="K53" s="38"/>
      <c r="L53" s="38"/>
    </row>
    <row r="54" spans="2:12" s="35" customFormat="1" ht="15" customHeight="1">
      <c r="B54" s="38"/>
      <c r="C54" s="38"/>
      <c r="D54" s="38"/>
      <c r="E54" s="38"/>
      <c r="F54" s="38"/>
      <c r="I54" s="39"/>
      <c r="J54" s="39"/>
      <c r="K54" s="38"/>
      <c r="L54" s="38"/>
    </row>
    <row r="55" spans="2:12" s="35" customFormat="1" ht="15" customHeight="1">
      <c r="B55" s="38"/>
      <c r="C55" s="38"/>
      <c r="D55" s="38"/>
      <c r="E55" s="38"/>
      <c r="F55" s="38"/>
      <c r="I55" s="39"/>
      <c r="J55" s="39"/>
      <c r="K55" s="38"/>
      <c r="L55" s="38"/>
    </row>
    <row r="56" spans="2:12" s="35" customFormat="1" ht="15" customHeight="1">
      <c r="B56" s="38"/>
      <c r="C56" s="38"/>
      <c r="D56" s="38"/>
      <c r="E56" s="38"/>
      <c r="F56" s="38"/>
      <c r="I56" s="39"/>
      <c r="J56" s="39"/>
      <c r="K56" s="38"/>
      <c r="L56" s="38"/>
    </row>
    <row r="57" spans="2:12" s="35" customFormat="1" ht="15" customHeight="1">
      <c r="B57" s="38"/>
      <c r="C57" s="38"/>
      <c r="D57" s="38"/>
      <c r="E57" s="38"/>
      <c r="F57" s="38"/>
      <c r="I57" s="39"/>
      <c r="J57" s="39"/>
      <c r="K57" s="38"/>
      <c r="L57" s="38"/>
    </row>
    <row r="58" spans="2:12" s="35" customFormat="1" ht="15" customHeight="1">
      <c r="B58" s="38"/>
      <c r="C58" s="38"/>
      <c r="D58" s="38"/>
      <c r="E58" s="38"/>
      <c r="F58" s="38"/>
      <c r="I58" s="39"/>
      <c r="J58" s="39"/>
      <c r="K58" s="38"/>
      <c r="L58" s="38"/>
    </row>
    <row r="59" spans="2:12" s="35" customFormat="1" ht="15" customHeight="1">
      <c r="B59" s="38"/>
      <c r="C59" s="38"/>
      <c r="D59" s="38"/>
      <c r="E59" s="38"/>
      <c r="F59" s="38"/>
      <c r="I59" s="39"/>
      <c r="J59" s="39"/>
      <c r="K59" s="38"/>
      <c r="L59" s="38"/>
    </row>
    <row r="60" spans="2:12" s="35" customFormat="1" ht="15" customHeight="1">
      <c r="B60" s="38"/>
      <c r="C60" s="38"/>
      <c r="D60" s="38"/>
      <c r="E60" s="38"/>
      <c r="F60" s="38"/>
      <c r="I60" s="39"/>
      <c r="J60" s="39"/>
      <c r="K60" s="38"/>
      <c r="L60" s="38"/>
    </row>
    <row r="61" spans="2:12" s="35" customFormat="1" ht="15" customHeight="1">
      <c r="B61" s="38"/>
      <c r="C61" s="38"/>
      <c r="D61" s="38"/>
      <c r="E61" s="38"/>
      <c r="F61" s="38"/>
      <c r="I61" s="39"/>
      <c r="J61" s="39"/>
      <c r="K61" s="38"/>
      <c r="L61" s="38"/>
    </row>
    <row r="62" spans="2:12" s="35" customFormat="1" ht="15" customHeight="1">
      <c r="B62" s="38"/>
      <c r="C62" s="38"/>
      <c r="D62" s="38"/>
      <c r="E62" s="38"/>
      <c r="F62" s="38"/>
      <c r="I62" s="39"/>
      <c r="J62" s="39"/>
      <c r="K62" s="38"/>
      <c r="L62" s="38"/>
    </row>
    <row r="63" spans="2:12" s="35" customFormat="1" ht="15" customHeight="1">
      <c r="B63" s="38"/>
      <c r="C63" s="38"/>
      <c r="D63" s="38"/>
      <c r="E63" s="38"/>
      <c r="F63" s="38"/>
      <c r="I63" s="39"/>
      <c r="J63" s="39"/>
      <c r="K63" s="38"/>
      <c r="L63" s="38"/>
    </row>
    <row r="64" spans="2:12" s="35" customFormat="1" ht="15" customHeight="1">
      <c r="B64" s="38"/>
      <c r="C64" s="38"/>
      <c r="D64" s="38"/>
      <c r="E64" s="38"/>
      <c r="F64" s="38"/>
      <c r="I64" s="39"/>
      <c r="J64" s="39"/>
      <c r="K64" s="38"/>
      <c r="L64" s="38"/>
    </row>
    <row r="65" spans="2:12" s="35" customFormat="1" ht="15" customHeight="1">
      <c r="B65" s="38"/>
      <c r="C65" s="38"/>
      <c r="D65" s="38"/>
      <c r="E65" s="38"/>
      <c r="F65" s="38"/>
      <c r="I65" s="39"/>
      <c r="J65" s="39"/>
      <c r="K65" s="38"/>
      <c r="L65" s="38"/>
    </row>
    <row r="66" spans="2:12" s="35" customFormat="1" ht="15" customHeight="1">
      <c r="B66" s="38"/>
      <c r="C66" s="38"/>
      <c r="D66" s="38"/>
      <c r="E66" s="38"/>
      <c r="F66" s="38"/>
      <c r="I66" s="39"/>
      <c r="J66" s="39"/>
      <c r="K66" s="38"/>
      <c r="L66" s="38"/>
    </row>
    <row r="67" spans="2:12" s="35" customFormat="1" ht="15" customHeight="1">
      <c r="B67" s="38"/>
      <c r="C67" s="38"/>
      <c r="D67" s="38"/>
      <c r="E67" s="38"/>
      <c r="F67" s="38"/>
      <c r="I67" s="39"/>
      <c r="J67" s="39"/>
      <c r="K67" s="38"/>
      <c r="L67" s="38"/>
    </row>
    <row r="68" spans="2:12" s="35" customFormat="1" ht="15" customHeight="1">
      <c r="B68" s="38"/>
      <c r="C68" s="38"/>
      <c r="D68" s="38"/>
      <c r="E68" s="38"/>
      <c r="F68" s="38"/>
      <c r="I68" s="39"/>
      <c r="J68" s="39"/>
      <c r="K68" s="38"/>
      <c r="L68" s="38"/>
    </row>
    <row r="69" spans="2:12" s="35" customFormat="1" ht="15" customHeight="1">
      <c r="B69" s="38"/>
      <c r="C69" s="38"/>
      <c r="D69" s="38"/>
      <c r="E69" s="38"/>
      <c r="F69" s="38"/>
      <c r="I69" s="39"/>
      <c r="J69" s="39"/>
      <c r="K69" s="38"/>
      <c r="L69" s="38"/>
    </row>
    <row r="70" spans="2:12" s="35" customFormat="1" ht="15" customHeight="1">
      <c r="B70" s="38"/>
      <c r="C70" s="38"/>
      <c r="D70" s="38"/>
      <c r="E70" s="38"/>
      <c r="F70" s="38"/>
      <c r="I70" s="39"/>
      <c r="J70" s="39"/>
      <c r="K70" s="38"/>
      <c r="L70" s="38"/>
    </row>
    <row r="71" spans="2:12" s="35" customFormat="1" ht="15" customHeight="1">
      <c r="B71" s="38"/>
      <c r="C71" s="38"/>
      <c r="D71" s="38"/>
      <c r="E71" s="38"/>
      <c r="F71" s="38"/>
      <c r="I71" s="39"/>
      <c r="J71" s="39"/>
      <c r="K71" s="38"/>
      <c r="L71" s="38"/>
    </row>
    <row r="72" spans="2:12" s="35" customFormat="1" ht="15" customHeight="1">
      <c r="B72" s="38"/>
      <c r="C72" s="38"/>
      <c r="D72" s="38"/>
      <c r="E72" s="38"/>
      <c r="F72" s="38"/>
      <c r="I72" s="39"/>
      <c r="J72" s="39"/>
      <c r="K72" s="38"/>
      <c r="L72" s="38"/>
    </row>
    <row r="73" spans="2:12" s="35" customFormat="1" ht="15" customHeight="1">
      <c r="B73" s="38"/>
      <c r="C73" s="38"/>
      <c r="D73" s="38"/>
      <c r="E73" s="38"/>
      <c r="F73" s="38"/>
      <c r="I73" s="39"/>
      <c r="J73" s="39"/>
      <c r="K73" s="38"/>
      <c r="L73" s="38"/>
    </row>
    <row r="74" spans="2:12" s="35" customFormat="1" ht="15" customHeight="1">
      <c r="B74" s="38"/>
      <c r="C74" s="38"/>
      <c r="D74" s="38"/>
      <c r="E74" s="38"/>
      <c r="F74" s="38"/>
      <c r="I74" s="39"/>
      <c r="J74" s="39"/>
      <c r="K74" s="38"/>
      <c r="L74" s="38"/>
    </row>
    <row r="75" spans="2:12" s="35" customFormat="1" ht="15" customHeight="1">
      <c r="B75" s="38"/>
      <c r="C75" s="38"/>
      <c r="D75" s="38"/>
      <c r="E75" s="38"/>
      <c r="F75" s="38"/>
      <c r="I75" s="39"/>
      <c r="J75" s="39"/>
      <c r="K75" s="38"/>
      <c r="L75" s="38"/>
    </row>
    <row r="76" spans="2:12" s="35" customFormat="1" ht="15" customHeight="1">
      <c r="B76" s="38"/>
      <c r="C76" s="38"/>
      <c r="D76" s="38"/>
      <c r="E76" s="38"/>
      <c r="F76" s="38"/>
      <c r="I76" s="39"/>
      <c r="J76" s="39"/>
      <c r="K76" s="38"/>
      <c r="L76" s="38"/>
    </row>
    <row r="77" spans="2:12" s="35" customFormat="1" ht="15" customHeight="1">
      <c r="B77" s="38"/>
      <c r="C77" s="38"/>
      <c r="D77" s="38"/>
      <c r="E77" s="38"/>
      <c r="F77" s="38"/>
      <c r="I77" s="39"/>
      <c r="J77" s="39"/>
      <c r="K77" s="38"/>
      <c r="L77" s="38"/>
    </row>
    <row r="78" spans="2:12" s="35" customFormat="1" ht="15" customHeight="1">
      <c r="B78" s="38"/>
      <c r="C78" s="38"/>
      <c r="D78" s="38"/>
      <c r="E78" s="38"/>
      <c r="F78" s="38"/>
      <c r="I78" s="39"/>
      <c r="J78" s="39"/>
      <c r="K78" s="38"/>
      <c r="L78" s="38"/>
    </row>
    <row r="79" spans="2:12" s="35" customFormat="1" ht="15" customHeight="1">
      <c r="B79" s="38"/>
      <c r="C79" s="38"/>
      <c r="D79" s="38"/>
      <c r="E79" s="38"/>
      <c r="F79" s="38"/>
      <c r="I79" s="39"/>
      <c r="J79" s="39"/>
      <c r="K79" s="38"/>
      <c r="L79" s="38"/>
    </row>
    <row r="80" spans="2:12" s="35" customFormat="1" ht="15" customHeight="1">
      <c r="B80" s="38"/>
      <c r="C80" s="38"/>
      <c r="D80" s="38"/>
      <c r="E80" s="38"/>
      <c r="F80" s="38"/>
      <c r="I80" s="39"/>
      <c r="J80" s="39"/>
      <c r="K80" s="38"/>
      <c r="L80" s="38"/>
    </row>
    <row r="81" spans="2:12" s="35" customFormat="1" ht="15" customHeight="1">
      <c r="B81" s="38"/>
      <c r="C81" s="38"/>
      <c r="D81" s="38"/>
      <c r="E81" s="38"/>
      <c r="F81" s="38"/>
      <c r="I81" s="39"/>
      <c r="J81" s="39"/>
      <c r="K81" s="38"/>
      <c r="L81" s="38"/>
    </row>
    <row r="82" spans="2:12" s="35" customFormat="1" ht="15" customHeight="1">
      <c r="B82" s="38"/>
      <c r="C82" s="38"/>
      <c r="D82" s="38"/>
      <c r="E82" s="38"/>
      <c r="F82" s="38"/>
      <c r="I82" s="39"/>
      <c r="J82" s="39"/>
      <c r="K82" s="38"/>
      <c r="L82" s="38"/>
    </row>
    <row r="83" spans="2:12" s="35" customFormat="1" ht="15" customHeight="1">
      <c r="B83" s="38"/>
      <c r="C83" s="38"/>
      <c r="D83" s="38"/>
      <c r="E83" s="38"/>
      <c r="F83" s="38"/>
      <c r="I83" s="39"/>
      <c r="J83" s="39"/>
      <c r="K83" s="38"/>
      <c r="L83" s="38"/>
    </row>
  </sheetData>
  <mergeCells count="10">
    <mergeCell ref="B8:D8"/>
    <mergeCell ref="K5:L5"/>
    <mergeCell ref="B1:P1"/>
    <mergeCell ref="B5:D7"/>
    <mergeCell ref="E5:F5"/>
    <mergeCell ref="G5:H5"/>
    <mergeCell ref="I5:J5"/>
    <mergeCell ref="M5:N5"/>
    <mergeCell ref="O5:P5"/>
    <mergeCell ref="O6:P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P15" sqref="P15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56" t="s">
        <v>65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66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505" t="s">
        <v>67</v>
      </c>
      <c r="C4" s="508" t="s">
        <v>2</v>
      </c>
      <c r="D4" s="509"/>
      <c r="E4" s="509"/>
      <c r="F4" s="509"/>
      <c r="G4" s="509"/>
      <c r="H4" s="509"/>
      <c r="I4" s="510" t="s">
        <v>9</v>
      </c>
      <c r="J4" s="511"/>
      <c r="K4" s="511"/>
      <c r="L4" s="511"/>
      <c r="M4" s="511"/>
      <c r="N4" s="512"/>
    </row>
    <row r="5" spans="1:16" ht="18" customHeight="1">
      <c r="A5" s="35"/>
      <c r="B5" s="506"/>
      <c r="C5" s="513" t="s">
        <v>68</v>
      </c>
      <c r="D5" s="514"/>
      <c r="E5" s="515"/>
      <c r="F5" s="513" t="s">
        <v>69</v>
      </c>
      <c r="G5" s="514"/>
      <c r="H5" s="515"/>
      <c r="I5" s="513" t="s">
        <v>68</v>
      </c>
      <c r="J5" s="514"/>
      <c r="K5" s="515"/>
      <c r="L5" s="513" t="s">
        <v>69</v>
      </c>
      <c r="M5" s="514"/>
      <c r="N5" s="516"/>
    </row>
    <row r="6" spans="1:16" s="129" customFormat="1" ht="18" customHeight="1">
      <c r="A6" s="125"/>
      <c r="B6" s="506"/>
      <c r="C6" s="517" t="s">
        <v>70</v>
      </c>
      <c r="D6" s="518"/>
      <c r="E6" s="519"/>
      <c r="F6" s="251"/>
      <c r="G6" s="252"/>
      <c r="H6" s="252"/>
      <c r="I6" s="517" t="s">
        <v>70</v>
      </c>
      <c r="J6" s="518"/>
      <c r="K6" s="519"/>
      <c r="L6" s="251"/>
      <c r="M6" s="252"/>
      <c r="N6" s="128"/>
    </row>
    <row r="7" spans="1:16" ht="26.25" customHeight="1" thickBot="1">
      <c r="A7" s="35"/>
      <c r="B7" s="507"/>
      <c r="C7" s="130"/>
      <c r="D7" s="131" t="s">
        <v>12</v>
      </c>
      <c r="E7" s="132" t="s">
        <v>71</v>
      </c>
      <c r="F7" s="133"/>
      <c r="G7" s="134" t="s">
        <v>12</v>
      </c>
      <c r="H7" s="135" t="s">
        <v>71</v>
      </c>
      <c r="I7" s="133"/>
      <c r="J7" s="135" t="s">
        <v>12</v>
      </c>
      <c r="K7" s="134" t="s">
        <v>71</v>
      </c>
      <c r="L7" s="133"/>
      <c r="M7" s="135" t="s">
        <v>12</v>
      </c>
      <c r="N7" s="136" t="s">
        <v>71</v>
      </c>
    </row>
    <row r="8" spans="1:16" ht="15" customHeight="1" thickTop="1">
      <c r="A8" s="35"/>
      <c r="B8" s="375" t="s">
        <v>197</v>
      </c>
      <c r="C8" s="137">
        <v>3107726.729971963</v>
      </c>
      <c r="D8" s="138"/>
      <c r="E8" s="138"/>
      <c r="F8" s="137">
        <v>3107726.729971963</v>
      </c>
      <c r="G8" s="138"/>
      <c r="H8" s="139"/>
      <c r="I8" s="137">
        <v>1778334.7891958621</v>
      </c>
      <c r="J8" s="138"/>
      <c r="K8" s="138"/>
      <c r="L8" s="137">
        <v>1778334.7891958621</v>
      </c>
      <c r="M8" s="139"/>
      <c r="N8" s="140"/>
    </row>
    <row r="9" spans="1:16" ht="15" customHeight="1">
      <c r="A9" s="35"/>
      <c r="B9" s="141" t="s">
        <v>72</v>
      </c>
      <c r="C9" s="246">
        <v>2897020.3844524864</v>
      </c>
      <c r="D9" s="247">
        <v>2.979020449825871</v>
      </c>
      <c r="E9" s="247">
        <v>2.6539824526658395</v>
      </c>
      <c r="F9" s="246">
        <v>2876163.4432037957</v>
      </c>
      <c r="G9" s="247">
        <v>3.4518399086549643</v>
      </c>
      <c r="H9" s="142">
        <v>3.0391193554356577</v>
      </c>
      <c r="I9" s="246">
        <v>1465385.483729295</v>
      </c>
      <c r="J9" s="247">
        <v>32.498413009857536</v>
      </c>
      <c r="K9" s="142">
        <v>25.111587312541644</v>
      </c>
      <c r="L9" s="143">
        <v>1446137.8368714466</v>
      </c>
      <c r="M9" s="142">
        <v>32.529198584340982</v>
      </c>
      <c r="N9" s="249">
        <v>24.799463440212474</v>
      </c>
    </row>
    <row r="10" spans="1:16" ht="15" customHeight="1">
      <c r="A10" s="35"/>
      <c r="B10" s="141" t="s">
        <v>73</v>
      </c>
      <c r="C10" s="246">
        <v>10100.964829107999</v>
      </c>
      <c r="D10" s="247">
        <v>-9.3817810917467597</v>
      </c>
      <c r="E10" s="247">
        <v>-3.3117260193087396E-2</v>
      </c>
      <c r="F10" s="246">
        <v>6390.8810131279988</v>
      </c>
      <c r="G10" s="247">
        <v>-26.51907917972569</v>
      </c>
      <c r="H10" s="142">
        <v>-7.3040939351434284E-2</v>
      </c>
      <c r="I10" s="246">
        <v>13249.307527075998</v>
      </c>
      <c r="J10" s="247">
        <v>87.122220177691631</v>
      </c>
      <c r="K10" s="142">
        <v>0.4309903600729339</v>
      </c>
      <c r="L10" s="143">
        <v>11237.390846339998</v>
      </c>
      <c r="M10" s="142">
        <v>96.628329782659208</v>
      </c>
      <c r="N10" s="249">
        <v>0.38582882668468521</v>
      </c>
    </row>
    <row r="11" spans="1:16" ht="15" customHeight="1">
      <c r="A11" s="35"/>
      <c r="B11" s="141" t="s">
        <v>74</v>
      </c>
      <c r="C11" s="246">
        <v>112557.19583500293</v>
      </c>
      <c r="D11" s="247">
        <v>8.2433941084999969</v>
      </c>
      <c r="E11" s="247">
        <v>0.2714561559082313</v>
      </c>
      <c r="F11" s="246">
        <v>56884.525783409998</v>
      </c>
      <c r="G11" s="247">
        <v>-8.8358528331498274</v>
      </c>
      <c r="H11" s="142">
        <v>-0.17459842036707707</v>
      </c>
      <c r="I11" s="246">
        <v>124118.7681457341</v>
      </c>
      <c r="J11" s="247">
        <v>71.669880435055148</v>
      </c>
      <c r="K11" s="142">
        <v>3.6203523089562957</v>
      </c>
      <c r="L11" s="143">
        <v>78908.213092857593</v>
      </c>
      <c r="M11" s="142">
        <v>42.946266001681963</v>
      </c>
      <c r="N11" s="249">
        <v>1.6563251886315973</v>
      </c>
    </row>
    <row r="12" spans="1:16" ht="15" customHeight="1">
      <c r="A12" s="35"/>
      <c r="B12" s="141" t="s">
        <v>75</v>
      </c>
      <c r="C12" s="246">
        <v>46903.214100681987</v>
      </c>
      <c r="D12" s="247">
        <v>-16.180828255486094</v>
      </c>
      <c r="E12" s="247">
        <v>-0.28673569169450969</v>
      </c>
      <c r="F12" s="246">
        <v>27930.817001246993</v>
      </c>
      <c r="G12" s="247">
        <v>-15.88449171533018</v>
      </c>
      <c r="H12" s="142">
        <v>-0.16703314421047194</v>
      </c>
      <c r="I12" s="246">
        <v>14314.736454045997</v>
      </c>
      <c r="J12" s="247">
        <v>45.981002082859071</v>
      </c>
      <c r="K12" s="142">
        <v>0.31501863934780877</v>
      </c>
      <c r="L12" s="143">
        <v>9556.0762359130003</v>
      </c>
      <c r="M12" s="142">
        <v>63.644154804438422</v>
      </c>
      <c r="N12" s="249">
        <v>0.25966202231578406</v>
      </c>
    </row>
    <row r="13" spans="1:16" ht="15" customHeight="1">
      <c r="A13" s="35"/>
      <c r="B13" s="141" t="s">
        <v>76</v>
      </c>
      <c r="C13" s="246">
        <v>39542.749048038</v>
      </c>
      <c r="D13" s="247">
        <v>-9.7057346163601004</v>
      </c>
      <c r="E13" s="247">
        <v>-0.13460366027360526</v>
      </c>
      <c r="F13" s="246">
        <v>20627.581241193002</v>
      </c>
      <c r="G13" s="247">
        <v>1.4031247820965047</v>
      </c>
      <c r="H13" s="142">
        <v>9.038888545011883E-3</v>
      </c>
      <c r="I13" s="246">
        <v>45985.307558860688</v>
      </c>
      <c r="J13" s="247">
        <v>18.292574990080265</v>
      </c>
      <c r="K13" s="142">
        <v>0.49682936556899959</v>
      </c>
      <c r="L13" s="143">
        <v>30763.319283444696</v>
      </c>
      <c r="M13" s="142">
        <v>37.589870087904238</v>
      </c>
      <c r="N13" s="249">
        <v>0.58720312810542097</v>
      </c>
    </row>
    <row r="14" spans="1:16" ht="15" customHeight="1">
      <c r="A14" s="35"/>
      <c r="B14" s="141" t="s">
        <v>77</v>
      </c>
      <c r="C14" s="246">
        <v>7734.0014118070003</v>
      </c>
      <c r="D14" s="247">
        <v>-4.9533989221913082</v>
      </c>
      <c r="E14" s="247">
        <v>-1.2764174401456071E-2</v>
      </c>
      <c r="F14" s="246">
        <v>5536.4131549119993</v>
      </c>
      <c r="G14" s="247">
        <v>-9.1192764701741176</v>
      </c>
      <c r="H14" s="142">
        <v>-1.759295802138473E-2</v>
      </c>
      <c r="I14" s="246">
        <v>11567.1150923358</v>
      </c>
      <c r="J14" s="247">
        <v>-46.380586721659576</v>
      </c>
      <c r="K14" s="142">
        <v>-0.69905289873023491</v>
      </c>
      <c r="L14" s="143">
        <v>10577.551955516803</v>
      </c>
      <c r="M14" s="142">
        <v>-46.865578322730464</v>
      </c>
      <c r="N14" s="249">
        <v>-0.65182947238640454</v>
      </c>
    </row>
    <row r="15" spans="1:16" ht="15" customHeight="1">
      <c r="A15" s="35"/>
      <c r="B15" s="141" t="s">
        <v>78</v>
      </c>
      <c r="C15" s="246">
        <v>11452.872918948999</v>
      </c>
      <c r="D15" s="247">
        <v>-28.560860550246915</v>
      </c>
      <c r="E15" s="247">
        <v>-0.14500109575441769</v>
      </c>
      <c r="F15" s="246">
        <v>6068.1888412209992</v>
      </c>
      <c r="G15" s="247">
        <v>-24.842814549138716</v>
      </c>
      <c r="H15" s="142">
        <v>-6.3520095883214195E-2</v>
      </c>
      <c r="I15" s="246">
        <v>8621.2575945613953</v>
      </c>
      <c r="J15" s="247">
        <v>6.4378383032340851</v>
      </c>
      <c r="K15" s="142">
        <v>3.6432203885798396E-2</v>
      </c>
      <c r="L15" s="143">
        <v>6434.8262919208973</v>
      </c>
      <c r="M15" s="142">
        <v>45.304097452688239</v>
      </c>
      <c r="N15" s="249">
        <v>0.14017393094776684</v>
      </c>
    </row>
    <row r="16" spans="1:16" ht="15" customHeight="1">
      <c r="A16" s="35"/>
      <c r="B16" s="141" t="s">
        <v>79</v>
      </c>
      <c r="C16" s="246">
        <v>3485.5887820539997</v>
      </c>
      <c r="D16" s="247">
        <v>-26.433930358964414</v>
      </c>
      <c r="E16" s="247">
        <v>-3.966268444892479E-2</v>
      </c>
      <c r="F16" s="246">
        <v>2969.1167775040003</v>
      </c>
      <c r="G16" s="247">
        <v>-31.267647867112551</v>
      </c>
      <c r="H16" s="142">
        <v>-4.2774313976281703E-2</v>
      </c>
      <c r="I16" s="246">
        <v>220.75503683300002</v>
      </c>
      <c r="J16" s="247">
        <v>5446.2727779107727</v>
      </c>
      <c r="K16" s="142">
        <v>1.5145359577765522E-2</v>
      </c>
      <c r="L16" s="143">
        <v>215.35920350000001</v>
      </c>
      <c r="M16" s="142" t="s">
        <v>207</v>
      </c>
      <c r="N16" s="249">
        <v>1.5046456699850653E-2</v>
      </c>
    </row>
    <row r="17" spans="1:14" ht="15" customHeight="1">
      <c r="A17" s="35"/>
      <c r="B17" s="141" t="s">
        <v>80</v>
      </c>
      <c r="C17" s="246">
        <v>401.30520185</v>
      </c>
      <c r="D17" s="247">
        <v>-61.581404063643973</v>
      </c>
      <c r="E17" s="247">
        <v>-2.0370639119314939E-2</v>
      </c>
      <c r="F17" s="246">
        <v>0</v>
      </c>
      <c r="G17" s="247">
        <v>-100</v>
      </c>
      <c r="H17" s="142">
        <v>-1.1434892693498306E-2</v>
      </c>
      <c r="I17" s="246">
        <v>2324.938752004</v>
      </c>
      <c r="J17" s="247">
        <v>709.89029527073808</v>
      </c>
      <c r="K17" s="142">
        <v>0.14237946733896989</v>
      </c>
      <c r="L17" s="143">
        <v>1647.0409615570002</v>
      </c>
      <c r="M17" s="142">
        <v>21160.477395559934</v>
      </c>
      <c r="N17" s="249">
        <v>0.11453221312086025</v>
      </c>
    </row>
    <row r="18" spans="1:14" ht="15" customHeight="1">
      <c r="A18" s="35"/>
      <c r="B18" s="141" t="s">
        <v>35</v>
      </c>
      <c r="C18" s="246">
        <v>123149.82955790195</v>
      </c>
      <c r="D18" s="247">
        <v>4.0049287595960967</v>
      </c>
      <c r="E18" s="247">
        <v>0.15017459086347917</v>
      </c>
      <c r="F18" s="246">
        <v>102730.929714153</v>
      </c>
      <c r="G18" s="247">
        <v>7.3257299141481313</v>
      </c>
      <c r="H18" s="142">
        <v>0.22205984827302228</v>
      </c>
      <c r="I18" s="246">
        <v>193681.7574679348</v>
      </c>
      <c r="J18" s="247">
        <v>56.702238861957845</v>
      </c>
      <c r="K18" s="142">
        <v>4.8964861036384528</v>
      </c>
      <c r="L18" s="143">
        <v>182857.17445336736</v>
      </c>
      <c r="M18" s="142">
        <v>64.175117877527526</v>
      </c>
      <c r="N18" s="249">
        <v>4.9939265015685024</v>
      </c>
    </row>
    <row r="19" spans="1:14" ht="15" customHeight="1" thickBot="1">
      <c r="A19" s="35"/>
      <c r="B19" s="145" t="s">
        <v>36</v>
      </c>
      <c r="C19" s="248">
        <v>2424.8332413999997</v>
      </c>
      <c r="D19" s="32">
        <v>-98.247314618631208</v>
      </c>
      <c r="E19" s="32">
        <v>-4.3044767796409822</v>
      </c>
      <c r="F19" s="248">
        <v>2424.8332413999997</v>
      </c>
      <c r="G19" s="32">
        <v>-98.247314618631208</v>
      </c>
      <c r="H19" s="146">
        <v>-4.3044767796409822</v>
      </c>
      <c r="I19" s="248">
        <v>0</v>
      </c>
      <c r="J19" s="32">
        <v>-100</v>
      </c>
      <c r="K19" s="146">
        <v>-8.0537852176601969</v>
      </c>
      <c r="L19" s="147">
        <v>0</v>
      </c>
      <c r="M19" s="146">
        <v>-100</v>
      </c>
      <c r="N19" s="250">
        <v>-8.0537852176601969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0"/>
  <sheetViews>
    <sheetView showGridLines="0" view="pageBreakPreview" zoomScale="80" zoomScaleNormal="80" zoomScaleSheetLayoutView="80" workbookViewId="0">
      <selection activeCell="O16" sqref="O16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56" t="s">
        <v>81</v>
      </c>
      <c r="C1" s="456"/>
      <c r="D1" s="456"/>
      <c r="E1" s="456"/>
      <c r="F1" s="456"/>
      <c r="G1" s="456"/>
      <c r="H1" s="456"/>
      <c r="I1" s="456"/>
      <c r="J1" s="456"/>
      <c r="K1" s="456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82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22" t="s">
        <v>83</v>
      </c>
      <c r="C4" s="496"/>
      <c r="D4" s="527" t="s">
        <v>2</v>
      </c>
      <c r="E4" s="528"/>
      <c r="F4" s="528"/>
      <c r="G4" s="529"/>
      <c r="H4" s="530" t="s">
        <v>9</v>
      </c>
      <c r="I4" s="531"/>
      <c r="J4" s="531"/>
      <c r="K4" s="532"/>
    </row>
    <row r="5" spans="1:11" ht="18" customHeight="1">
      <c r="A5" s="35"/>
      <c r="B5" s="523"/>
      <c r="C5" s="524"/>
      <c r="D5" s="533" t="s">
        <v>84</v>
      </c>
      <c r="E5" s="534"/>
      <c r="F5" s="535" t="s">
        <v>85</v>
      </c>
      <c r="G5" s="536"/>
      <c r="H5" s="533" t="s">
        <v>84</v>
      </c>
      <c r="I5" s="534"/>
      <c r="J5" s="535" t="s">
        <v>85</v>
      </c>
      <c r="K5" s="537"/>
    </row>
    <row r="6" spans="1:11" s="129" customFormat="1" ht="18" customHeight="1">
      <c r="A6" s="125"/>
      <c r="B6" s="523"/>
      <c r="C6" s="524"/>
      <c r="D6" s="538" t="s">
        <v>70</v>
      </c>
      <c r="E6" s="539"/>
      <c r="F6" s="254"/>
      <c r="G6" s="150"/>
      <c r="H6" s="538" t="s">
        <v>70</v>
      </c>
      <c r="I6" s="539"/>
      <c r="J6" s="254"/>
      <c r="K6" s="151"/>
    </row>
    <row r="7" spans="1:11" ht="18" customHeight="1" thickBot="1">
      <c r="A7" s="35"/>
      <c r="B7" s="525"/>
      <c r="C7" s="526"/>
      <c r="D7" s="152"/>
      <c r="E7" s="153" t="s">
        <v>21</v>
      </c>
      <c r="F7" s="154"/>
      <c r="G7" s="9" t="s">
        <v>21</v>
      </c>
      <c r="H7" s="154"/>
      <c r="I7" s="155" t="s">
        <v>21</v>
      </c>
      <c r="J7" s="154"/>
      <c r="K7" s="12" t="s">
        <v>21</v>
      </c>
    </row>
    <row r="8" spans="1:11" ht="15" customHeight="1" thickTop="1">
      <c r="A8" s="35"/>
      <c r="B8" s="520" t="s">
        <v>197</v>
      </c>
      <c r="C8" s="521"/>
      <c r="D8" s="156">
        <v>3107726.729971963</v>
      </c>
      <c r="E8" s="65">
        <v>-1.679005120179226</v>
      </c>
      <c r="F8" s="156">
        <v>3107726.729971963</v>
      </c>
      <c r="G8" s="65">
        <v>-1.679005120179226</v>
      </c>
      <c r="H8" s="156">
        <v>1778334.7891958621</v>
      </c>
      <c r="I8" s="65">
        <v>23.646320198717312</v>
      </c>
      <c r="J8" s="156">
        <v>1778334.7891958621</v>
      </c>
      <c r="K8" s="18">
        <v>23.646320198717312</v>
      </c>
    </row>
    <row r="9" spans="1:11" ht="15" customHeight="1">
      <c r="A9" s="35"/>
      <c r="B9" s="157" t="s">
        <v>86</v>
      </c>
      <c r="C9" s="158"/>
      <c r="D9" s="159">
        <v>2176970.3976099221</v>
      </c>
      <c r="E9" s="106">
        <v>-11.578452558288173</v>
      </c>
      <c r="F9" s="159">
        <v>1784313.0938515395</v>
      </c>
      <c r="G9" s="106">
        <v>-7.8625693529550595</v>
      </c>
      <c r="H9" s="159">
        <v>959702.93480425351</v>
      </c>
      <c r="I9" s="106">
        <v>19.986742717348115</v>
      </c>
      <c r="J9" s="160">
        <v>825567.55862123519</v>
      </c>
      <c r="K9" s="73">
        <v>23.208969502298686</v>
      </c>
    </row>
    <row r="10" spans="1:11" ht="15" customHeight="1">
      <c r="A10" s="35"/>
      <c r="B10" s="161"/>
      <c r="C10" s="162" t="s">
        <v>87</v>
      </c>
      <c r="D10" s="163">
        <v>61333.867667310085</v>
      </c>
      <c r="E10" s="21">
        <v>-16.897582227009146</v>
      </c>
      <c r="F10" s="163">
        <v>47181.687148268</v>
      </c>
      <c r="G10" s="21">
        <v>-16.029581046301978</v>
      </c>
      <c r="H10" s="163">
        <v>28007.591750287309</v>
      </c>
      <c r="I10" s="21">
        <v>37.006618998364999</v>
      </c>
      <c r="J10" s="163">
        <v>23575.876006078812</v>
      </c>
      <c r="K10" s="23">
        <v>34.247346485200239</v>
      </c>
    </row>
    <row r="11" spans="1:11" ht="15" customHeight="1">
      <c r="A11" s="35"/>
      <c r="B11" s="161"/>
      <c r="C11" s="164" t="s">
        <v>88</v>
      </c>
      <c r="D11" s="246">
        <v>291175.26801344089</v>
      </c>
      <c r="E11" s="25">
        <v>-22.902849797110036</v>
      </c>
      <c r="F11" s="246">
        <v>224188.79913772055</v>
      </c>
      <c r="G11" s="25">
        <v>-21.316172378455871</v>
      </c>
      <c r="H11" s="246">
        <v>103325.97164110997</v>
      </c>
      <c r="I11" s="25">
        <v>-4.1826174290132645</v>
      </c>
      <c r="J11" s="246">
        <v>89397.779541264448</v>
      </c>
      <c r="K11" s="28">
        <v>-4.3541794444395476</v>
      </c>
    </row>
    <row r="12" spans="1:11" ht="15" customHeight="1">
      <c r="A12" s="35"/>
      <c r="B12" s="161"/>
      <c r="C12" s="164" t="s">
        <v>89</v>
      </c>
      <c r="D12" s="246">
        <v>310608.16407993715</v>
      </c>
      <c r="E12" s="25">
        <v>-19.504414054701876</v>
      </c>
      <c r="F12" s="246">
        <v>266286.08553378971</v>
      </c>
      <c r="G12" s="25">
        <v>-14.394307202730724</v>
      </c>
      <c r="H12" s="246">
        <v>96510.771304453636</v>
      </c>
      <c r="I12" s="25">
        <v>-4.7244842290478113</v>
      </c>
      <c r="J12" s="246">
        <v>75480.800185078231</v>
      </c>
      <c r="K12" s="28">
        <v>-6.589869904665326</v>
      </c>
    </row>
    <row r="13" spans="1:11" ht="15" customHeight="1">
      <c r="A13" s="35"/>
      <c r="B13" s="161"/>
      <c r="C13" s="164" t="s">
        <v>90</v>
      </c>
      <c r="D13" s="246">
        <v>790222.3628879094</v>
      </c>
      <c r="E13" s="25">
        <v>-7.8637111560818891</v>
      </c>
      <c r="F13" s="246">
        <v>681173.68040564447</v>
      </c>
      <c r="G13" s="25">
        <v>-5.6788496921653175</v>
      </c>
      <c r="H13" s="246">
        <v>398059.00200966815</v>
      </c>
      <c r="I13" s="25">
        <v>24.905234762403623</v>
      </c>
      <c r="J13" s="246">
        <v>358119.00277754979</v>
      </c>
      <c r="K13" s="28">
        <v>27.586597457420993</v>
      </c>
    </row>
    <row r="14" spans="1:11" ht="15" customHeight="1">
      <c r="A14" s="35"/>
      <c r="B14" s="161"/>
      <c r="C14" s="323" t="s">
        <v>91</v>
      </c>
      <c r="D14" s="289">
        <v>400834.24641340051</v>
      </c>
      <c r="E14" s="288">
        <v>-12.787116443266052</v>
      </c>
      <c r="F14" s="289">
        <v>291246.16607142997</v>
      </c>
      <c r="G14" s="288">
        <v>-8.5174655391658973</v>
      </c>
      <c r="H14" s="289">
        <v>163673.80950411936</v>
      </c>
      <c r="I14" s="288">
        <v>14.174030601731827</v>
      </c>
      <c r="J14" s="289">
        <v>126226.78370287402</v>
      </c>
      <c r="K14" s="291">
        <v>19.80290036906408</v>
      </c>
    </row>
    <row r="15" spans="1:11" ht="15" customHeight="1">
      <c r="A15" s="35"/>
      <c r="B15" s="165"/>
      <c r="C15" s="324" t="s">
        <v>92</v>
      </c>
      <c r="D15" s="167">
        <v>322796.48854795052</v>
      </c>
      <c r="E15" s="325">
        <v>5.0029048250465946</v>
      </c>
      <c r="F15" s="167">
        <v>274236.67555469344</v>
      </c>
      <c r="G15" s="325">
        <v>12.458211513940883</v>
      </c>
      <c r="H15" s="167">
        <v>170125.78859462275</v>
      </c>
      <c r="I15" s="325">
        <v>57.200806450898902</v>
      </c>
      <c r="J15" s="167">
        <v>152767.31640839495</v>
      </c>
      <c r="K15" s="326">
        <v>65.743611698416402</v>
      </c>
    </row>
    <row r="16" spans="1:11" ht="15" customHeight="1">
      <c r="A16" s="35"/>
      <c r="B16" s="170" t="s">
        <v>93</v>
      </c>
      <c r="C16" s="191"/>
      <c r="D16" s="167">
        <v>1585114.2139583782</v>
      </c>
      <c r="E16" s="327">
        <v>6.2648287958763778</v>
      </c>
      <c r="F16" s="159">
        <v>1166710.0253762961</v>
      </c>
      <c r="G16" s="327">
        <v>14.721724687909438</v>
      </c>
      <c r="H16" s="159">
        <v>1229295.8620333662</v>
      </c>
      <c r="I16" s="327">
        <v>31.48277064901534</v>
      </c>
      <c r="J16" s="172">
        <v>915461.32381799654</v>
      </c>
      <c r="K16" s="328">
        <v>29.71655316916965</v>
      </c>
    </row>
    <row r="17" spans="1:11" ht="15" customHeight="1">
      <c r="A17" s="35"/>
      <c r="B17" s="161"/>
      <c r="C17" s="329" t="s">
        <v>94</v>
      </c>
      <c r="D17" s="163">
        <v>32751.020163494002</v>
      </c>
      <c r="E17" s="330">
        <v>16.278909586320136</v>
      </c>
      <c r="F17" s="163">
        <v>16422.863192944998</v>
      </c>
      <c r="G17" s="330">
        <v>12.308486335562961</v>
      </c>
      <c r="H17" s="163">
        <v>49644.142005656562</v>
      </c>
      <c r="I17" s="330">
        <v>34.602263659952357</v>
      </c>
      <c r="J17" s="163">
        <v>27905.215595644</v>
      </c>
      <c r="K17" s="331">
        <v>76.982039426818986</v>
      </c>
    </row>
    <row r="18" spans="1:11" ht="15" customHeight="1">
      <c r="A18" s="35"/>
      <c r="B18" s="161"/>
      <c r="C18" s="323" t="s">
        <v>95</v>
      </c>
      <c r="D18" s="289">
        <v>377417.84701339935</v>
      </c>
      <c r="E18" s="288">
        <v>40.649440537749314</v>
      </c>
      <c r="F18" s="289">
        <v>266722.03036971693</v>
      </c>
      <c r="G18" s="288">
        <v>109.64983102114469</v>
      </c>
      <c r="H18" s="289">
        <v>476872.86808433931</v>
      </c>
      <c r="I18" s="288">
        <v>24.614006572186412</v>
      </c>
      <c r="J18" s="289">
        <v>359578.57792589656</v>
      </c>
      <c r="K18" s="291">
        <v>21.841896806871368</v>
      </c>
    </row>
    <row r="19" spans="1:11" ht="15" customHeight="1">
      <c r="A19" s="35"/>
      <c r="B19" s="161"/>
      <c r="C19" s="323" t="s">
        <v>96</v>
      </c>
      <c r="D19" s="289">
        <v>6906.928123364999</v>
      </c>
      <c r="E19" s="288">
        <v>264.02182538962427</v>
      </c>
      <c r="F19" s="289">
        <v>348.71614149999999</v>
      </c>
      <c r="G19" s="288">
        <v>-70.250222856270256</v>
      </c>
      <c r="H19" s="289">
        <v>10821.5402673401</v>
      </c>
      <c r="I19" s="288">
        <v>127.43846645412746</v>
      </c>
      <c r="J19" s="289">
        <v>5454.9162971500991</v>
      </c>
      <c r="K19" s="291">
        <v>57.819806495258618</v>
      </c>
    </row>
    <row r="20" spans="1:11" ht="15" customHeight="1">
      <c r="A20" s="35"/>
      <c r="B20" s="161"/>
      <c r="C20" s="323" t="s">
        <v>97</v>
      </c>
      <c r="D20" s="289">
        <v>3941.0119869569994</v>
      </c>
      <c r="E20" s="288">
        <v>-23.385768311668063</v>
      </c>
      <c r="F20" s="289">
        <v>3089.9204699149996</v>
      </c>
      <c r="G20" s="288">
        <v>-28.266170722194317</v>
      </c>
      <c r="H20" s="289">
        <v>6818.6930655639935</v>
      </c>
      <c r="I20" s="288">
        <v>51.042307161310788</v>
      </c>
      <c r="J20" s="289">
        <v>4386.0201919589999</v>
      </c>
      <c r="K20" s="291">
        <v>34.378783745943799</v>
      </c>
    </row>
    <row r="21" spans="1:11" ht="15" customHeight="1">
      <c r="A21" s="35"/>
      <c r="B21" s="161"/>
      <c r="C21" s="323" t="s">
        <v>98</v>
      </c>
      <c r="D21" s="289">
        <v>119739.67326042907</v>
      </c>
      <c r="E21" s="288">
        <v>-12.814683038934271</v>
      </c>
      <c r="F21" s="289">
        <v>80387.915233885986</v>
      </c>
      <c r="G21" s="288">
        <v>-2.4149323393300395</v>
      </c>
      <c r="H21" s="289">
        <v>311093.57588163519</v>
      </c>
      <c r="I21" s="288">
        <v>48.575135061116931</v>
      </c>
      <c r="J21" s="289">
        <v>254162.22089890565</v>
      </c>
      <c r="K21" s="291">
        <v>54.964028435630063</v>
      </c>
    </row>
    <row r="22" spans="1:11" ht="15" customHeight="1">
      <c r="A22" s="35"/>
      <c r="B22" s="161"/>
      <c r="C22" s="323" t="s">
        <v>181</v>
      </c>
      <c r="D22" s="289">
        <v>891784.17051585938</v>
      </c>
      <c r="E22" s="288">
        <v>1.0121266531040849</v>
      </c>
      <c r="F22" s="289">
        <v>706585.99283844465</v>
      </c>
      <c r="G22" s="288">
        <v>4.7983872191535557</v>
      </c>
      <c r="H22" s="289">
        <v>268795.21127089032</v>
      </c>
      <c r="I22" s="288">
        <v>27.128048654130549</v>
      </c>
      <c r="J22" s="289">
        <v>194079.10218066897</v>
      </c>
      <c r="K22" s="291">
        <v>18.259639869313407</v>
      </c>
    </row>
    <row r="23" spans="1:11" ht="15" customHeight="1">
      <c r="A23" s="35"/>
      <c r="B23" s="161"/>
      <c r="C23" s="323" t="s">
        <v>99</v>
      </c>
      <c r="D23" s="289">
        <v>6702.8282901869989</v>
      </c>
      <c r="E23" s="288">
        <v>230.05059777124433</v>
      </c>
      <c r="F23" s="289">
        <v>48.120515169999997</v>
      </c>
      <c r="G23" s="288">
        <v>-95.292069489641946</v>
      </c>
      <c r="H23" s="289">
        <v>2011.9957014959998</v>
      </c>
      <c r="I23" s="288">
        <v>-7.767078916387284</v>
      </c>
      <c r="J23" s="289">
        <v>953.23113810000007</v>
      </c>
      <c r="K23" s="291">
        <v>-42.193737854024981</v>
      </c>
    </row>
    <row r="24" spans="1:11" ht="15" customHeight="1">
      <c r="A24" s="35"/>
      <c r="B24" s="161"/>
      <c r="C24" s="323" t="s">
        <v>100</v>
      </c>
      <c r="D24" s="289">
        <v>13116.159378583001</v>
      </c>
      <c r="E24" s="288">
        <v>-63.768022601276208</v>
      </c>
      <c r="F24" s="289">
        <v>9293.0231494299987</v>
      </c>
      <c r="G24" s="288">
        <v>-69.350761173063844</v>
      </c>
      <c r="H24" s="289">
        <v>3846.271667854</v>
      </c>
      <c r="I24" s="288">
        <v>-21.573047081638457</v>
      </c>
      <c r="J24" s="289">
        <v>3114.272062389</v>
      </c>
      <c r="K24" s="291">
        <v>-7.5287179040894729</v>
      </c>
    </row>
    <row r="25" spans="1:11" ht="15" customHeight="1">
      <c r="A25" s="35"/>
      <c r="B25" s="165"/>
      <c r="C25" s="324" t="s">
        <v>101</v>
      </c>
      <c r="D25" s="167">
        <v>132754.57522611209</v>
      </c>
      <c r="E25" s="325">
        <v>2.3566022185731428</v>
      </c>
      <c r="F25" s="167">
        <v>83811.443465289034</v>
      </c>
      <c r="G25" s="325">
        <v>2.5687143457601853</v>
      </c>
      <c r="H25" s="167">
        <v>99391.564088601008</v>
      </c>
      <c r="I25" s="325">
        <v>27.08821769504452</v>
      </c>
      <c r="J25" s="167">
        <v>65827.767527284988</v>
      </c>
      <c r="K25" s="326">
        <v>19.708718091375047</v>
      </c>
    </row>
    <row r="26" spans="1:11" ht="15" customHeight="1">
      <c r="A26" s="35"/>
      <c r="B26" s="173" t="s">
        <v>102</v>
      </c>
      <c r="C26" s="174"/>
      <c r="D26" s="159">
        <v>123331.03720745494</v>
      </c>
      <c r="E26" s="106">
        <v>-10.323826697457287</v>
      </c>
      <c r="F26" s="159">
        <v>92659.03593213798</v>
      </c>
      <c r="G26" s="106">
        <v>-14.513898856696722</v>
      </c>
      <c r="H26" s="159">
        <v>29895.406176006298</v>
      </c>
      <c r="I26" s="106">
        <v>31.044433667128342</v>
      </c>
      <c r="J26" s="159">
        <v>19597.816780931997</v>
      </c>
      <c r="K26" s="73">
        <v>16.122452276556555</v>
      </c>
    </row>
    <row r="27" spans="1:11" ht="15" customHeight="1">
      <c r="A27" s="35"/>
      <c r="B27" s="175" t="s">
        <v>103</v>
      </c>
      <c r="C27" s="176"/>
      <c r="D27" s="159">
        <v>105408.70387771033</v>
      </c>
      <c r="E27" s="106">
        <v>3.1417749672900843</v>
      </c>
      <c r="F27" s="159">
        <v>56532.269049403199</v>
      </c>
      <c r="G27" s="106">
        <v>14.196592601772112</v>
      </c>
      <c r="H27" s="159">
        <v>40993.500177411697</v>
      </c>
      <c r="I27" s="106">
        <v>28.961267794936816</v>
      </c>
      <c r="J27" s="159">
        <v>17708.089975695701</v>
      </c>
      <c r="K27" s="73">
        <v>27.043450768681971</v>
      </c>
    </row>
    <row r="28" spans="1:11" ht="15" customHeight="1" thickBot="1">
      <c r="A28" s="35"/>
      <c r="B28" s="177" t="s">
        <v>104</v>
      </c>
      <c r="C28" s="178"/>
      <c r="D28" s="179">
        <v>7512.305762594</v>
      </c>
      <c r="E28" s="180">
        <v>-84.772045668200988</v>
      </c>
      <c r="F28" s="179">
        <v>7512.305762594</v>
      </c>
      <c r="G28" s="180">
        <v>-84.772045668200988</v>
      </c>
      <c r="H28" s="179">
        <v>0</v>
      </c>
      <c r="I28" s="180">
        <v>-100</v>
      </c>
      <c r="J28" s="179">
        <v>0</v>
      </c>
      <c r="K28" s="181">
        <v>-100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3"/>
  <sheetViews>
    <sheetView showGridLines="0" view="pageBreakPreview" zoomScale="80" zoomScaleNormal="80" zoomScaleSheetLayoutView="80" workbookViewId="0">
      <selection activeCell="H27" sqref="H27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40" t="s">
        <v>105</v>
      </c>
      <c r="C1" s="456"/>
      <c r="D1" s="456"/>
      <c r="E1" s="456"/>
      <c r="F1" s="456"/>
      <c r="G1" s="456"/>
      <c r="H1" s="456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41" t="s">
        <v>106</v>
      </c>
      <c r="C4" s="542"/>
      <c r="D4" s="182" t="s">
        <v>8</v>
      </c>
      <c r="E4" s="183" t="s">
        <v>32</v>
      </c>
      <c r="F4" s="183" t="s">
        <v>107</v>
      </c>
      <c r="G4" s="183" t="s">
        <v>108</v>
      </c>
      <c r="H4" s="222" t="s">
        <v>35</v>
      </c>
    </row>
    <row r="5" spans="1:13" s="35" customFormat="1" ht="15" customHeight="1" thickTop="1">
      <c r="B5" s="157" t="s">
        <v>2</v>
      </c>
      <c r="C5" s="158"/>
      <c r="D5" s="71">
        <v>19688.497928568562</v>
      </c>
      <c r="E5" s="71">
        <v>9790.0210830905635</v>
      </c>
      <c r="F5" s="71">
        <v>7905.2328511761971</v>
      </c>
      <c r="G5" s="71">
        <v>1279.4481264222511</v>
      </c>
      <c r="H5" s="184">
        <v>713.79586787957624</v>
      </c>
      <c r="J5" s="86"/>
      <c r="K5" s="86"/>
      <c r="L5" s="86"/>
      <c r="M5" s="86"/>
    </row>
    <row r="6" spans="1:13" s="35" customFormat="1" ht="15" customHeight="1">
      <c r="B6" s="543"/>
      <c r="C6" s="185" t="s">
        <v>109</v>
      </c>
      <c r="D6" s="26">
        <v>690.4862947607603</v>
      </c>
      <c r="E6" s="26">
        <v>377.21898200328536</v>
      </c>
      <c r="F6" s="26">
        <v>205.60291882310952</v>
      </c>
      <c r="G6" s="26">
        <v>82.26111322572342</v>
      </c>
      <c r="H6" s="186">
        <v>25.403280708642203</v>
      </c>
      <c r="I6" s="187"/>
      <c r="J6" s="86"/>
      <c r="K6" s="86"/>
      <c r="L6" s="86"/>
      <c r="M6" s="86"/>
    </row>
    <row r="7" spans="1:13" s="35" customFormat="1" ht="15" customHeight="1">
      <c r="B7" s="543"/>
      <c r="C7" s="188" t="s">
        <v>110</v>
      </c>
      <c r="D7" s="26">
        <v>2415.260807378661</v>
      </c>
      <c r="E7" s="26">
        <v>1018.7971789818396</v>
      </c>
      <c r="F7" s="26">
        <v>1217.1932766772836</v>
      </c>
      <c r="G7" s="26">
        <v>162.8439299890216</v>
      </c>
      <c r="H7" s="186">
        <v>16.42642173051777</v>
      </c>
      <c r="I7" s="187"/>
      <c r="J7" s="86"/>
      <c r="K7" s="86"/>
      <c r="L7" s="86"/>
      <c r="M7" s="86"/>
    </row>
    <row r="8" spans="1:13" s="35" customFormat="1" ht="15" customHeight="1">
      <c r="B8" s="543"/>
      <c r="C8" s="188" t="s">
        <v>111</v>
      </c>
      <c r="D8" s="26">
        <v>3295.2563709942788</v>
      </c>
      <c r="E8" s="26">
        <v>1339.5949878837948</v>
      </c>
      <c r="F8" s="26">
        <v>1459.1175183248261</v>
      </c>
      <c r="G8" s="26">
        <v>443.0454514412927</v>
      </c>
      <c r="H8" s="186">
        <v>53.498413344362078</v>
      </c>
      <c r="I8" s="187"/>
      <c r="J8" s="86"/>
      <c r="K8" s="86"/>
      <c r="L8" s="86"/>
      <c r="M8" s="86"/>
    </row>
    <row r="9" spans="1:13" s="35" customFormat="1" ht="15" customHeight="1">
      <c r="B9" s="543"/>
      <c r="C9" s="188" t="s">
        <v>112</v>
      </c>
      <c r="D9" s="26">
        <v>3317.7436382341389</v>
      </c>
      <c r="E9" s="26">
        <v>1652.8621327635569</v>
      </c>
      <c r="F9" s="26">
        <v>1395.4617643477618</v>
      </c>
      <c r="G9" s="26">
        <v>257.19438581341507</v>
      </c>
      <c r="H9" s="186">
        <v>12.225355309403803</v>
      </c>
      <c r="I9" s="187"/>
      <c r="J9" s="86"/>
      <c r="K9" s="86"/>
      <c r="L9" s="86"/>
      <c r="M9" s="86"/>
    </row>
    <row r="10" spans="1:13" s="35" customFormat="1" ht="15" customHeight="1">
      <c r="B10" s="543"/>
      <c r="C10" s="188" t="s">
        <v>113</v>
      </c>
      <c r="D10" s="26">
        <v>2068.5101018535952</v>
      </c>
      <c r="E10" s="26">
        <v>932.06092768635881</v>
      </c>
      <c r="F10" s="26">
        <v>1049.8448540819093</v>
      </c>
      <c r="G10" s="26">
        <v>61.444578447325192</v>
      </c>
      <c r="H10" s="186">
        <v>25.159741638002</v>
      </c>
      <c r="I10" s="187"/>
      <c r="J10" s="86"/>
      <c r="K10" s="86"/>
      <c r="L10" s="86"/>
      <c r="M10" s="86"/>
    </row>
    <row r="11" spans="1:13" s="35" customFormat="1" ht="15" customHeight="1">
      <c r="B11" s="543"/>
      <c r="C11" s="188" t="s">
        <v>114</v>
      </c>
      <c r="D11" s="26">
        <v>608.57511463713445</v>
      </c>
      <c r="E11" s="26">
        <v>342.91773015905329</v>
      </c>
      <c r="F11" s="26">
        <v>253.98360962076305</v>
      </c>
      <c r="G11" s="26">
        <v>6.7241997793581998</v>
      </c>
      <c r="H11" s="186">
        <v>4.9495750779600005</v>
      </c>
      <c r="I11" s="187"/>
      <c r="J11" s="86"/>
      <c r="K11" s="86"/>
      <c r="L11" s="86"/>
      <c r="M11" s="86"/>
    </row>
    <row r="12" spans="1:13" s="35" customFormat="1" ht="15" customHeight="1">
      <c r="B12" s="543"/>
      <c r="C12" s="188" t="s">
        <v>115</v>
      </c>
      <c r="D12" s="26">
        <v>135.5432427586943</v>
      </c>
      <c r="E12" s="26">
        <v>102.76935747780506</v>
      </c>
      <c r="F12" s="26">
        <v>31.672514505667277</v>
      </c>
      <c r="G12" s="26">
        <v>0.34257228245999999</v>
      </c>
      <c r="H12" s="186">
        <v>0.75879849276197997</v>
      </c>
      <c r="I12" s="187"/>
      <c r="J12" s="86"/>
      <c r="K12" s="86"/>
      <c r="L12" s="86"/>
      <c r="M12" s="86"/>
    </row>
    <row r="13" spans="1:13" s="35" customFormat="1" ht="15" customHeight="1">
      <c r="B13" s="543"/>
      <c r="C13" s="188" t="s">
        <v>116</v>
      </c>
      <c r="D13" s="26">
        <v>109.9556211527532</v>
      </c>
      <c r="E13" s="26">
        <v>104.94034418807919</v>
      </c>
      <c r="F13" s="26">
        <v>5.0152769646740003</v>
      </c>
      <c r="G13" s="26">
        <v>0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44"/>
      <c r="C14" s="189" t="s">
        <v>36</v>
      </c>
      <c r="D14" s="81">
        <v>7047.1667367985774</v>
      </c>
      <c r="E14" s="81">
        <v>3918.8594419467895</v>
      </c>
      <c r="F14" s="81">
        <v>2287.3411178302081</v>
      </c>
      <c r="G14" s="81">
        <v>265.59189544365495</v>
      </c>
      <c r="H14" s="190">
        <v>575.37428157792647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47644.319053949934</v>
      </c>
      <c r="E15" s="71">
        <v>1809.6373766684706</v>
      </c>
      <c r="F15" s="71">
        <v>25142.857841262823</v>
      </c>
      <c r="G15" s="71">
        <v>15660.694334577935</v>
      </c>
      <c r="H15" s="184">
        <v>5031.1295014407715</v>
      </c>
      <c r="I15" s="187"/>
      <c r="J15" s="86"/>
      <c r="K15" s="86"/>
      <c r="L15" s="86"/>
      <c r="M15" s="86"/>
    </row>
    <row r="16" spans="1:13" s="35" customFormat="1" ht="15" customHeight="1">
      <c r="B16" s="543"/>
      <c r="C16" s="185" t="s">
        <v>109</v>
      </c>
      <c r="D16" s="26">
        <v>2067.1376526021731</v>
      </c>
      <c r="E16" s="192">
        <v>150.0479260106778</v>
      </c>
      <c r="F16" s="26">
        <v>743.40623598737147</v>
      </c>
      <c r="G16" s="26">
        <v>1068.6617823146471</v>
      </c>
      <c r="H16" s="186">
        <v>105.02170828947601</v>
      </c>
      <c r="I16" s="187"/>
      <c r="J16" s="86"/>
      <c r="K16" s="86"/>
      <c r="L16" s="86"/>
      <c r="M16" s="86"/>
    </row>
    <row r="17" spans="2:13" s="35" customFormat="1" ht="15" customHeight="1">
      <c r="B17" s="543"/>
      <c r="C17" s="188" t="s">
        <v>110</v>
      </c>
      <c r="D17" s="26">
        <v>4522.5585074754008</v>
      </c>
      <c r="E17" s="192">
        <v>77.095870487225611</v>
      </c>
      <c r="F17" s="26">
        <v>2125.8141849873532</v>
      </c>
      <c r="G17" s="26">
        <v>1986.8265325225207</v>
      </c>
      <c r="H17" s="186">
        <v>332.82191947830387</v>
      </c>
      <c r="I17" s="187"/>
      <c r="J17" s="86"/>
      <c r="K17" s="86"/>
      <c r="L17" s="86"/>
      <c r="M17" s="86"/>
    </row>
    <row r="18" spans="2:13" s="35" customFormat="1" ht="15" customHeight="1">
      <c r="B18" s="543"/>
      <c r="C18" s="193" t="s">
        <v>111</v>
      </c>
      <c r="D18" s="26">
        <v>6055.3046071317185</v>
      </c>
      <c r="E18" s="192">
        <v>111.10001817061899</v>
      </c>
      <c r="F18" s="26">
        <v>3205.2722702538276</v>
      </c>
      <c r="G18" s="26">
        <v>2420.123459774446</v>
      </c>
      <c r="H18" s="186">
        <v>318.80885893282186</v>
      </c>
      <c r="I18" s="187"/>
      <c r="J18" s="86"/>
      <c r="K18" s="86"/>
      <c r="L18" s="86"/>
      <c r="M18" s="86"/>
    </row>
    <row r="19" spans="2:13" s="35" customFormat="1" ht="15" customHeight="1">
      <c r="B19" s="543"/>
      <c r="C19" s="193" t="s">
        <v>112</v>
      </c>
      <c r="D19" s="26">
        <v>5403.9266608705393</v>
      </c>
      <c r="E19" s="192">
        <v>314.53965401967281</v>
      </c>
      <c r="F19" s="26">
        <v>3256.0479584811792</v>
      </c>
      <c r="G19" s="26">
        <v>1703.2380028901284</v>
      </c>
      <c r="H19" s="186">
        <v>130.10104547956058</v>
      </c>
      <c r="I19" s="187"/>
      <c r="J19" s="86"/>
      <c r="K19" s="86"/>
      <c r="L19" s="86"/>
      <c r="M19" s="86"/>
    </row>
    <row r="20" spans="2:13" s="35" customFormat="1" ht="15" customHeight="1">
      <c r="B20" s="543"/>
      <c r="C20" s="193" t="s">
        <v>113</v>
      </c>
      <c r="D20" s="26">
        <v>3743.7540080610624</v>
      </c>
      <c r="E20" s="192">
        <v>84.70095828813001</v>
      </c>
      <c r="F20" s="26">
        <v>2516.7018876627558</v>
      </c>
      <c r="G20" s="26">
        <v>1046.0479724159034</v>
      </c>
      <c r="H20" s="186">
        <v>96.303189694275005</v>
      </c>
      <c r="I20" s="187"/>
      <c r="J20" s="86"/>
      <c r="K20" s="86"/>
      <c r="L20" s="86"/>
      <c r="M20" s="86"/>
    </row>
    <row r="21" spans="2:13" s="35" customFormat="1" ht="15" customHeight="1">
      <c r="B21" s="543"/>
      <c r="C21" s="193" t="s">
        <v>114</v>
      </c>
      <c r="D21" s="26">
        <v>1574.9977715528212</v>
      </c>
      <c r="E21" s="192">
        <v>52.699283376640196</v>
      </c>
      <c r="F21" s="26">
        <v>970.90502999027603</v>
      </c>
      <c r="G21" s="26">
        <v>515.40075558277863</v>
      </c>
      <c r="H21" s="186">
        <v>35.99270260312624</v>
      </c>
      <c r="I21" s="187"/>
      <c r="J21" s="86"/>
      <c r="K21" s="86"/>
      <c r="L21" s="86"/>
      <c r="M21" s="86"/>
    </row>
    <row r="22" spans="2:13" s="35" customFormat="1" ht="15" customHeight="1">
      <c r="B22" s="543"/>
      <c r="C22" s="193" t="s">
        <v>115</v>
      </c>
      <c r="D22" s="26">
        <v>259.49219853003342</v>
      </c>
      <c r="E22" s="192">
        <v>7.1404892994070002</v>
      </c>
      <c r="F22" s="26">
        <v>177.03597566233799</v>
      </c>
      <c r="G22" s="26">
        <v>70.958324222232648</v>
      </c>
      <c r="H22" s="186">
        <v>4.3574093460558005</v>
      </c>
      <c r="I22" s="187"/>
      <c r="J22" s="86"/>
      <c r="K22" s="86"/>
      <c r="L22" s="86"/>
      <c r="M22" s="86"/>
    </row>
    <row r="23" spans="2:13" s="35" customFormat="1" ht="15" customHeight="1">
      <c r="B23" s="543"/>
      <c r="C23" s="193" t="s">
        <v>116</v>
      </c>
      <c r="D23" s="26">
        <v>597.24643485397144</v>
      </c>
      <c r="E23" s="192">
        <v>117.83551968621677</v>
      </c>
      <c r="F23" s="26">
        <v>373.51547948699738</v>
      </c>
      <c r="G23" s="26">
        <v>84.265752075606997</v>
      </c>
      <c r="H23" s="186">
        <v>21.62968360515033</v>
      </c>
      <c r="I23" s="187"/>
      <c r="J23" s="86"/>
      <c r="K23" s="86"/>
      <c r="L23" s="86"/>
      <c r="M23" s="86"/>
    </row>
    <row r="24" spans="2:13" s="35" customFormat="1" ht="15" customHeight="1" thickBot="1">
      <c r="B24" s="545"/>
      <c r="C24" s="194" t="s">
        <v>36</v>
      </c>
      <c r="D24" s="48">
        <v>23419.901212872264</v>
      </c>
      <c r="E24" s="195">
        <v>894.47765732988114</v>
      </c>
      <c r="F24" s="48">
        <v>11774.158818750697</v>
      </c>
      <c r="G24" s="48">
        <v>6765.1717527796882</v>
      </c>
      <c r="H24" s="196">
        <v>3986.0929840120016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73" t="s">
        <v>196</v>
      </c>
      <c r="C26" s="374" t="s">
        <v>195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66FFFF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6" activePane="bottomRight" state="frozen"/>
      <selection activeCell="B1" sqref="B1:K1"/>
      <selection pane="topRight" activeCell="B1" sqref="B1:K1"/>
      <selection pane="bottomLeft" activeCell="B1" sqref="B1:K1"/>
      <selection pane="bottomRight" activeCell="Q22" sqref="Q22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6384" width="9" style="34"/>
  </cols>
  <sheetData>
    <row r="1" spans="1:14" ht="30" customHeight="1">
      <c r="A1" s="60"/>
      <c r="B1" s="456" t="s">
        <v>29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30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76" t="s">
        <v>31</v>
      </c>
      <c r="C4" s="477"/>
      <c r="D4" s="478"/>
      <c r="E4" s="461" t="s">
        <v>8</v>
      </c>
      <c r="F4" s="482"/>
      <c r="G4" s="461" t="s">
        <v>32</v>
      </c>
      <c r="H4" s="482"/>
      <c r="I4" s="483" t="s">
        <v>33</v>
      </c>
      <c r="J4" s="462"/>
      <c r="K4" s="483" t="s">
        <v>34</v>
      </c>
      <c r="L4" s="462"/>
      <c r="M4" s="461" t="s">
        <v>35</v>
      </c>
      <c r="N4" s="463"/>
    </row>
    <row r="5" spans="1:14" s="35" customFormat="1" ht="27.75" customHeight="1" thickBot="1">
      <c r="B5" s="479"/>
      <c r="C5" s="480"/>
      <c r="D5" s="481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84" t="s">
        <v>37</v>
      </c>
      <c r="C6" s="485"/>
      <c r="D6" s="486"/>
      <c r="E6" s="59">
        <v>32057.807213780881</v>
      </c>
      <c r="F6" s="65">
        <v>-14.698287090546163</v>
      </c>
      <c r="G6" s="14">
        <v>5979.8546286963901</v>
      </c>
      <c r="H6" s="65">
        <v>-29.665940308997378</v>
      </c>
      <c r="I6" s="14">
        <v>15257.768770646755</v>
      </c>
      <c r="J6" s="65">
        <v>-14.037601206033839</v>
      </c>
      <c r="K6" s="14">
        <v>7950.1352539130858</v>
      </c>
      <c r="L6" s="65">
        <v>10.16606141996299</v>
      </c>
      <c r="M6" s="14">
        <v>2870.0485605248332</v>
      </c>
      <c r="N6" s="18">
        <v>-30.23262624990673</v>
      </c>
    </row>
    <row r="7" spans="1:14" s="35" customFormat="1" ht="15" customHeight="1">
      <c r="B7" s="66" t="s">
        <v>2</v>
      </c>
      <c r="C7" s="67"/>
      <c r="D7" s="68"/>
      <c r="E7" s="69">
        <v>9386.0638263307246</v>
      </c>
      <c r="F7" s="70">
        <v>-37.392739201906679</v>
      </c>
      <c r="G7" s="71">
        <v>5065.5843815808175</v>
      </c>
      <c r="H7" s="70">
        <v>-33.958231948311877</v>
      </c>
      <c r="I7" s="71">
        <v>3385.9267414465153</v>
      </c>
      <c r="J7" s="70">
        <v>-40.641337132810001</v>
      </c>
      <c r="K7" s="71">
        <v>571.71154746535126</v>
      </c>
      <c r="L7" s="70">
        <v>-37.911803806183435</v>
      </c>
      <c r="M7" s="71">
        <v>362.84115583802947</v>
      </c>
      <c r="N7" s="73">
        <v>-47.920856911644741</v>
      </c>
    </row>
    <row r="8" spans="1:14" s="35" customFormat="1" ht="15" customHeight="1">
      <c r="B8" s="74"/>
      <c r="C8" s="487" t="s">
        <v>38</v>
      </c>
      <c r="D8" s="488"/>
      <c r="E8" s="72">
        <v>5657.4537454940864</v>
      </c>
      <c r="F8" s="70">
        <v>-32.964221075697424</v>
      </c>
      <c r="G8" s="71">
        <v>4749.3758373857972</v>
      </c>
      <c r="H8" s="70">
        <v>-32.381616856886225</v>
      </c>
      <c r="I8" s="71">
        <v>364.66628354926991</v>
      </c>
      <c r="J8" s="70">
        <v>-40.379654253403153</v>
      </c>
      <c r="K8" s="71">
        <v>347.1691535516195</v>
      </c>
      <c r="L8" s="70">
        <v>-23.27439348729645</v>
      </c>
      <c r="M8" s="71">
        <v>196.24247100740823</v>
      </c>
      <c r="N8" s="73">
        <v>-44.174969055722016</v>
      </c>
    </row>
    <row r="9" spans="1:14" s="35" customFormat="1" ht="15" customHeight="1">
      <c r="B9" s="74"/>
      <c r="C9" s="487" t="s">
        <v>39</v>
      </c>
      <c r="D9" s="488"/>
      <c r="E9" s="72">
        <v>230.47534695174042</v>
      </c>
      <c r="F9" s="70">
        <v>-25.172191787577418</v>
      </c>
      <c r="G9" s="71">
        <v>86.921255544615335</v>
      </c>
      <c r="H9" s="70">
        <v>-42.856716540313535</v>
      </c>
      <c r="I9" s="71">
        <v>89.987809645564496</v>
      </c>
      <c r="J9" s="70">
        <v>22.51701388200232</v>
      </c>
      <c r="K9" s="71">
        <v>41.859140386341679</v>
      </c>
      <c r="L9" s="70">
        <v>-25.329256607417459</v>
      </c>
      <c r="M9" s="71">
        <v>11.707141375218999</v>
      </c>
      <c r="N9" s="73">
        <v>-55.636331078022117</v>
      </c>
    </row>
    <row r="10" spans="1:14" s="35" customFormat="1" ht="15" customHeight="1">
      <c r="B10" s="74"/>
      <c r="C10" s="487" t="s">
        <v>40</v>
      </c>
      <c r="D10" s="488"/>
      <c r="E10" s="72">
        <v>66.933993154192493</v>
      </c>
      <c r="F10" s="70">
        <v>43.877130112755516</v>
      </c>
      <c r="G10" s="71">
        <v>37.7478174841551</v>
      </c>
      <c r="H10" s="70">
        <v>34.670310400746494</v>
      </c>
      <c r="I10" s="71">
        <v>13.280814937585401</v>
      </c>
      <c r="J10" s="70">
        <v>-7.8561070358552714</v>
      </c>
      <c r="K10" s="71">
        <v>10.37643252252</v>
      </c>
      <c r="L10" s="70">
        <v>170.27650218494193</v>
      </c>
      <c r="M10" s="71">
        <v>5.5289282099320003</v>
      </c>
      <c r="N10" s="73">
        <v>2208.3488236196908</v>
      </c>
    </row>
    <row r="11" spans="1:14" s="35" customFormat="1" ht="15" customHeight="1">
      <c r="B11" s="74"/>
      <c r="C11" s="489" t="s">
        <v>41</v>
      </c>
      <c r="D11" s="488"/>
      <c r="E11" s="20">
        <v>3391.4174654216886</v>
      </c>
      <c r="F11" s="75">
        <v>-44.146917215607708</v>
      </c>
      <c r="G11" s="22">
        <v>184.20802135043175</v>
      </c>
      <c r="H11" s="75">
        <v>-57.591572617866525</v>
      </c>
      <c r="I11" s="22">
        <v>2911.8501657522993</v>
      </c>
      <c r="J11" s="75">
        <v>-41.454153307825834</v>
      </c>
      <c r="K11" s="22">
        <v>168.31261553239833</v>
      </c>
      <c r="L11" s="75">
        <v>-58.208151061215254</v>
      </c>
      <c r="M11" s="22">
        <v>127.04666278656039</v>
      </c>
      <c r="N11" s="23">
        <v>-51.379391742591942</v>
      </c>
    </row>
    <row r="12" spans="1:14" s="35" customFormat="1" ht="15" customHeight="1">
      <c r="B12" s="74"/>
      <c r="C12" s="474"/>
      <c r="D12" s="318" t="s">
        <v>42</v>
      </c>
      <c r="E12" s="20">
        <v>1304.9534397917078</v>
      </c>
      <c r="F12" s="75">
        <v>-19.91729865543951</v>
      </c>
      <c r="G12" s="22">
        <v>91.789988403261532</v>
      </c>
      <c r="H12" s="75">
        <v>13.613632955386374</v>
      </c>
      <c r="I12" s="22">
        <v>1045.2239883502441</v>
      </c>
      <c r="J12" s="75">
        <v>-20.021879624235886</v>
      </c>
      <c r="K12" s="22">
        <v>105.02549697383859</v>
      </c>
      <c r="L12" s="75">
        <v>-23.785679803081379</v>
      </c>
      <c r="M12" s="22">
        <v>62.913966064362604</v>
      </c>
      <c r="N12" s="23">
        <v>-39.520727851632685</v>
      </c>
    </row>
    <row r="13" spans="1:14" s="35" customFormat="1" ht="15" customHeight="1">
      <c r="B13" s="74"/>
      <c r="C13" s="475"/>
      <c r="D13" s="76" t="s">
        <v>43</v>
      </c>
      <c r="E13" s="24">
        <v>1579.7463330282317</v>
      </c>
      <c r="F13" s="77">
        <v>-52.936504016186504</v>
      </c>
      <c r="G13" s="26">
        <v>61.276234527919343</v>
      </c>
      <c r="H13" s="77">
        <v>-19.196822081709168</v>
      </c>
      <c r="I13" s="26">
        <v>1455.8224652059691</v>
      </c>
      <c r="J13" s="77">
        <v>-50.811470197684891</v>
      </c>
      <c r="K13" s="26">
        <v>37.80481389687116</v>
      </c>
      <c r="L13" s="77">
        <v>-80.435841534120001</v>
      </c>
      <c r="M13" s="26">
        <v>24.842819397472041</v>
      </c>
      <c r="N13" s="28">
        <v>-80.573323104638092</v>
      </c>
    </row>
    <row r="14" spans="1:14" s="35" customFormat="1" ht="15" customHeight="1">
      <c r="B14" s="74"/>
      <c r="C14" s="475"/>
      <c r="D14" s="78" t="s">
        <v>198</v>
      </c>
      <c r="E14" s="24">
        <v>452.43090777307344</v>
      </c>
      <c r="F14" s="77">
        <v>-56.789753904113184</v>
      </c>
      <c r="G14" s="26">
        <v>29.223715750464962</v>
      </c>
      <c r="H14" s="77">
        <v>-88.836593188029482</v>
      </c>
      <c r="I14" s="26">
        <v>374.13876795214429</v>
      </c>
      <c r="J14" s="77">
        <v>-46.160729565116668</v>
      </c>
      <c r="K14" s="26">
        <v>10.925831937588599</v>
      </c>
      <c r="L14" s="77">
        <v>-84.322643753340557</v>
      </c>
      <c r="M14" s="26">
        <v>38.14259213287572</v>
      </c>
      <c r="N14" s="28">
        <v>84.671281628949387</v>
      </c>
    </row>
    <row r="15" spans="1:14" s="35" customFormat="1" ht="15" customHeight="1">
      <c r="B15" s="74"/>
      <c r="C15" s="475"/>
      <c r="D15" s="79" t="s">
        <v>36</v>
      </c>
      <c r="E15" s="69">
        <v>54.28678482867813</v>
      </c>
      <c r="F15" s="80">
        <v>39.725885302914982</v>
      </c>
      <c r="G15" s="81">
        <v>1.918082668786</v>
      </c>
      <c r="H15" s="25">
        <v>-87.981875051284419</v>
      </c>
      <c r="I15" s="81">
        <v>36.664944243942124</v>
      </c>
      <c r="J15" s="80">
        <v>202.02610491064425</v>
      </c>
      <c r="K15" s="81">
        <v>14.556472724099999</v>
      </c>
      <c r="L15" s="80">
        <v>623.98951541307736</v>
      </c>
      <c r="M15" s="81">
        <v>1.14728519185</v>
      </c>
      <c r="N15" s="169">
        <v>-86.876437231354799</v>
      </c>
    </row>
    <row r="16" spans="1:14" s="35" customFormat="1" ht="15" customHeight="1">
      <c r="B16" s="82"/>
      <c r="C16" s="487" t="s">
        <v>36</v>
      </c>
      <c r="D16" s="488"/>
      <c r="E16" s="72">
        <v>39.783275308998128</v>
      </c>
      <c r="F16" s="70">
        <v>-68.415268451935901</v>
      </c>
      <c r="G16" s="71">
        <v>7.3314498158168</v>
      </c>
      <c r="H16" s="70">
        <v>-77.069488297647894</v>
      </c>
      <c r="I16" s="71">
        <v>6.1416675617993208</v>
      </c>
      <c r="J16" s="70">
        <v>-80.219710166993139</v>
      </c>
      <c r="K16" s="71">
        <v>3.9942054724720002</v>
      </c>
      <c r="L16" s="70">
        <v>-29.757263612910013</v>
      </c>
      <c r="M16" s="71">
        <v>22.315952458909994</v>
      </c>
      <c r="N16" s="73">
        <v>-61.019567476702143</v>
      </c>
    </row>
    <row r="17" spans="2:14" s="35" customFormat="1" ht="15" customHeight="1">
      <c r="B17" s="66" t="s">
        <v>9</v>
      </c>
      <c r="C17" s="67"/>
      <c r="D17" s="68"/>
      <c r="E17" s="69">
        <v>22671.7433874503</v>
      </c>
      <c r="F17" s="70">
        <v>0.36320944675615185</v>
      </c>
      <c r="G17" s="71">
        <v>914.27024711557192</v>
      </c>
      <c r="H17" s="70">
        <v>9.9144808591570328</v>
      </c>
      <c r="I17" s="71">
        <v>11871.842029200257</v>
      </c>
      <c r="J17" s="70">
        <v>-1.4389754067187579</v>
      </c>
      <c r="K17" s="71">
        <v>7378.4237064477311</v>
      </c>
      <c r="L17" s="70">
        <v>17.197907636334524</v>
      </c>
      <c r="M17" s="71">
        <v>2507.2074046868047</v>
      </c>
      <c r="N17" s="73">
        <v>-26.626105683878404</v>
      </c>
    </row>
    <row r="18" spans="2:14" s="35" customFormat="1" ht="15" customHeight="1">
      <c r="B18" s="321"/>
      <c r="C18" s="492" t="s">
        <v>44</v>
      </c>
      <c r="D18" s="493"/>
      <c r="E18" s="72">
        <v>4768.080533420396</v>
      </c>
      <c r="F18" s="70">
        <v>17.980974334649211</v>
      </c>
      <c r="G18" s="83">
        <v>107.42235381905603</v>
      </c>
      <c r="H18" s="70">
        <v>110.69488531773237</v>
      </c>
      <c r="I18" s="71">
        <v>3265.443916577512</v>
      </c>
      <c r="J18" s="70">
        <v>27.388402602271395</v>
      </c>
      <c r="K18" s="71">
        <v>877.5239243301412</v>
      </c>
      <c r="L18" s="70">
        <v>-7.0727006817455447</v>
      </c>
      <c r="M18" s="71">
        <v>517.69033869368695</v>
      </c>
      <c r="N18" s="73">
        <v>7.243416490180504</v>
      </c>
    </row>
    <row r="19" spans="2:14" s="35" customFormat="1" ht="15" customHeight="1">
      <c r="B19" s="321"/>
      <c r="C19" s="494" t="s">
        <v>45</v>
      </c>
      <c r="D19" s="495"/>
      <c r="E19" s="72">
        <v>763.6882531815894</v>
      </c>
      <c r="F19" s="70">
        <v>5.0137346940453753</v>
      </c>
      <c r="G19" s="83">
        <v>130.59686831884508</v>
      </c>
      <c r="H19" s="70">
        <v>38.373516693145731</v>
      </c>
      <c r="I19" s="71">
        <v>300.42923286570061</v>
      </c>
      <c r="J19" s="70">
        <v>8.2968830935292726</v>
      </c>
      <c r="K19" s="71">
        <v>258.80574841260545</v>
      </c>
      <c r="L19" s="70">
        <v>8.5971179773636521</v>
      </c>
      <c r="M19" s="71">
        <v>73.856403584437999</v>
      </c>
      <c r="N19" s="73">
        <v>-36.937986228740144</v>
      </c>
    </row>
    <row r="20" spans="2:14" s="35" customFormat="1" ht="15" customHeight="1">
      <c r="B20" s="321"/>
      <c r="C20" s="494" t="s">
        <v>46</v>
      </c>
      <c r="D20" s="495"/>
      <c r="E20" s="72">
        <v>2473.6964447729747</v>
      </c>
      <c r="F20" s="70">
        <v>-10.255760940291248</v>
      </c>
      <c r="G20" s="83">
        <v>27.092392758296999</v>
      </c>
      <c r="H20" s="70">
        <v>-80.075814651147226</v>
      </c>
      <c r="I20" s="71">
        <v>987.77120255263208</v>
      </c>
      <c r="J20" s="70">
        <v>-14.803532115134605</v>
      </c>
      <c r="K20" s="71">
        <v>1229.0472285288513</v>
      </c>
      <c r="L20" s="70">
        <v>12.48570474721118</v>
      </c>
      <c r="M20" s="71">
        <v>229.78562093319357</v>
      </c>
      <c r="N20" s="73">
        <v>-37.622336069504975</v>
      </c>
    </row>
    <row r="21" spans="2:14" s="35" customFormat="1" ht="15" customHeight="1">
      <c r="B21" s="321"/>
      <c r="C21" s="492" t="s">
        <v>47</v>
      </c>
      <c r="D21" s="493"/>
      <c r="E21" s="72">
        <v>4602.9260527240531</v>
      </c>
      <c r="F21" s="70">
        <v>22.751441932425244</v>
      </c>
      <c r="G21" s="83">
        <v>71.876900480686601</v>
      </c>
      <c r="H21" s="70">
        <v>33.876839005873606</v>
      </c>
      <c r="I21" s="71">
        <v>1392.3330065738892</v>
      </c>
      <c r="J21" s="70">
        <v>85.874043108663727</v>
      </c>
      <c r="K21" s="71">
        <v>2579.1282508654649</v>
      </c>
      <c r="L21" s="70">
        <v>8.460841836527635</v>
      </c>
      <c r="M21" s="71">
        <v>559.58789480400947</v>
      </c>
      <c r="N21" s="73">
        <v>-1.670862713656283</v>
      </c>
    </row>
    <row r="22" spans="2:14" s="35" customFormat="1" ht="15" customHeight="1">
      <c r="B22" s="321"/>
      <c r="C22" s="492" t="s">
        <v>48</v>
      </c>
      <c r="D22" s="493"/>
      <c r="E22" s="72">
        <v>1060.8748053445393</v>
      </c>
      <c r="F22" s="70">
        <v>52.945530155863842</v>
      </c>
      <c r="G22" s="83">
        <v>23.209114188388</v>
      </c>
      <c r="H22" s="70">
        <v>-4.282322743493058</v>
      </c>
      <c r="I22" s="71">
        <v>369.80393779469216</v>
      </c>
      <c r="J22" s="70">
        <v>285.52290190903909</v>
      </c>
      <c r="K22" s="71">
        <v>548.64287283182557</v>
      </c>
      <c r="L22" s="70">
        <v>37.41708418365716</v>
      </c>
      <c r="M22" s="71">
        <v>119.21888052963419</v>
      </c>
      <c r="N22" s="73">
        <v>-31.564128394935022</v>
      </c>
    </row>
    <row r="23" spans="2:14" s="35" customFormat="1" ht="15" customHeight="1">
      <c r="B23" s="321"/>
      <c r="C23" s="492" t="s">
        <v>49</v>
      </c>
      <c r="D23" s="493"/>
      <c r="E23" s="72">
        <v>2102.5199108046891</v>
      </c>
      <c r="F23" s="70">
        <v>-28.148964153503499</v>
      </c>
      <c r="G23" s="83">
        <v>51.326604418381613</v>
      </c>
      <c r="H23" s="70">
        <v>6.0365155490801454</v>
      </c>
      <c r="I23" s="71">
        <v>1519.4268261549055</v>
      </c>
      <c r="J23" s="70">
        <v>-37.996621507952852</v>
      </c>
      <c r="K23" s="71">
        <v>280.97376290806159</v>
      </c>
      <c r="L23" s="70">
        <v>75.162227770184515</v>
      </c>
      <c r="M23" s="71">
        <v>250.79271732334075</v>
      </c>
      <c r="N23" s="73">
        <v>-6.0185617431430796</v>
      </c>
    </row>
    <row r="24" spans="2:14" s="35" customFormat="1" ht="15" customHeight="1">
      <c r="B24" s="321"/>
      <c r="C24" s="492" t="s">
        <v>50</v>
      </c>
      <c r="D24" s="493"/>
      <c r="E24" s="72">
        <v>1389.4737519873236</v>
      </c>
      <c r="F24" s="70">
        <v>3.4761076794876797</v>
      </c>
      <c r="G24" s="83">
        <v>89.678402793761393</v>
      </c>
      <c r="H24" s="70">
        <v>360.0935255556285</v>
      </c>
      <c r="I24" s="71">
        <v>809.01197262809342</v>
      </c>
      <c r="J24" s="70">
        <v>-12.471320107812446</v>
      </c>
      <c r="K24" s="71">
        <v>284.42253803760781</v>
      </c>
      <c r="L24" s="70">
        <v>65.027744025398178</v>
      </c>
      <c r="M24" s="71">
        <v>206.36083852786089</v>
      </c>
      <c r="N24" s="73">
        <v>-8.9617505321108606</v>
      </c>
    </row>
    <row r="25" spans="2:14" s="35" customFormat="1" ht="15" customHeight="1">
      <c r="B25" s="321"/>
      <c r="C25" s="492" t="s">
        <v>51</v>
      </c>
      <c r="D25" s="493"/>
      <c r="E25" s="72">
        <v>976.08696048006846</v>
      </c>
      <c r="F25" s="70">
        <v>-21.001725401637351</v>
      </c>
      <c r="G25" s="83">
        <v>117.8304084565718</v>
      </c>
      <c r="H25" s="70">
        <v>247.68473956477851</v>
      </c>
      <c r="I25" s="71">
        <v>667.39362892844247</v>
      </c>
      <c r="J25" s="70">
        <v>-36.56351850863112</v>
      </c>
      <c r="K25" s="71">
        <v>132.55662705391404</v>
      </c>
      <c r="L25" s="70">
        <v>380.07937099611866</v>
      </c>
      <c r="M25" s="71">
        <v>58.306296041139504</v>
      </c>
      <c r="N25" s="73">
        <v>-52.212938835101987</v>
      </c>
    </row>
    <row r="26" spans="2:14" s="35" customFormat="1" ht="15" customHeight="1">
      <c r="B26" s="321"/>
      <c r="C26" s="492" t="s">
        <v>52</v>
      </c>
      <c r="D26" s="493"/>
      <c r="E26" s="72">
        <v>784.36081411997338</v>
      </c>
      <c r="F26" s="70">
        <v>103.62223227244502</v>
      </c>
      <c r="G26" s="83">
        <v>25.026951287072798</v>
      </c>
      <c r="H26" s="70">
        <v>20.578420215423126</v>
      </c>
      <c r="I26" s="71">
        <v>558.95130869924469</v>
      </c>
      <c r="J26" s="70">
        <v>120.29011003347763</v>
      </c>
      <c r="K26" s="71">
        <v>174.7406816911612</v>
      </c>
      <c r="L26" s="70">
        <v>100.95982313473462</v>
      </c>
      <c r="M26" s="71">
        <v>25.641872442494002</v>
      </c>
      <c r="N26" s="73">
        <v>7.9160460024969721</v>
      </c>
    </row>
    <row r="27" spans="2:14" s="35" customFormat="1" ht="15" customHeight="1">
      <c r="B27" s="321"/>
      <c r="C27" s="492" t="s">
        <v>199</v>
      </c>
      <c r="D27" s="493"/>
      <c r="E27" s="72">
        <v>3681.9472050546128</v>
      </c>
      <c r="F27" s="70">
        <v>-19.425939428252782</v>
      </c>
      <c r="G27" s="83">
        <v>270.21025059451165</v>
      </c>
      <c r="H27" s="70">
        <v>-15.012336580957699</v>
      </c>
      <c r="I27" s="71">
        <v>1980.8057561048915</v>
      </c>
      <c r="J27" s="70">
        <v>-20.559408525371524</v>
      </c>
      <c r="K27" s="71">
        <v>1005.8251101641943</v>
      </c>
      <c r="L27" s="70">
        <v>28.102852902776078</v>
      </c>
      <c r="M27" s="71">
        <v>425.10608819101822</v>
      </c>
      <c r="N27" s="73">
        <v>-56.313794740148502</v>
      </c>
    </row>
    <row r="28" spans="2:14" s="35" customFormat="1" ht="15" customHeight="1" thickBot="1">
      <c r="B28" s="322"/>
      <c r="C28" s="490" t="s">
        <v>36</v>
      </c>
      <c r="D28" s="491"/>
      <c r="E28" s="84">
        <v>68.088655560116791</v>
      </c>
      <c r="F28" s="85">
        <v>-57.922725026820466</v>
      </c>
      <c r="G28" s="48">
        <v>0</v>
      </c>
      <c r="H28" s="85">
        <v>-100</v>
      </c>
      <c r="I28" s="48">
        <v>20.471240320222797</v>
      </c>
      <c r="J28" s="85">
        <v>-20.961071202634134</v>
      </c>
      <c r="K28" s="48">
        <v>6.7569616239059993</v>
      </c>
      <c r="L28" s="85">
        <v>-37.213022958055994</v>
      </c>
      <c r="M28" s="48">
        <v>40.860453615987993</v>
      </c>
      <c r="N28" s="51">
        <v>-56.118535472453104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5" customHeight="1">
      <c r="C30" s="373" t="s">
        <v>196</v>
      </c>
      <c r="D30" s="374" t="s">
        <v>195</v>
      </c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25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3" orientation="landscape" cellComments="asDisplayed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91"/>
  <sheetViews>
    <sheetView showGridLines="0" view="pageBreakPreview" topLeftCell="A7" zoomScaleNormal="80" zoomScaleSheetLayoutView="100" workbookViewId="0">
      <selection activeCell="M21" sqref="M21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23" t="s">
        <v>0</v>
      </c>
      <c r="C1" s="423"/>
      <c r="D1" s="423"/>
      <c r="E1" s="423"/>
      <c r="F1" s="423"/>
      <c r="G1" s="398"/>
      <c r="H1" s="398"/>
      <c r="I1" s="398"/>
      <c r="J1" s="398"/>
      <c r="K1" s="398"/>
      <c r="L1" s="1"/>
      <c r="M1" s="1"/>
      <c r="N1" s="1"/>
      <c r="O1" s="1"/>
    </row>
    <row r="2" spans="2:15" s="3" customFormat="1" ht="15" customHeight="1">
      <c r="K2" s="355" t="s">
        <v>194</v>
      </c>
    </row>
    <row r="3" spans="2:15" s="3" customFormat="1" ht="4.5" customHeight="1" thickBot="1"/>
    <row r="4" spans="2:15" s="3" customFormat="1" ht="18" customHeight="1">
      <c r="B4" s="332"/>
      <c r="C4" s="333"/>
      <c r="D4" s="424"/>
      <c r="E4" s="425"/>
      <c r="F4" s="426" t="s">
        <v>8</v>
      </c>
      <c r="G4" s="427"/>
      <c r="H4" s="428" t="s">
        <v>2</v>
      </c>
      <c r="I4" s="429"/>
      <c r="J4" s="430" t="s">
        <v>3</v>
      </c>
      <c r="K4" s="431"/>
    </row>
    <row r="5" spans="2:15" s="3" customFormat="1" ht="27.75" customHeight="1" thickBot="1">
      <c r="B5" s="334"/>
      <c r="C5" s="335"/>
      <c r="D5" s="336"/>
      <c r="E5" s="337"/>
      <c r="F5" s="338" t="s">
        <v>153</v>
      </c>
      <c r="G5" s="255" t="s">
        <v>12</v>
      </c>
      <c r="H5" s="339" t="s">
        <v>153</v>
      </c>
      <c r="I5" s="255" t="s">
        <v>12</v>
      </c>
      <c r="J5" s="256" t="s">
        <v>153</v>
      </c>
      <c r="K5" s="257" t="s">
        <v>12</v>
      </c>
    </row>
    <row r="6" spans="2:15" s="3" customFormat="1" ht="15" customHeight="1" thickTop="1">
      <c r="B6" s="418" t="s">
        <v>184</v>
      </c>
      <c r="C6" s="419"/>
      <c r="D6" s="411" t="s">
        <v>4</v>
      </c>
      <c r="E6" s="422"/>
      <c r="F6" s="342">
        <v>43452.03154532591</v>
      </c>
      <c r="G6" s="261">
        <v>2.3129279162187633</v>
      </c>
      <c r="H6" s="343">
        <v>14992.681508592674</v>
      </c>
      <c r="I6" s="261">
        <v>4.8577968479355107</v>
      </c>
      <c r="J6" s="262">
        <v>28459.350036733238</v>
      </c>
      <c r="K6" s="317">
        <v>1.021315976870224</v>
      </c>
    </row>
    <row r="7" spans="2:15" s="3" customFormat="1" ht="15" customHeight="1">
      <c r="B7" s="420"/>
      <c r="C7" s="421"/>
      <c r="D7" s="399" t="s">
        <v>183</v>
      </c>
      <c r="E7" s="417"/>
      <c r="F7" s="340">
        <v>47318.865863514569</v>
      </c>
      <c r="G7" s="258">
        <v>11.1212440285745</v>
      </c>
      <c r="H7" s="341">
        <v>18589.807943783493</v>
      </c>
      <c r="I7" s="258">
        <v>13.299172627449501</v>
      </c>
      <c r="J7" s="259">
        <v>28729.057919731076</v>
      </c>
      <c r="K7" s="260">
        <v>9.7560360084713444</v>
      </c>
    </row>
    <row r="8" spans="2:15" s="3" customFormat="1" ht="15" customHeight="1">
      <c r="B8" s="418" t="s">
        <v>185</v>
      </c>
      <c r="C8" s="419"/>
      <c r="D8" s="411" t="s">
        <v>4</v>
      </c>
      <c r="E8" s="422"/>
      <c r="F8" s="342">
        <v>58129.278431977393</v>
      </c>
      <c r="G8" s="261">
        <v>33.778045271234966</v>
      </c>
      <c r="H8" s="343">
        <v>22451.929427506973</v>
      </c>
      <c r="I8" s="261">
        <v>49.752593721404821</v>
      </c>
      <c r="J8" s="262">
        <v>35677.349004470423</v>
      </c>
      <c r="K8" s="317">
        <v>25.362487050550076</v>
      </c>
    </row>
    <row r="9" spans="2:15" s="3" customFormat="1" ht="15" customHeight="1">
      <c r="B9" s="420"/>
      <c r="C9" s="421"/>
      <c r="D9" s="399" t="s">
        <v>183</v>
      </c>
      <c r="E9" s="417"/>
      <c r="F9" s="340">
        <v>51953.783963464492</v>
      </c>
      <c r="G9" s="258">
        <v>9.7950743648818026</v>
      </c>
      <c r="H9" s="341">
        <v>25786.129130887726</v>
      </c>
      <c r="I9" s="258">
        <v>38.711110996231199</v>
      </c>
      <c r="J9" s="259">
        <v>26167.654832576762</v>
      </c>
      <c r="K9" s="260">
        <v>-8.9157225214654403</v>
      </c>
    </row>
    <row r="10" spans="2:15" s="3" customFormat="1" ht="15" customHeight="1">
      <c r="B10" s="418" t="s">
        <v>186</v>
      </c>
      <c r="C10" s="419"/>
      <c r="D10" s="411" t="s">
        <v>4</v>
      </c>
      <c r="E10" s="422"/>
      <c r="F10" s="342">
        <v>51111.466594239799</v>
      </c>
      <c r="G10" s="261">
        <v>-12.072766129291978</v>
      </c>
      <c r="H10" s="343">
        <v>19867.532460547201</v>
      </c>
      <c r="I10" s="261">
        <v>-11.510801222248181</v>
      </c>
      <c r="J10" s="262">
        <v>31243.934133692601</v>
      </c>
      <c r="K10" s="317">
        <v>-12.426413381280961</v>
      </c>
    </row>
    <row r="11" spans="2:15" s="3" customFormat="1" ht="15" customHeight="1">
      <c r="B11" s="420"/>
      <c r="C11" s="421"/>
      <c r="D11" s="399" t="s">
        <v>183</v>
      </c>
      <c r="E11" s="417"/>
      <c r="F11" s="340">
        <v>48491.809983032304</v>
      </c>
      <c r="G11" s="258">
        <v>-6.6635646459683366</v>
      </c>
      <c r="H11" s="341">
        <v>17970.10167128066</v>
      </c>
      <c r="I11" s="258">
        <v>-30.310976183876686</v>
      </c>
      <c r="J11" s="259">
        <v>30521.708311751649</v>
      </c>
      <c r="K11" s="260">
        <v>16.63906646213637</v>
      </c>
    </row>
    <row r="12" spans="2:15" s="3" customFormat="1" ht="15" customHeight="1">
      <c r="B12" s="418" t="s">
        <v>187</v>
      </c>
      <c r="C12" s="419"/>
      <c r="D12" s="411" t="s">
        <v>4</v>
      </c>
      <c r="E12" s="422"/>
      <c r="F12" s="342">
        <v>59894.062745504983</v>
      </c>
      <c r="G12" s="261">
        <v>17.183220784854122</v>
      </c>
      <c r="H12" s="343">
        <v>20795.684142774222</v>
      </c>
      <c r="I12" s="261">
        <v>4.6717008469478394</v>
      </c>
      <c r="J12" s="262">
        <v>39098.378602730765</v>
      </c>
      <c r="K12" s="317">
        <v>25.139101994739299</v>
      </c>
    </row>
    <row r="13" spans="2:15" s="3" customFormat="1" ht="15" customHeight="1">
      <c r="B13" s="420"/>
      <c r="C13" s="421"/>
      <c r="D13" s="399" t="s">
        <v>183</v>
      </c>
      <c r="E13" s="417"/>
      <c r="F13" s="340">
        <v>59561.757217397033</v>
      </c>
      <c r="G13" s="258">
        <v>22.828488435961034</v>
      </c>
      <c r="H13" s="341">
        <v>19770.164447203279</v>
      </c>
      <c r="I13" s="258">
        <v>10.01698715372007</v>
      </c>
      <c r="J13" s="259">
        <v>39791.592770193754</v>
      </c>
      <c r="K13" s="260">
        <v>30.371446983761913</v>
      </c>
    </row>
    <row r="14" spans="2:15" s="3" customFormat="1" ht="15" customHeight="1">
      <c r="B14" s="407" t="s">
        <v>188</v>
      </c>
      <c r="C14" s="408"/>
      <c r="D14" s="411" t="s">
        <v>4</v>
      </c>
      <c r="E14" s="412"/>
      <c r="F14" s="342">
        <v>76136.751958390669</v>
      </c>
      <c r="G14" s="263">
        <v>27.119030615609208</v>
      </c>
      <c r="H14" s="343">
        <v>31291.22072533649</v>
      </c>
      <c r="I14" s="263">
        <v>50.469782626550916</v>
      </c>
      <c r="J14" s="262">
        <v>44845.531233054178</v>
      </c>
      <c r="K14" s="264">
        <v>14.699209623802693</v>
      </c>
    </row>
    <row r="15" spans="2:15" s="3" customFormat="1" ht="15" customHeight="1">
      <c r="B15" s="403"/>
      <c r="C15" s="404"/>
      <c r="D15" s="399" t="s">
        <v>189</v>
      </c>
      <c r="E15" s="400"/>
      <c r="F15" s="340">
        <v>37581.668695294415</v>
      </c>
      <c r="G15" s="265" t="s">
        <v>154</v>
      </c>
      <c r="H15" s="341">
        <v>14991.973248452421</v>
      </c>
      <c r="I15" s="265" t="s">
        <v>154</v>
      </c>
      <c r="J15" s="259">
        <v>22589.69544684199</v>
      </c>
      <c r="K15" s="266" t="s">
        <v>154</v>
      </c>
    </row>
    <row r="16" spans="2:15" s="3" customFormat="1" ht="15" customHeight="1">
      <c r="B16" s="403"/>
      <c r="C16" s="404"/>
      <c r="D16" s="413" t="s">
        <v>190</v>
      </c>
      <c r="E16" s="414"/>
      <c r="F16" s="344">
        <v>38555.083263096254</v>
      </c>
      <c r="G16" s="345" t="s">
        <v>154</v>
      </c>
      <c r="H16" s="346">
        <v>16299.247476884068</v>
      </c>
      <c r="I16" s="347" t="s">
        <v>154</v>
      </c>
      <c r="J16" s="348">
        <v>22255.835786212188</v>
      </c>
      <c r="K16" s="349" t="s">
        <v>154</v>
      </c>
    </row>
    <row r="17" spans="1:23" s="3" customFormat="1">
      <c r="B17" s="403"/>
      <c r="C17" s="404"/>
      <c r="D17" s="399" t="s">
        <v>183</v>
      </c>
      <c r="E17" s="400"/>
      <c r="F17" s="340">
        <f>H17+J17</f>
        <v>81040.36168276846</v>
      </c>
      <c r="G17" s="265">
        <f>(F17-F13)/F13*100</f>
        <v>36.061065805993167</v>
      </c>
      <c r="H17" s="341">
        <f>H18+H19</f>
        <v>24528.019802584098</v>
      </c>
      <c r="I17" s="265">
        <f>(H17-H13)/H13*100</f>
        <v>24.06583601308321</v>
      </c>
      <c r="J17" s="259">
        <f>J18+J19</f>
        <v>56512.341880184358</v>
      </c>
      <c r="K17" s="266">
        <f>(J17-J13)/J13*100</f>
        <v>42.02080878379774</v>
      </c>
    </row>
    <row r="18" spans="1:23" s="3" customFormat="1">
      <c r="B18" s="403"/>
      <c r="C18" s="404"/>
      <c r="D18" s="399" t="s">
        <v>191</v>
      </c>
      <c r="E18" s="400"/>
      <c r="F18" s="340">
        <f>H18+J18</f>
        <v>38441.362384687069</v>
      </c>
      <c r="G18" s="265" t="s">
        <v>154</v>
      </c>
      <c r="H18" s="341">
        <v>12227.353043480945</v>
      </c>
      <c r="I18" s="350" t="s">
        <v>192</v>
      </c>
      <c r="J18" s="259">
        <v>26214.009341206121</v>
      </c>
      <c r="K18" s="266" t="s">
        <v>192</v>
      </c>
    </row>
    <row r="19" spans="1:23" s="3" customFormat="1">
      <c r="B19" s="409"/>
      <c r="C19" s="410"/>
      <c r="D19" s="415" t="s">
        <v>193</v>
      </c>
      <c r="E19" s="416"/>
      <c r="F19" s="385">
        <f>H19+J19</f>
        <v>42598.999298081391</v>
      </c>
      <c r="G19" s="386" t="s">
        <v>154</v>
      </c>
      <c r="H19" s="387">
        <v>12300.666759103153</v>
      </c>
      <c r="I19" s="388" t="s">
        <v>192</v>
      </c>
      <c r="J19" s="389">
        <v>30298.332538978237</v>
      </c>
      <c r="K19" s="390" t="s">
        <v>192</v>
      </c>
    </row>
    <row r="20" spans="1:23" s="380" customFormat="1" ht="18" customHeight="1">
      <c r="A20" s="396"/>
      <c r="B20" s="403" t="s">
        <v>205</v>
      </c>
      <c r="C20" s="404"/>
      <c r="D20" s="399" t="s">
        <v>4</v>
      </c>
      <c r="E20" s="400"/>
      <c r="F20" s="340">
        <v>67332.816787575444</v>
      </c>
      <c r="G20" s="265">
        <v>-11.563318560826765</v>
      </c>
      <c r="H20" s="341">
        <v>19688.497902425243</v>
      </c>
      <c r="I20" s="265">
        <v>-37.079802430067957</v>
      </c>
      <c r="J20" s="259">
        <v>47644.318885150198</v>
      </c>
      <c r="K20" s="266">
        <v>6.2409510493949165</v>
      </c>
      <c r="L20" s="379"/>
      <c r="M20" s="378"/>
      <c r="V20" s="380">
        <v>157177.11364115914</v>
      </c>
      <c r="W20" s="380">
        <v>31.577610609488744</v>
      </c>
    </row>
    <row r="21" spans="1:23" s="380" customFormat="1" ht="18" customHeight="1">
      <c r="A21" s="396"/>
      <c r="B21" s="403"/>
      <c r="C21" s="404"/>
      <c r="D21" s="399" t="s">
        <v>204</v>
      </c>
      <c r="E21" s="400"/>
      <c r="F21" s="340">
        <v>32057.807099223355</v>
      </c>
      <c r="G21" s="265">
        <v>-14.698287191177064</v>
      </c>
      <c r="H21" s="341">
        <v>9386.0638058289933</v>
      </c>
      <c r="I21" s="350">
        <v>-37.392739099251727</v>
      </c>
      <c r="J21" s="259">
        <v>22671.743293394364</v>
      </c>
      <c r="K21" s="266">
        <v>0.36320917537577513</v>
      </c>
      <c r="L21" s="379"/>
      <c r="M21" s="378"/>
      <c r="Q21" s="381"/>
    </row>
    <row r="22" spans="1:23" s="380" customFormat="1" ht="18" customHeight="1" thickBot="1">
      <c r="A22" s="396"/>
      <c r="B22" s="405"/>
      <c r="C22" s="406"/>
      <c r="D22" s="401" t="s">
        <v>190</v>
      </c>
      <c r="E22" s="402"/>
      <c r="F22" s="351">
        <v>35275.009688352082</v>
      </c>
      <c r="G22" s="382">
        <v>-8.5074996527987228</v>
      </c>
      <c r="H22" s="352">
        <v>10302.434096596249</v>
      </c>
      <c r="I22" s="353">
        <v>-36.791964713663155</v>
      </c>
      <c r="J22" s="267">
        <v>24972.575591755834</v>
      </c>
      <c r="K22" s="354">
        <v>12.206864894405383</v>
      </c>
      <c r="L22" s="379"/>
      <c r="M22" s="378"/>
      <c r="Q22" s="383"/>
    </row>
    <row r="23" spans="1:23" s="3" customFormat="1"/>
    <row r="24" spans="1:23" s="3" customFormat="1"/>
    <row r="25" spans="1:23" s="3" customFormat="1"/>
    <row r="26" spans="1:23" s="3" customFormat="1"/>
    <row r="27" spans="1:23" s="3" customFormat="1"/>
    <row r="28" spans="1:23" s="3" customFormat="1"/>
    <row r="29" spans="1:23" s="3" customFormat="1"/>
    <row r="30" spans="1:23" s="3" customFormat="1"/>
    <row r="31" spans="1:23" s="3" customFormat="1"/>
    <row r="32" spans="1:23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</sheetData>
  <mergeCells count="28">
    <mergeCell ref="B6:C7"/>
    <mergeCell ref="D6:E6"/>
    <mergeCell ref="D7:E7"/>
    <mergeCell ref="B1:K1"/>
    <mergeCell ref="D4:E4"/>
    <mergeCell ref="F4:G4"/>
    <mergeCell ref="H4:I4"/>
    <mergeCell ref="J4:K4"/>
    <mergeCell ref="D9:E9"/>
    <mergeCell ref="B10:C11"/>
    <mergeCell ref="D10:E10"/>
    <mergeCell ref="D11:E11"/>
    <mergeCell ref="B12:C13"/>
    <mergeCell ref="D12:E12"/>
    <mergeCell ref="D13:E13"/>
    <mergeCell ref="B8:C9"/>
    <mergeCell ref="D8:E8"/>
    <mergeCell ref="D20:E20"/>
    <mergeCell ref="D21:E21"/>
    <mergeCell ref="D22:E22"/>
    <mergeCell ref="B20:C22"/>
    <mergeCell ref="B14:C19"/>
    <mergeCell ref="D14:E14"/>
    <mergeCell ref="D15:E15"/>
    <mergeCell ref="D16:E16"/>
    <mergeCell ref="D17:E17"/>
    <mergeCell ref="D18:E18"/>
    <mergeCell ref="D19:E19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66FFFF"/>
    <pageSetUpPr fitToPage="1"/>
  </sheetPr>
  <dimension ref="A1:Q83"/>
  <sheetViews>
    <sheetView showGridLines="0" view="pageBreakPreview" zoomScale="80" zoomScaleNormal="85" zoomScaleSheetLayoutView="8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S18" sqref="S18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4" customWidth="1"/>
    <col min="12" max="12" width="9.125" style="54" customWidth="1"/>
    <col min="13" max="13" width="12.125" style="52" customWidth="1"/>
    <col min="14" max="14" width="9.125" style="52" customWidth="1"/>
    <col min="15" max="15" width="12.125" style="34" customWidth="1"/>
    <col min="16" max="16" width="9.125" style="34" customWidth="1"/>
    <col min="17" max="17" width="1.625" style="34" customWidth="1"/>
    <col min="18" max="16384" width="9" style="34"/>
  </cols>
  <sheetData>
    <row r="1" spans="1:17" ht="30" customHeight="1">
      <c r="A1" s="60"/>
      <c r="B1" s="456" t="s">
        <v>53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97"/>
      <c r="N1" s="497"/>
      <c r="O1" s="497"/>
      <c r="P1" s="497"/>
      <c r="Q1" s="60"/>
    </row>
    <row r="2" spans="1:17" s="35" customFormat="1" ht="15" customHeight="1">
      <c r="B2" s="36"/>
      <c r="C2" s="36"/>
      <c r="D2" s="36"/>
      <c r="E2" s="36"/>
      <c r="F2" s="36"/>
      <c r="G2" s="36"/>
      <c r="H2" s="36"/>
      <c r="J2" s="6"/>
      <c r="K2" s="6"/>
      <c r="L2" s="6"/>
      <c r="M2" s="36"/>
      <c r="N2" s="36"/>
      <c r="O2" s="36"/>
      <c r="P2" s="6" t="s">
        <v>30</v>
      </c>
    </row>
    <row r="3" spans="1:17" s="35" customFormat="1" ht="5.0999999999999996" customHeight="1">
      <c r="B3" s="38"/>
      <c r="C3" s="38"/>
      <c r="D3" s="38"/>
      <c r="E3" s="38"/>
      <c r="F3" s="38"/>
      <c r="M3" s="38"/>
      <c r="N3" s="38"/>
    </row>
    <row r="4" spans="1:17" s="35" customFormat="1" ht="5.0999999999999996" customHeight="1" thickBot="1">
      <c r="B4" s="38"/>
      <c r="C4" s="38"/>
      <c r="D4" s="38"/>
      <c r="E4" s="38"/>
      <c r="F4" s="38"/>
    </row>
    <row r="5" spans="1:17" s="35" customFormat="1" ht="18" customHeight="1">
      <c r="B5" s="476" t="s">
        <v>54</v>
      </c>
      <c r="C5" s="477"/>
      <c r="D5" s="478"/>
      <c r="E5" s="461" t="s">
        <v>8</v>
      </c>
      <c r="F5" s="462"/>
      <c r="G5" s="483" t="s">
        <v>55</v>
      </c>
      <c r="H5" s="496"/>
      <c r="I5" s="483" t="s">
        <v>55</v>
      </c>
      <c r="J5" s="496"/>
      <c r="K5" s="483" t="s">
        <v>55</v>
      </c>
      <c r="L5" s="496"/>
      <c r="M5" s="501" t="s">
        <v>15</v>
      </c>
      <c r="N5" s="501"/>
      <c r="O5" s="483" t="s">
        <v>56</v>
      </c>
      <c r="P5" s="502"/>
    </row>
    <row r="6" spans="1:17" s="35" customFormat="1" ht="18" customHeight="1">
      <c r="B6" s="498"/>
      <c r="C6" s="499"/>
      <c r="D6" s="500"/>
      <c r="E6" s="63"/>
      <c r="F6" s="89"/>
      <c r="G6" s="90" t="s">
        <v>57</v>
      </c>
      <c r="H6" s="91"/>
      <c r="I6" s="90" t="s">
        <v>58</v>
      </c>
      <c r="J6" s="91"/>
      <c r="K6" s="90" t="s">
        <v>155</v>
      </c>
      <c r="L6" s="91"/>
      <c r="M6" s="92"/>
      <c r="N6" s="93"/>
      <c r="O6" s="503"/>
      <c r="P6" s="504"/>
    </row>
    <row r="7" spans="1:17" s="35" customFormat="1" ht="27.75" customHeight="1" thickBot="1">
      <c r="B7" s="479"/>
      <c r="C7" s="480"/>
      <c r="D7" s="481"/>
      <c r="E7" s="94"/>
      <c r="F7" s="9" t="s">
        <v>12</v>
      </c>
      <c r="G7" s="95"/>
      <c r="H7" s="96" t="s">
        <v>12</v>
      </c>
      <c r="I7" s="97"/>
      <c r="J7" s="96" t="s">
        <v>12</v>
      </c>
      <c r="K7" s="97"/>
      <c r="L7" s="96" t="s">
        <v>12</v>
      </c>
      <c r="M7" s="95"/>
      <c r="N7" s="96" t="s">
        <v>12</v>
      </c>
      <c r="O7" s="97"/>
      <c r="P7" s="98" t="s">
        <v>12</v>
      </c>
    </row>
    <row r="8" spans="1:17" s="35" customFormat="1" ht="15" customHeight="1" thickTop="1">
      <c r="B8" s="484" t="s">
        <v>37</v>
      </c>
      <c r="C8" s="485"/>
      <c r="D8" s="486"/>
      <c r="E8" s="44">
        <v>32057.807213780881</v>
      </c>
      <c r="F8" s="58">
        <v>-14.698287090546163</v>
      </c>
      <c r="G8" s="44">
        <v>3090.9337010954769</v>
      </c>
      <c r="H8" s="58">
        <v>27.365124542153673</v>
      </c>
      <c r="I8" s="99">
        <v>1113.0659487429241</v>
      </c>
      <c r="J8" s="100">
        <v>11.652891327068478</v>
      </c>
      <c r="K8" s="282">
        <v>263.67324437738353</v>
      </c>
      <c r="L8" s="100">
        <v>-54.902938029060778</v>
      </c>
      <c r="M8" s="44">
        <v>21696.89887460805</v>
      </c>
      <c r="N8" s="58">
        <v>-25.290763677159468</v>
      </c>
      <c r="O8" s="99">
        <v>5893.2354449570503</v>
      </c>
      <c r="P8" s="46">
        <v>30.051214374667019</v>
      </c>
    </row>
    <row r="9" spans="1:17" s="35" customFormat="1" ht="15" customHeight="1">
      <c r="B9" s="101" t="s">
        <v>2</v>
      </c>
      <c r="C9" s="102"/>
      <c r="D9" s="102"/>
      <c r="E9" s="26">
        <v>9386.0638263307246</v>
      </c>
      <c r="F9" s="25">
        <v>-37.392739201906679</v>
      </c>
      <c r="G9" s="26">
        <v>361.08651425910438</v>
      </c>
      <c r="H9" s="25">
        <v>-13.307239252917213</v>
      </c>
      <c r="I9" s="27">
        <v>416.71852819265411</v>
      </c>
      <c r="J9" s="77">
        <v>11.18060210861891</v>
      </c>
      <c r="K9" s="283">
        <v>3.2982337481516879</v>
      </c>
      <c r="L9" s="77">
        <v>-93.989708507595338</v>
      </c>
      <c r="M9" s="26">
        <v>6953.7806651306964</v>
      </c>
      <c r="N9" s="25">
        <v>-44.503176176014911</v>
      </c>
      <c r="O9" s="27">
        <v>1651.179885000118</v>
      </c>
      <c r="P9" s="28">
        <v>2.1946722902745615</v>
      </c>
    </row>
    <row r="10" spans="1:17" s="35" customFormat="1" ht="15" customHeight="1">
      <c r="B10" s="103"/>
      <c r="C10" s="104" t="s">
        <v>59</v>
      </c>
      <c r="D10" s="105"/>
      <c r="E10" s="71">
        <v>411.95458678173111</v>
      </c>
      <c r="F10" s="106">
        <v>-49.091405457855828</v>
      </c>
      <c r="G10" s="71">
        <v>0</v>
      </c>
      <c r="H10" s="106">
        <v>-100</v>
      </c>
      <c r="I10" s="107">
        <v>0</v>
      </c>
      <c r="J10" s="70" t="s">
        <v>207</v>
      </c>
      <c r="K10" s="284">
        <v>0</v>
      </c>
      <c r="L10" s="70" t="s">
        <v>207</v>
      </c>
      <c r="M10" s="71">
        <v>249.46619657286743</v>
      </c>
      <c r="N10" s="106">
        <v>-63.363852324917559</v>
      </c>
      <c r="O10" s="107">
        <v>162.48839020886376</v>
      </c>
      <c r="P10" s="73">
        <v>31.392891898967655</v>
      </c>
    </row>
    <row r="11" spans="1:17" s="35" customFormat="1" ht="15" customHeight="1">
      <c r="B11" s="103"/>
      <c r="C11" s="104" t="s">
        <v>60</v>
      </c>
      <c r="D11" s="108"/>
      <c r="E11" s="71">
        <v>6918.6049960521423</v>
      </c>
      <c r="F11" s="106">
        <v>-32.996536206050173</v>
      </c>
      <c r="G11" s="71">
        <v>322.25088073384887</v>
      </c>
      <c r="H11" s="106">
        <v>59.440442409472247</v>
      </c>
      <c r="I11" s="107">
        <v>386.792952110638</v>
      </c>
      <c r="J11" s="70">
        <v>27.198681603252322</v>
      </c>
      <c r="K11" s="284">
        <v>3.2982337481598734</v>
      </c>
      <c r="L11" s="70">
        <v>-93.106176658408586</v>
      </c>
      <c r="M11" s="71">
        <v>5028.729641884971</v>
      </c>
      <c r="N11" s="106">
        <v>-41.375922025779339</v>
      </c>
      <c r="O11" s="107">
        <v>1177.5332875745239</v>
      </c>
      <c r="P11" s="73">
        <v>-1.3604782816930105</v>
      </c>
    </row>
    <row r="12" spans="1:17" s="35" customFormat="1" ht="15" customHeight="1">
      <c r="B12" s="109"/>
      <c r="C12" s="110"/>
      <c r="D12" s="111" t="s">
        <v>61</v>
      </c>
      <c r="E12" s="22">
        <v>6155.8817508256152</v>
      </c>
      <c r="F12" s="25">
        <v>-32.972149377188849</v>
      </c>
      <c r="G12" s="26">
        <v>306.84345743884882</v>
      </c>
      <c r="H12" s="25">
        <v>56.776759198712135</v>
      </c>
      <c r="I12" s="27">
        <v>386.792952110638</v>
      </c>
      <c r="J12" s="77">
        <v>31.153263908845592</v>
      </c>
      <c r="K12" s="283">
        <v>3.2982337481471404</v>
      </c>
      <c r="L12" s="77">
        <v>-92.550415348227034</v>
      </c>
      <c r="M12" s="26">
        <v>4480.5949783079295</v>
      </c>
      <c r="N12" s="25">
        <v>-41.550221313860611</v>
      </c>
      <c r="O12" s="27">
        <v>978.35212922005087</v>
      </c>
      <c r="P12" s="28">
        <v>-0.51706610146924836</v>
      </c>
    </row>
    <row r="13" spans="1:17" s="35" customFormat="1" ht="15" customHeight="1">
      <c r="B13" s="109"/>
      <c r="C13" s="110"/>
      <c r="D13" s="112" t="s">
        <v>62</v>
      </c>
      <c r="E13" s="81">
        <v>762.72324522652264</v>
      </c>
      <c r="F13" s="25">
        <v>-33.192712786869834</v>
      </c>
      <c r="G13" s="26">
        <v>15.407423294999999</v>
      </c>
      <c r="H13" s="25">
        <v>140.98011159114344</v>
      </c>
      <c r="I13" s="27">
        <v>0</v>
      </c>
      <c r="J13" s="77">
        <v>-100</v>
      </c>
      <c r="K13" s="283">
        <v>0</v>
      </c>
      <c r="L13" s="77">
        <v>-100</v>
      </c>
      <c r="M13" s="26">
        <v>548.13466357704908</v>
      </c>
      <c r="N13" s="25">
        <v>-39.911201792984436</v>
      </c>
      <c r="O13" s="27">
        <v>199.18115835447327</v>
      </c>
      <c r="P13" s="28">
        <v>-5.3038746674659958</v>
      </c>
    </row>
    <row r="14" spans="1:17" s="35" customFormat="1" ht="15" customHeight="1">
      <c r="B14" s="113"/>
      <c r="C14" s="104" t="s">
        <v>63</v>
      </c>
      <c r="D14" s="114"/>
      <c r="E14" s="71">
        <v>1306.5215404674905</v>
      </c>
      <c r="F14" s="106">
        <v>-38.453748159048459</v>
      </c>
      <c r="G14" s="71">
        <v>0</v>
      </c>
      <c r="H14" s="106" t="s">
        <v>207</v>
      </c>
      <c r="I14" s="107">
        <v>0</v>
      </c>
      <c r="J14" s="70">
        <v>-100</v>
      </c>
      <c r="K14" s="284">
        <v>0</v>
      </c>
      <c r="L14" s="70" t="s">
        <v>207</v>
      </c>
      <c r="M14" s="71">
        <v>1158.2105062430685</v>
      </c>
      <c r="N14" s="106">
        <v>-41.640761137421954</v>
      </c>
      <c r="O14" s="107">
        <v>148.31103422442129</v>
      </c>
      <c r="P14" s="73">
        <v>13.964530762189655</v>
      </c>
    </row>
    <row r="15" spans="1:17" s="35" customFormat="1" ht="15" customHeight="1">
      <c r="B15" s="113"/>
      <c r="C15" s="115" t="s">
        <v>64</v>
      </c>
      <c r="D15" s="116"/>
      <c r="E15" s="71">
        <v>720.70776907638867</v>
      </c>
      <c r="F15" s="106">
        <v>-56.51255990102667</v>
      </c>
      <c r="G15" s="71">
        <v>38.324095063555447</v>
      </c>
      <c r="H15" s="106">
        <v>-81.732163085201677</v>
      </c>
      <c r="I15" s="107">
        <v>14.880967377968</v>
      </c>
      <c r="J15" s="70">
        <v>-76.250522566559681</v>
      </c>
      <c r="K15" s="284">
        <v>0</v>
      </c>
      <c r="L15" s="70">
        <v>-100</v>
      </c>
      <c r="M15" s="71">
        <v>508.07568531988375</v>
      </c>
      <c r="N15" s="106">
        <v>-58.173970103104686</v>
      </c>
      <c r="O15" s="107">
        <v>159.42702131498172</v>
      </c>
      <c r="P15" s="73">
        <v>-5.1830293218173669</v>
      </c>
    </row>
    <row r="16" spans="1:17" s="35" customFormat="1" ht="15" customHeight="1" thickBot="1">
      <c r="B16" s="117"/>
      <c r="C16" s="118" t="s">
        <v>36</v>
      </c>
      <c r="D16" s="119"/>
      <c r="E16" s="120">
        <v>28.27493395295782</v>
      </c>
      <c r="F16" s="49">
        <v>-63.241052158827479</v>
      </c>
      <c r="G16" s="48">
        <v>0.51153846170000006</v>
      </c>
      <c r="H16" s="49" t="s">
        <v>207</v>
      </c>
      <c r="I16" s="121">
        <v>15.044608704047999</v>
      </c>
      <c r="J16" s="85" t="s">
        <v>207</v>
      </c>
      <c r="K16" s="285">
        <v>0</v>
      </c>
      <c r="L16" s="85">
        <v>-100</v>
      </c>
      <c r="M16" s="48">
        <v>9.2986351098859199</v>
      </c>
      <c r="N16" s="49">
        <v>-87.056313943734196</v>
      </c>
      <c r="O16" s="121">
        <v>3.4201516773238998</v>
      </c>
      <c r="P16" s="51" t="s">
        <v>207</v>
      </c>
    </row>
    <row r="17" spans="2:16" s="35" customFormat="1" ht="15" customHeight="1">
      <c r="B17" s="122" t="s">
        <v>9</v>
      </c>
      <c r="C17" s="102"/>
      <c r="D17" s="102"/>
      <c r="E17" s="26">
        <v>22671.7433874503</v>
      </c>
      <c r="F17" s="25">
        <v>0.36320944675615185</v>
      </c>
      <c r="G17" s="26">
        <v>2729.8471868363727</v>
      </c>
      <c r="H17" s="25">
        <v>35.791940457787263</v>
      </c>
      <c r="I17" s="27">
        <v>696.34742055026993</v>
      </c>
      <c r="J17" s="77">
        <v>11.937449626604952</v>
      </c>
      <c r="K17" s="283">
        <v>260.3750106293337</v>
      </c>
      <c r="L17" s="77">
        <v>-50.854371531976028</v>
      </c>
      <c r="M17" s="26">
        <v>14743.118209477398</v>
      </c>
      <c r="N17" s="25">
        <v>-10.711285307117837</v>
      </c>
      <c r="O17" s="27">
        <v>4242.0555599569288</v>
      </c>
      <c r="P17" s="28">
        <v>45.487494514765316</v>
      </c>
    </row>
    <row r="18" spans="2:16" s="35" customFormat="1" ht="15" customHeight="1">
      <c r="B18" s="103"/>
      <c r="C18" s="104" t="s">
        <v>59</v>
      </c>
      <c r="D18" s="123"/>
      <c r="E18" s="71">
        <v>3407.6503922631096</v>
      </c>
      <c r="F18" s="106">
        <v>-26.410291203656165</v>
      </c>
      <c r="G18" s="71">
        <v>823.27606569451484</v>
      </c>
      <c r="H18" s="106">
        <v>-2.0042583485877778</v>
      </c>
      <c r="I18" s="107">
        <v>37.298005919749436</v>
      </c>
      <c r="J18" s="70">
        <v>-54.699652196634553</v>
      </c>
      <c r="K18" s="284">
        <v>52.733378578420343</v>
      </c>
      <c r="L18" s="70" t="s">
        <v>207</v>
      </c>
      <c r="M18" s="71">
        <v>1927.7421305947846</v>
      </c>
      <c r="N18" s="106">
        <v>-39.063961514578224</v>
      </c>
      <c r="O18" s="107">
        <v>566.60081147564017</v>
      </c>
      <c r="P18" s="73">
        <v>4.038269961406642</v>
      </c>
    </row>
    <row r="19" spans="2:16" s="35" customFormat="1" ht="15" customHeight="1">
      <c r="B19" s="103"/>
      <c r="C19" s="104" t="s">
        <v>60</v>
      </c>
      <c r="D19" s="67"/>
      <c r="E19" s="71">
        <v>591.47178240060759</v>
      </c>
      <c r="F19" s="106">
        <v>-13.004389565080224</v>
      </c>
      <c r="G19" s="71">
        <v>59.084009196193797</v>
      </c>
      <c r="H19" s="106">
        <v>107.66611722385069</v>
      </c>
      <c r="I19" s="107">
        <v>12.890571742455</v>
      </c>
      <c r="J19" s="70">
        <v>-75.962810147745614</v>
      </c>
      <c r="K19" s="284">
        <v>0</v>
      </c>
      <c r="L19" s="70" t="s">
        <v>207</v>
      </c>
      <c r="M19" s="71">
        <v>413.75482147999776</v>
      </c>
      <c r="N19" s="106">
        <v>-14.447427890447361</v>
      </c>
      <c r="O19" s="107">
        <v>105.74237998196095</v>
      </c>
      <c r="P19" s="73">
        <v>-7.3909462168194828</v>
      </c>
    </row>
    <row r="20" spans="2:16" s="35" customFormat="1" ht="15" customHeight="1">
      <c r="B20" s="113"/>
      <c r="C20" s="104" t="s">
        <v>63</v>
      </c>
      <c r="D20" s="104"/>
      <c r="E20" s="71">
        <v>180.69926173584233</v>
      </c>
      <c r="F20" s="106">
        <v>-30.715000267626763</v>
      </c>
      <c r="G20" s="71">
        <v>0</v>
      </c>
      <c r="H20" s="106">
        <v>-100</v>
      </c>
      <c r="I20" s="107">
        <v>0</v>
      </c>
      <c r="J20" s="70">
        <v>-100</v>
      </c>
      <c r="K20" s="284">
        <v>2.0984770593569522</v>
      </c>
      <c r="L20" s="70" t="s">
        <v>207</v>
      </c>
      <c r="M20" s="71">
        <v>92.564532720433377</v>
      </c>
      <c r="N20" s="106">
        <v>-37.098543746181626</v>
      </c>
      <c r="O20" s="107">
        <v>86.036251956052013</v>
      </c>
      <c r="P20" s="73">
        <v>42.802265340688692</v>
      </c>
    </row>
    <row r="21" spans="2:16" s="35" customFormat="1" ht="15" customHeight="1">
      <c r="B21" s="113"/>
      <c r="C21" s="115" t="s">
        <v>64</v>
      </c>
      <c r="D21" s="115"/>
      <c r="E21" s="71">
        <v>18437.275858213383</v>
      </c>
      <c r="F21" s="106">
        <v>9.3221173835345681</v>
      </c>
      <c r="G21" s="71">
        <v>1826.7838506079597</v>
      </c>
      <c r="H21" s="106">
        <v>64.343579047869497</v>
      </c>
      <c r="I21" s="107">
        <v>645.15056182325748</v>
      </c>
      <c r="J21" s="70">
        <v>39.368145207628366</v>
      </c>
      <c r="K21" s="284">
        <v>205.54315499163931</v>
      </c>
      <c r="L21" s="70">
        <v>-61.203851687040036</v>
      </c>
      <c r="M21" s="71">
        <v>12295.756501802009</v>
      </c>
      <c r="N21" s="106">
        <v>-2.1991214798664345</v>
      </c>
      <c r="O21" s="107">
        <v>3464.0417889885189</v>
      </c>
      <c r="P21" s="73">
        <v>58.278123204743771</v>
      </c>
    </row>
    <row r="22" spans="2:16" s="35" customFormat="1" ht="15" customHeight="1" thickBot="1">
      <c r="B22" s="117"/>
      <c r="C22" s="118" t="s">
        <v>36</v>
      </c>
      <c r="D22" s="118"/>
      <c r="E22" s="120">
        <v>54.646092837409007</v>
      </c>
      <c r="F22" s="49">
        <v>-64.354281236736853</v>
      </c>
      <c r="G22" s="48">
        <v>20.703261337703999</v>
      </c>
      <c r="H22" s="49" t="s">
        <v>207</v>
      </c>
      <c r="I22" s="121">
        <v>1.0082810648079998</v>
      </c>
      <c r="J22" s="85" t="s">
        <v>207</v>
      </c>
      <c r="K22" s="285">
        <v>0</v>
      </c>
      <c r="L22" s="85" t="s">
        <v>207</v>
      </c>
      <c r="M22" s="48">
        <v>13.300222880143002</v>
      </c>
      <c r="N22" s="49">
        <v>-90.838031912939059</v>
      </c>
      <c r="O22" s="121">
        <v>19.634327554754002</v>
      </c>
      <c r="P22" s="51">
        <v>141.3374075423408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9"/>
      <c r="L23" s="39"/>
      <c r="M23" s="38"/>
      <c r="N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9"/>
      <c r="L24" s="39"/>
      <c r="M24" s="38"/>
      <c r="N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9"/>
      <c r="L25" s="39"/>
      <c r="M25" s="38"/>
      <c r="N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9"/>
      <c r="L26" s="39"/>
      <c r="M26" s="38"/>
      <c r="N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9"/>
      <c r="L27" s="39"/>
      <c r="M27" s="38"/>
      <c r="N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9"/>
      <c r="L28" s="39"/>
      <c r="M28" s="38"/>
      <c r="N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9"/>
      <c r="L29" s="39"/>
      <c r="M29" s="38"/>
      <c r="N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9"/>
      <c r="L30" s="39"/>
      <c r="M30" s="38"/>
      <c r="N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9"/>
      <c r="L31" s="39"/>
      <c r="M31" s="38"/>
      <c r="N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9"/>
      <c r="L32" s="39"/>
      <c r="M32" s="38"/>
      <c r="N32" s="38"/>
    </row>
    <row r="33" spans="2:14" s="35" customFormat="1" ht="15" customHeight="1">
      <c r="B33" s="38"/>
      <c r="C33" s="38"/>
      <c r="D33" s="38"/>
      <c r="E33" s="38"/>
      <c r="F33" s="38"/>
      <c r="I33" s="39"/>
      <c r="J33" s="39"/>
      <c r="K33" s="39"/>
      <c r="L33" s="39"/>
      <c r="M33" s="38"/>
      <c r="N33" s="38"/>
    </row>
    <row r="34" spans="2:14" s="35" customFormat="1" ht="15" customHeight="1">
      <c r="B34" s="38"/>
      <c r="C34" s="38"/>
      <c r="D34" s="38"/>
      <c r="E34" s="38"/>
      <c r="F34" s="38"/>
      <c r="I34" s="39"/>
      <c r="J34" s="39"/>
      <c r="K34" s="39"/>
      <c r="L34" s="39"/>
      <c r="M34" s="38"/>
      <c r="N34" s="38"/>
    </row>
    <row r="35" spans="2:14" s="35" customFormat="1" ht="15" customHeight="1">
      <c r="B35" s="38"/>
      <c r="C35" s="38"/>
      <c r="D35" s="38"/>
      <c r="E35" s="38"/>
      <c r="F35" s="38"/>
      <c r="I35" s="39"/>
      <c r="J35" s="39"/>
      <c r="K35" s="39"/>
      <c r="L35" s="39"/>
      <c r="M35" s="38"/>
      <c r="N35" s="38"/>
    </row>
    <row r="36" spans="2:14" s="35" customFormat="1" ht="15" customHeight="1">
      <c r="B36" s="38"/>
      <c r="C36" s="38"/>
      <c r="D36" s="38"/>
      <c r="E36" s="38"/>
      <c r="F36" s="38"/>
      <c r="I36" s="39"/>
      <c r="J36" s="39"/>
      <c r="K36" s="39"/>
      <c r="L36" s="39"/>
      <c r="M36" s="38"/>
      <c r="N36" s="38"/>
    </row>
    <row r="37" spans="2:14" s="35" customFormat="1" ht="15" customHeight="1">
      <c r="B37" s="38"/>
      <c r="C37" s="38"/>
      <c r="D37" s="38"/>
      <c r="E37" s="38"/>
      <c r="F37" s="38"/>
      <c r="I37" s="39"/>
      <c r="J37" s="39"/>
      <c r="K37" s="39"/>
      <c r="L37" s="39"/>
      <c r="M37" s="38"/>
      <c r="N37" s="38"/>
    </row>
    <row r="38" spans="2:14" s="35" customFormat="1" ht="15" customHeight="1">
      <c r="B38" s="38"/>
      <c r="C38" s="38"/>
      <c r="D38" s="38"/>
      <c r="E38" s="38"/>
      <c r="F38" s="38"/>
      <c r="I38" s="39"/>
      <c r="J38" s="39"/>
      <c r="K38" s="39"/>
      <c r="L38" s="39"/>
      <c r="M38" s="38"/>
      <c r="N38" s="38"/>
    </row>
    <row r="39" spans="2:14" s="35" customFormat="1" ht="15" customHeight="1">
      <c r="B39" s="38"/>
      <c r="C39" s="38"/>
      <c r="D39" s="38"/>
      <c r="E39" s="38"/>
      <c r="F39" s="38"/>
      <c r="I39" s="39"/>
      <c r="J39" s="39"/>
      <c r="K39" s="39"/>
      <c r="L39" s="39"/>
      <c r="M39" s="38"/>
      <c r="N39" s="38"/>
    </row>
    <row r="40" spans="2:14" s="35" customFormat="1" ht="15" customHeight="1">
      <c r="B40" s="38"/>
      <c r="C40" s="38"/>
      <c r="D40" s="38"/>
      <c r="E40" s="38"/>
      <c r="F40" s="38"/>
      <c r="I40" s="39"/>
      <c r="J40" s="39"/>
      <c r="K40" s="39"/>
      <c r="L40" s="39"/>
      <c r="M40" s="38"/>
      <c r="N40" s="38"/>
    </row>
    <row r="41" spans="2:14" s="35" customFormat="1" ht="15" customHeight="1">
      <c r="B41" s="38"/>
      <c r="C41" s="38"/>
      <c r="D41" s="38"/>
      <c r="E41" s="38"/>
      <c r="F41" s="38"/>
      <c r="I41" s="39"/>
      <c r="J41" s="39"/>
      <c r="K41" s="39"/>
      <c r="L41" s="39"/>
      <c r="M41" s="38"/>
      <c r="N41" s="38"/>
    </row>
    <row r="42" spans="2:14" s="35" customFormat="1" ht="15" customHeight="1">
      <c r="B42" s="38"/>
      <c r="C42" s="38"/>
      <c r="D42" s="38"/>
      <c r="E42" s="38"/>
      <c r="F42" s="38"/>
      <c r="I42" s="39"/>
      <c r="J42" s="39"/>
      <c r="K42" s="39"/>
      <c r="L42" s="39"/>
      <c r="M42" s="38"/>
      <c r="N42" s="38"/>
    </row>
    <row r="43" spans="2:14" s="35" customFormat="1" ht="15" customHeight="1">
      <c r="B43" s="38"/>
      <c r="C43" s="38"/>
      <c r="D43" s="38"/>
      <c r="E43" s="38"/>
      <c r="F43" s="38"/>
      <c r="I43" s="39"/>
      <c r="J43" s="39"/>
      <c r="K43" s="39"/>
      <c r="L43" s="39"/>
      <c r="M43" s="38"/>
      <c r="N43" s="38"/>
    </row>
    <row r="44" spans="2:14" s="35" customFormat="1" ht="15" customHeight="1">
      <c r="B44" s="38"/>
      <c r="C44" s="38"/>
      <c r="D44" s="38"/>
      <c r="E44" s="38"/>
      <c r="F44" s="38"/>
      <c r="I44" s="39"/>
      <c r="J44" s="39"/>
      <c r="K44" s="39"/>
      <c r="L44" s="39"/>
      <c r="M44" s="38"/>
      <c r="N44" s="38"/>
    </row>
    <row r="45" spans="2:14" s="35" customFormat="1" ht="15" customHeight="1">
      <c r="B45" s="38"/>
      <c r="C45" s="38"/>
      <c r="D45" s="38"/>
      <c r="E45" s="38"/>
      <c r="F45" s="38"/>
      <c r="I45" s="39"/>
      <c r="J45" s="39"/>
      <c r="K45" s="39"/>
      <c r="L45" s="39"/>
      <c r="M45" s="38"/>
      <c r="N45" s="38"/>
    </row>
    <row r="46" spans="2:14" s="35" customFormat="1" ht="15" customHeight="1">
      <c r="B46" s="38"/>
      <c r="C46" s="38"/>
      <c r="D46" s="38"/>
      <c r="E46" s="38"/>
      <c r="F46" s="38"/>
      <c r="I46" s="39"/>
      <c r="J46" s="39"/>
      <c r="K46" s="39"/>
      <c r="L46" s="39"/>
      <c r="M46" s="38"/>
      <c r="N46" s="38"/>
    </row>
    <row r="47" spans="2:14" s="35" customFormat="1" ht="15" customHeight="1">
      <c r="B47" s="38"/>
      <c r="C47" s="38"/>
      <c r="D47" s="38"/>
      <c r="E47" s="38"/>
      <c r="F47" s="38"/>
      <c r="I47" s="39"/>
      <c r="J47" s="39"/>
      <c r="K47" s="39"/>
      <c r="L47" s="39"/>
      <c r="M47" s="38"/>
      <c r="N47" s="38"/>
    </row>
    <row r="48" spans="2:14" s="35" customFormat="1" ht="15" customHeight="1">
      <c r="B48" s="38"/>
      <c r="C48" s="38"/>
      <c r="D48" s="38"/>
      <c r="E48" s="38"/>
      <c r="F48" s="38"/>
      <c r="I48" s="39"/>
      <c r="J48" s="39"/>
      <c r="K48" s="39"/>
      <c r="L48" s="39"/>
      <c r="M48" s="38"/>
      <c r="N48" s="38"/>
    </row>
    <row r="49" spans="2:14" s="35" customFormat="1" ht="15" customHeight="1">
      <c r="B49" s="38"/>
      <c r="C49" s="38"/>
      <c r="D49" s="38"/>
      <c r="E49" s="38"/>
      <c r="F49" s="38"/>
      <c r="I49" s="39"/>
      <c r="J49" s="39"/>
      <c r="K49" s="39"/>
      <c r="L49" s="39"/>
      <c r="M49" s="38"/>
      <c r="N49" s="38"/>
    </row>
    <row r="50" spans="2:14" s="35" customFormat="1" ht="15" customHeight="1">
      <c r="B50" s="38"/>
      <c r="C50" s="38"/>
      <c r="D50" s="38"/>
      <c r="E50" s="38"/>
      <c r="F50" s="38"/>
      <c r="I50" s="39"/>
      <c r="J50" s="39"/>
      <c r="K50" s="39"/>
      <c r="L50" s="39"/>
      <c r="M50" s="38"/>
      <c r="N50" s="38"/>
    </row>
    <row r="51" spans="2:14" s="35" customFormat="1" ht="15" customHeight="1">
      <c r="B51" s="38"/>
      <c r="C51" s="38"/>
      <c r="D51" s="38"/>
      <c r="E51" s="38"/>
      <c r="F51" s="38"/>
      <c r="I51" s="39"/>
      <c r="J51" s="39"/>
      <c r="K51" s="39"/>
      <c r="L51" s="39"/>
      <c r="M51" s="38"/>
      <c r="N51" s="38"/>
    </row>
    <row r="52" spans="2:14" s="35" customFormat="1" ht="15" customHeight="1">
      <c r="B52" s="38"/>
      <c r="C52" s="38"/>
      <c r="D52" s="38"/>
      <c r="E52" s="38"/>
      <c r="F52" s="38"/>
      <c r="I52" s="39"/>
      <c r="J52" s="39"/>
      <c r="K52" s="39"/>
      <c r="L52" s="39"/>
      <c r="M52" s="38"/>
      <c r="N52" s="38"/>
    </row>
    <row r="53" spans="2:14" s="35" customFormat="1" ht="15" customHeight="1">
      <c r="B53" s="38"/>
      <c r="C53" s="38"/>
      <c r="D53" s="38"/>
      <c r="E53" s="38"/>
      <c r="F53" s="38"/>
      <c r="I53" s="39"/>
      <c r="J53" s="39"/>
      <c r="K53" s="39"/>
      <c r="L53" s="39"/>
      <c r="M53" s="38"/>
      <c r="N53" s="38"/>
    </row>
    <row r="54" spans="2:14" s="35" customFormat="1" ht="15" customHeight="1">
      <c r="B54" s="38"/>
      <c r="C54" s="38"/>
      <c r="D54" s="38"/>
      <c r="E54" s="38"/>
      <c r="F54" s="38"/>
      <c r="I54" s="39"/>
      <c r="J54" s="39"/>
      <c r="K54" s="39"/>
      <c r="L54" s="39"/>
      <c r="M54" s="38"/>
      <c r="N54" s="38"/>
    </row>
    <row r="55" spans="2:14" s="35" customFormat="1" ht="15" customHeight="1">
      <c r="B55" s="38"/>
      <c r="C55" s="38"/>
      <c r="D55" s="38"/>
      <c r="E55" s="38"/>
      <c r="F55" s="38"/>
      <c r="I55" s="39"/>
      <c r="J55" s="39"/>
      <c r="K55" s="39"/>
      <c r="L55" s="39"/>
      <c r="M55" s="38"/>
      <c r="N55" s="38"/>
    </row>
    <row r="56" spans="2:14" s="35" customFormat="1" ht="15" customHeight="1">
      <c r="B56" s="38"/>
      <c r="C56" s="38"/>
      <c r="D56" s="38"/>
      <c r="E56" s="38"/>
      <c r="F56" s="38"/>
      <c r="I56" s="39"/>
      <c r="J56" s="39"/>
      <c r="K56" s="39"/>
      <c r="L56" s="39"/>
      <c r="M56" s="38"/>
      <c r="N56" s="38"/>
    </row>
    <row r="57" spans="2:14" s="35" customFormat="1" ht="15" customHeight="1">
      <c r="B57" s="38"/>
      <c r="C57" s="38"/>
      <c r="D57" s="38"/>
      <c r="E57" s="38"/>
      <c r="F57" s="38"/>
      <c r="I57" s="39"/>
      <c r="J57" s="39"/>
      <c r="K57" s="39"/>
      <c r="L57" s="39"/>
      <c r="M57" s="38"/>
      <c r="N57" s="38"/>
    </row>
    <row r="58" spans="2:14" s="35" customFormat="1" ht="15" customHeight="1">
      <c r="B58" s="38"/>
      <c r="C58" s="38"/>
      <c r="D58" s="38"/>
      <c r="E58" s="38"/>
      <c r="F58" s="38"/>
      <c r="I58" s="39"/>
      <c r="J58" s="39"/>
      <c r="K58" s="39"/>
      <c r="L58" s="39"/>
      <c r="M58" s="38"/>
      <c r="N58" s="38"/>
    </row>
    <row r="59" spans="2:14" s="35" customFormat="1" ht="15" customHeight="1">
      <c r="B59" s="38"/>
      <c r="C59" s="38"/>
      <c r="D59" s="38"/>
      <c r="E59" s="38"/>
      <c r="F59" s="38"/>
      <c r="I59" s="39"/>
      <c r="J59" s="39"/>
      <c r="K59" s="39"/>
      <c r="L59" s="39"/>
      <c r="M59" s="38"/>
      <c r="N59" s="38"/>
    </row>
    <row r="60" spans="2:14" s="35" customFormat="1" ht="15" customHeight="1">
      <c r="B60" s="38"/>
      <c r="C60" s="38"/>
      <c r="D60" s="38"/>
      <c r="E60" s="38"/>
      <c r="F60" s="38"/>
      <c r="I60" s="39"/>
      <c r="J60" s="39"/>
      <c r="K60" s="39"/>
      <c r="L60" s="39"/>
      <c r="M60" s="38"/>
      <c r="N60" s="38"/>
    </row>
    <row r="61" spans="2:14" s="35" customFormat="1" ht="15" customHeight="1">
      <c r="B61" s="38"/>
      <c r="C61" s="38"/>
      <c r="D61" s="38"/>
      <c r="E61" s="38"/>
      <c r="F61" s="38"/>
      <c r="I61" s="39"/>
      <c r="J61" s="39"/>
      <c r="K61" s="39"/>
      <c r="L61" s="39"/>
      <c r="M61" s="38"/>
      <c r="N61" s="38"/>
    </row>
    <row r="62" spans="2:14" s="35" customFormat="1" ht="15" customHeight="1">
      <c r="B62" s="38"/>
      <c r="C62" s="38"/>
      <c r="D62" s="38"/>
      <c r="E62" s="38"/>
      <c r="F62" s="38"/>
      <c r="I62" s="39"/>
      <c r="J62" s="39"/>
      <c r="K62" s="39"/>
      <c r="L62" s="39"/>
      <c r="M62" s="38"/>
      <c r="N62" s="38"/>
    </row>
    <row r="63" spans="2:14" s="35" customFormat="1" ht="15" customHeight="1">
      <c r="B63" s="38"/>
      <c r="C63" s="38"/>
      <c r="D63" s="38"/>
      <c r="E63" s="38"/>
      <c r="F63" s="38"/>
      <c r="I63" s="39"/>
      <c r="J63" s="39"/>
      <c r="K63" s="39"/>
      <c r="L63" s="39"/>
      <c r="M63" s="38"/>
      <c r="N63" s="38"/>
    </row>
    <row r="64" spans="2:14" s="35" customFormat="1" ht="15" customHeight="1">
      <c r="B64" s="38"/>
      <c r="C64" s="38"/>
      <c r="D64" s="38"/>
      <c r="E64" s="38"/>
      <c r="F64" s="38"/>
      <c r="I64" s="39"/>
      <c r="J64" s="39"/>
      <c r="K64" s="39"/>
      <c r="L64" s="39"/>
      <c r="M64" s="38"/>
      <c r="N64" s="38"/>
    </row>
    <row r="65" spans="2:14" s="35" customFormat="1" ht="15" customHeight="1">
      <c r="B65" s="38"/>
      <c r="C65" s="38"/>
      <c r="D65" s="38"/>
      <c r="E65" s="38"/>
      <c r="F65" s="38"/>
      <c r="I65" s="39"/>
      <c r="J65" s="39"/>
      <c r="K65" s="39"/>
      <c r="L65" s="39"/>
      <c r="M65" s="38"/>
      <c r="N65" s="38"/>
    </row>
    <row r="66" spans="2:14" s="35" customFormat="1" ht="15" customHeight="1">
      <c r="B66" s="38"/>
      <c r="C66" s="38"/>
      <c r="D66" s="38"/>
      <c r="E66" s="38"/>
      <c r="F66" s="38"/>
      <c r="I66" s="39"/>
      <c r="J66" s="39"/>
      <c r="K66" s="39"/>
      <c r="L66" s="39"/>
      <c r="M66" s="38"/>
      <c r="N66" s="38"/>
    </row>
    <row r="67" spans="2:14" s="35" customFormat="1" ht="15" customHeight="1">
      <c r="B67" s="38"/>
      <c r="C67" s="38"/>
      <c r="D67" s="38"/>
      <c r="E67" s="38"/>
      <c r="F67" s="38"/>
      <c r="I67" s="39"/>
      <c r="J67" s="39"/>
      <c r="K67" s="39"/>
      <c r="L67" s="39"/>
      <c r="M67" s="38"/>
      <c r="N67" s="38"/>
    </row>
    <row r="68" spans="2:14" s="35" customFormat="1" ht="15" customHeight="1">
      <c r="B68" s="38"/>
      <c r="C68" s="38"/>
      <c r="D68" s="38"/>
      <c r="E68" s="38"/>
      <c r="F68" s="38"/>
      <c r="I68" s="39"/>
      <c r="J68" s="39"/>
      <c r="K68" s="39"/>
      <c r="L68" s="39"/>
      <c r="M68" s="38"/>
      <c r="N68" s="38"/>
    </row>
    <row r="69" spans="2:14" s="35" customFormat="1" ht="15" customHeight="1">
      <c r="B69" s="38"/>
      <c r="C69" s="38"/>
      <c r="D69" s="38"/>
      <c r="E69" s="38"/>
      <c r="F69" s="38"/>
      <c r="I69" s="39"/>
      <c r="J69" s="39"/>
      <c r="K69" s="39"/>
      <c r="L69" s="39"/>
      <c r="M69" s="38"/>
      <c r="N69" s="38"/>
    </row>
    <row r="70" spans="2:14" s="35" customFormat="1" ht="15" customHeight="1">
      <c r="B70" s="38"/>
      <c r="C70" s="38"/>
      <c r="D70" s="38"/>
      <c r="E70" s="38"/>
      <c r="F70" s="38"/>
      <c r="I70" s="39"/>
      <c r="J70" s="39"/>
      <c r="K70" s="39"/>
      <c r="L70" s="39"/>
      <c r="M70" s="38"/>
      <c r="N70" s="38"/>
    </row>
    <row r="71" spans="2:14" s="35" customFormat="1" ht="15" customHeight="1">
      <c r="B71" s="38"/>
      <c r="C71" s="38"/>
      <c r="D71" s="38"/>
      <c r="E71" s="38"/>
      <c r="F71" s="38"/>
      <c r="I71" s="39"/>
      <c r="J71" s="39"/>
      <c r="K71" s="39"/>
      <c r="L71" s="39"/>
      <c r="M71" s="38"/>
      <c r="N71" s="38"/>
    </row>
    <row r="72" spans="2:14" s="35" customFormat="1" ht="15" customHeight="1">
      <c r="B72" s="38"/>
      <c r="C72" s="38"/>
      <c r="D72" s="38"/>
      <c r="E72" s="38"/>
      <c r="F72" s="38"/>
      <c r="I72" s="39"/>
      <c r="J72" s="39"/>
      <c r="K72" s="39"/>
      <c r="L72" s="39"/>
      <c r="M72" s="38"/>
      <c r="N72" s="38"/>
    </row>
    <row r="73" spans="2:14" s="35" customFormat="1" ht="15" customHeight="1">
      <c r="B73" s="38"/>
      <c r="C73" s="38"/>
      <c r="D73" s="38"/>
      <c r="E73" s="38"/>
      <c r="F73" s="38"/>
      <c r="I73" s="39"/>
      <c r="J73" s="39"/>
      <c r="K73" s="39"/>
      <c r="L73" s="39"/>
      <c r="M73" s="38"/>
      <c r="N73" s="38"/>
    </row>
    <row r="74" spans="2:14" s="35" customFormat="1" ht="15" customHeight="1">
      <c r="B74" s="38"/>
      <c r="C74" s="38"/>
      <c r="D74" s="38"/>
      <c r="E74" s="38"/>
      <c r="F74" s="38"/>
      <c r="I74" s="39"/>
      <c r="J74" s="39"/>
      <c r="K74" s="39"/>
      <c r="L74" s="39"/>
      <c r="M74" s="38"/>
      <c r="N74" s="38"/>
    </row>
    <row r="75" spans="2:14" s="35" customFormat="1" ht="15" customHeight="1">
      <c r="B75" s="38"/>
      <c r="C75" s="38"/>
      <c r="D75" s="38"/>
      <c r="E75" s="38"/>
      <c r="F75" s="38"/>
      <c r="I75" s="39"/>
      <c r="J75" s="39"/>
      <c r="K75" s="39"/>
      <c r="L75" s="39"/>
      <c r="M75" s="38"/>
      <c r="N75" s="38"/>
    </row>
    <row r="76" spans="2:14" s="35" customFormat="1" ht="15" customHeight="1">
      <c r="B76" s="38"/>
      <c r="C76" s="38"/>
      <c r="D76" s="38"/>
      <c r="E76" s="38"/>
      <c r="F76" s="38"/>
      <c r="I76" s="39"/>
      <c r="J76" s="39"/>
      <c r="K76" s="39"/>
      <c r="L76" s="39"/>
      <c r="M76" s="38"/>
      <c r="N76" s="38"/>
    </row>
    <row r="77" spans="2:14" s="35" customFormat="1" ht="15" customHeight="1">
      <c r="B77" s="38"/>
      <c r="C77" s="38"/>
      <c r="D77" s="38"/>
      <c r="E77" s="38"/>
      <c r="F77" s="38"/>
      <c r="I77" s="39"/>
      <c r="J77" s="39"/>
      <c r="K77" s="39"/>
      <c r="L77" s="39"/>
      <c r="M77" s="38"/>
      <c r="N77" s="38"/>
    </row>
    <row r="78" spans="2:14" s="35" customFormat="1" ht="15" customHeight="1">
      <c r="B78" s="38"/>
      <c r="C78" s="38"/>
      <c r="D78" s="38"/>
      <c r="E78" s="38"/>
      <c r="F78" s="38"/>
      <c r="I78" s="39"/>
      <c r="J78" s="39"/>
      <c r="K78" s="39"/>
      <c r="L78" s="39"/>
      <c r="M78" s="38"/>
      <c r="N78" s="38"/>
    </row>
    <row r="79" spans="2:14" s="35" customFormat="1" ht="15" customHeight="1">
      <c r="B79" s="38"/>
      <c r="C79" s="38"/>
      <c r="D79" s="38"/>
      <c r="E79" s="38"/>
      <c r="F79" s="38"/>
      <c r="I79" s="39"/>
      <c r="J79" s="39"/>
      <c r="K79" s="39"/>
      <c r="L79" s="39"/>
      <c r="M79" s="38"/>
      <c r="N79" s="38"/>
    </row>
    <row r="80" spans="2:14" s="35" customFormat="1" ht="15" customHeight="1">
      <c r="B80" s="38"/>
      <c r="C80" s="38"/>
      <c r="D80" s="38"/>
      <c r="E80" s="38"/>
      <c r="F80" s="38"/>
      <c r="I80" s="39"/>
      <c r="J80" s="39"/>
      <c r="K80" s="39"/>
      <c r="L80" s="39"/>
      <c r="M80" s="38"/>
      <c r="N80" s="38"/>
    </row>
    <row r="81" spans="2:14" s="35" customFormat="1" ht="15" customHeight="1">
      <c r="B81" s="38"/>
      <c r="C81" s="38"/>
      <c r="D81" s="38"/>
      <c r="E81" s="38"/>
      <c r="F81" s="38"/>
      <c r="I81" s="39"/>
      <c r="J81" s="39"/>
      <c r="K81" s="39"/>
      <c r="L81" s="39"/>
      <c r="M81" s="38"/>
      <c r="N81" s="38"/>
    </row>
    <row r="82" spans="2:14" s="35" customFormat="1" ht="15" customHeight="1">
      <c r="B82" s="38"/>
      <c r="C82" s="38"/>
      <c r="D82" s="38"/>
      <c r="E82" s="38"/>
      <c r="F82" s="38"/>
      <c r="I82" s="39"/>
      <c r="J82" s="39"/>
      <c r="K82" s="39"/>
      <c r="L82" s="39"/>
      <c r="M82" s="38"/>
      <c r="N82" s="38"/>
    </row>
    <row r="83" spans="2:14" s="35" customFormat="1" ht="15" customHeight="1">
      <c r="B83" s="38"/>
      <c r="C83" s="38"/>
      <c r="D83" s="38"/>
      <c r="E83" s="38"/>
      <c r="F83" s="38"/>
      <c r="I83" s="39"/>
      <c r="J83" s="39"/>
      <c r="K83" s="39"/>
      <c r="L83" s="39"/>
      <c r="M83" s="38"/>
      <c r="N83" s="38"/>
    </row>
  </sheetData>
  <mergeCells count="10">
    <mergeCell ref="B8:D8"/>
    <mergeCell ref="B1:P1"/>
    <mergeCell ref="B5:D7"/>
    <mergeCell ref="E5:F5"/>
    <mergeCell ref="G5:H5"/>
    <mergeCell ref="I5:J5"/>
    <mergeCell ref="M5:N5"/>
    <mergeCell ref="O5:P5"/>
    <mergeCell ref="O6:P6"/>
    <mergeCell ref="K5:L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66FFFF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O14" sqref="O14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56" t="s">
        <v>65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66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505" t="s">
        <v>67</v>
      </c>
      <c r="C4" s="508" t="s">
        <v>2</v>
      </c>
      <c r="D4" s="509"/>
      <c r="E4" s="509"/>
      <c r="F4" s="509"/>
      <c r="G4" s="509"/>
      <c r="H4" s="509"/>
      <c r="I4" s="510" t="s">
        <v>9</v>
      </c>
      <c r="J4" s="511"/>
      <c r="K4" s="511"/>
      <c r="L4" s="511"/>
      <c r="M4" s="511"/>
      <c r="N4" s="512"/>
    </row>
    <row r="5" spans="1:16" ht="18" customHeight="1">
      <c r="A5" s="35"/>
      <c r="B5" s="506"/>
      <c r="C5" s="513" t="s">
        <v>68</v>
      </c>
      <c r="D5" s="514"/>
      <c r="E5" s="515"/>
      <c r="F5" s="513" t="s">
        <v>69</v>
      </c>
      <c r="G5" s="514"/>
      <c r="H5" s="515"/>
      <c r="I5" s="513" t="s">
        <v>68</v>
      </c>
      <c r="J5" s="514"/>
      <c r="K5" s="515"/>
      <c r="L5" s="513" t="s">
        <v>69</v>
      </c>
      <c r="M5" s="514"/>
      <c r="N5" s="516"/>
    </row>
    <row r="6" spans="1:16" s="129" customFormat="1" ht="18" customHeight="1">
      <c r="A6" s="125"/>
      <c r="B6" s="506"/>
      <c r="C6" s="517" t="s">
        <v>70</v>
      </c>
      <c r="D6" s="518"/>
      <c r="E6" s="519"/>
      <c r="F6" s="126"/>
      <c r="G6" s="127"/>
      <c r="H6" s="127"/>
      <c r="I6" s="517" t="s">
        <v>70</v>
      </c>
      <c r="J6" s="518"/>
      <c r="K6" s="519"/>
      <c r="L6" s="126"/>
      <c r="M6" s="127"/>
      <c r="N6" s="128"/>
    </row>
    <row r="7" spans="1:16" ht="26.25" customHeight="1" thickBot="1">
      <c r="A7" s="35"/>
      <c r="B7" s="507"/>
      <c r="C7" s="130"/>
      <c r="D7" s="131" t="s">
        <v>12</v>
      </c>
      <c r="E7" s="132" t="s">
        <v>71</v>
      </c>
      <c r="F7" s="133"/>
      <c r="G7" s="134" t="s">
        <v>12</v>
      </c>
      <c r="H7" s="135" t="s">
        <v>71</v>
      </c>
      <c r="I7" s="133"/>
      <c r="J7" s="135" t="s">
        <v>12</v>
      </c>
      <c r="K7" s="134" t="s">
        <v>71</v>
      </c>
      <c r="L7" s="133"/>
      <c r="M7" s="135" t="s">
        <v>12</v>
      </c>
      <c r="N7" s="136" t="s">
        <v>71</v>
      </c>
    </row>
    <row r="8" spans="1:16" ht="15" customHeight="1" thickTop="1">
      <c r="A8" s="35"/>
      <c r="B8" s="375" t="s">
        <v>197</v>
      </c>
      <c r="C8" s="137">
        <v>1595333.676334623</v>
      </c>
      <c r="D8" s="138">
        <v>1.3863063683151375</v>
      </c>
      <c r="E8" s="138"/>
      <c r="F8" s="137">
        <v>1595333.676334623</v>
      </c>
      <c r="G8" s="138">
        <v>1.3863063683151375</v>
      </c>
      <c r="H8" s="139"/>
      <c r="I8" s="137">
        <v>887633.15935679455</v>
      </c>
      <c r="J8" s="138">
        <v>30.70256547087865</v>
      </c>
      <c r="K8" s="138"/>
      <c r="L8" s="137">
        <v>887633.15935679455</v>
      </c>
      <c r="M8" s="139">
        <v>30.70256547087865</v>
      </c>
      <c r="N8" s="140"/>
    </row>
    <row r="9" spans="1:16" ht="15" customHeight="1">
      <c r="A9" s="35"/>
      <c r="B9" s="141" t="s">
        <v>72</v>
      </c>
      <c r="C9" s="29">
        <v>1486817.768790748</v>
      </c>
      <c r="D9" s="30">
        <v>5.8224257370584018</v>
      </c>
      <c r="E9" s="30">
        <v>5.1989035038348401</v>
      </c>
      <c r="F9" s="29">
        <v>1475532.0334655414</v>
      </c>
      <c r="G9" s="30">
        <v>6.09605838701997</v>
      </c>
      <c r="H9" s="142">
        <v>5.3879837752128372</v>
      </c>
      <c r="I9" s="29">
        <v>730625.37517681264</v>
      </c>
      <c r="J9" s="30">
        <v>39.0705130218223</v>
      </c>
      <c r="K9" s="142">
        <v>30.224519333940602</v>
      </c>
      <c r="L9" s="143">
        <v>720373.71221151389</v>
      </c>
      <c r="M9" s="142">
        <v>38.701866060472604</v>
      </c>
      <c r="N9" s="144">
        <v>29.597706012451368</v>
      </c>
    </row>
    <row r="10" spans="1:16" ht="15" customHeight="1">
      <c r="A10" s="35"/>
      <c r="B10" s="141" t="s">
        <v>73</v>
      </c>
      <c r="C10" s="29">
        <v>6040.4080212669987</v>
      </c>
      <c r="D10" s="30">
        <v>-9.9303277144922859</v>
      </c>
      <c r="E10" s="30">
        <v>-4.2323253198956447E-2</v>
      </c>
      <c r="F10" s="29">
        <v>4361.8703336799999</v>
      </c>
      <c r="G10" s="30">
        <v>-13.285427696759564</v>
      </c>
      <c r="H10" s="142">
        <v>-4.247016745449448E-2</v>
      </c>
      <c r="I10" s="29">
        <v>8413.3595491789965</v>
      </c>
      <c r="J10" s="30">
        <v>98.968234064384575</v>
      </c>
      <c r="K10" s="142">
        <v>0.61621479179986327</v>
      </c>
      <c r="L10" s="143">
        <v>7639.6012758589977</v>
      </c>
      <c r="M10" s="142">
        <v>120.98928726138851</v>
      </c>
      <c r="N10" s="144">
        <v>0.61588125207137068</v>
      </c>
    </row>
    <row r="11" spans="1:16" ht="15" customHeight="1">
      <c r="A11" s="35"/>
      <c r="B11" s="141" t="s">
        <v>74</v>
      </c>
      <c r="C11" s="29">
        <v>58473.363172233003</v>
      </c>
      <c r="D11" s="30">
        <v>17.719762470872801</v>
      </c>
      <c r="E11" s="30">
        <v>0.55936380509211514</v>
      </c>
      <c r="F11" s="29">
        <v>26319.873274156002</v>
      </c>
      <c r="G11" s="30">
        <v>-2.4839158236026062</v>
      </c>
      <c r="H11" s="142">
        <v>-4.2606139300262726E-2</v>
      </c>
      <c r="I11" s="29">
        <v>62459.348822596614</v>
      </c>
      <c r="J11" s="30">
        <v>77.096243024710276</v>
      </c>
      <c r="K11" s="142">
        <v>4.0037957421314925</v>
      </c>
      <c r="L11" s="143">
        <v>40177.438276278604</v>
      </c>
      <c r="M11" s="142">
        <v>43.865319381486891</v>
      </c>
      <c r="N11" s="144">
        <v>1.8038400221724777</v>
      </c>
    </row>
    <row r="12" spans="1:16" ht="15" customHeight="1">
      <c r="A12" s="35"/>
      <c r="B12" s="141" t="s">
        <v>75</v>
      </c>
      <c r="C12" s="29">
        <v>24128.272484521003</v>
      </c>
      <c r="D12" s="30">
        <v>-24.197324634409217</v>
      </c>
      <c r="E12" s="30">
        <v>-0.48948209994346925</v>
      </c>
      <c r="F12" s="29">
        <v>14180.571853322999</v>
      </c>
      <c r="G12" s="30">
        <v>-28.126721092138812</v>
      </c>
      <c r="H12" s="142">
        <v>-0.35267377123621485</v>
      </c>
      <c r="I12" s="29">
        <v>7405.4750865659989</v>
      </c>
      <c r="J12" s="30">
        <v>35.540954068734337</v>
      </c>
      <c r="K12" s="142">
        <v>0.28593153987560876</v>
      </c>
      <c r="L12" s="143">
        <v>5458.4772541849998</v>
      </c>
      <c r="M12" s="142">
        <v>58.115207886234344</v>
      </c>
      <c r="N12" s="144">
        <v>0.29541888286320617</v>
      </c>
    </row>
    <row r="13" spans="1:16" ht="15" customHeight="1">
      <c r="A13" s="35"/>
      <c r="B13" s="141" t="s">
        <v>76</v>
      </c>
      <c r="C13" s="29">
        <v>24684.127532822007</v>
      </c>
      <c r="D13" s="30">
        <v>29.35691064241011</v>
      </c>
      <c r="E13" s="30">
        <v>0.35601333547155539</v>
      </c>
      <c r="F13" s="29">
        <v>12213.599131692999</v>
      </c>
      <c r="G13" s="30">
        <v>23.662730624113983</v>
      </c>
      <c r="H13" s="142">
        <v>0.14852428076258134</v>
      </c>
      <c r="I13" s="29">
        <v>25636.587390503988</v>
      </c>
      <c r="J13" s="30">
        <v>49.613410521580917</v>
      </c>
      <c r="K13" s="142">
        <v>1.2518127402338006</v>
      </c>
      <c r="L13" s="143">
        <v>17936.472195429997</v>
      </c>
      <c r="M13" s="142">
        <v>81.330805755300446</v>
      </c>
      <c r="N13" s="144">
        <v>1.1845983039608095</v>
      </c>
    </row>
    <row r="14" spans="1:16" ht="15" customHeight="1">
      <c r="A14" s="35"/>
      <c r="B14" s="141" t="s">
        <v>77</v>
      </c>
      <c r="C14" s="29">
        <v>4238.360512964</v>
      </c>
      <c r="D14" s="30">
        <v>-22.723959269213857</v>
      </c>
      <c r="E14" s="30">
        <v>-7.9207225839360171E-2</v>
      </c>
      <c r="F14" s="29">
        <v>2537.1629587849998</v>
      </c>
      <c r="G14" s="30">
        <v>-35.192025029417685</v>
      </c>
      <c r="H14" s="142">
        <v>-8.7557214608169939E-2</v>
      </c>
      <c r="I14" s="29">
        <v>9166.3050409138013</v>
      </c>
      <c r="J14" s="30">
        <v>-19.801386717129009</v>
      </c>
      <c r="K14" s="142">
        <v>-0.33325267696720179</v>
      </c>
      <c r="L14" s="143">
        <v>8407.4175629628025</v>
      </c>
      <c r="M14" s="142">
        <v>-21.960704018697609</v>
      </c>
      <c r="N14" s="144">
        <v>-0.34837431499855098</v>
      </c>
    </row>
    <row r="15" spans="1:16" ht="15" customHeight="1">
      <c r="A15" s="35"/>
      <c r="B15" s="141" t="s">
        <v>78</v>
      </c>
      <c r="C15" s="29">
        <v>6548.0870131119973</v>
      </c>
      <c r="D15" s="30">
        <v>-14.587682702510735</v>
      </c>
      <c r="E15" s="30">
        <v>-7.1073550938301935E-2</v>
      </c>
      <c r="F15" s="29">
        <v>3051.7496704059995</v>
      </c>
      <c r="G15" s="30">
        <v>-28.15587992879124</v>
      </c>
      <c r="H15" s="142">
        <v>-7.6007167673864548E-2</v>
      </c>
      <c r="I15" s="29">
        <v>5103.1288613050965</v>
      </c>
      <c r="J15" s="30">
        <v>13.229738347897552</v>
      </c>
      <c r="K15" s="142">
        <v>8.7796636949569018E-2</v>
      </c>
      <c r="L15" s="143">
        <v>3205.581986099598</v>
      </c>
      <c r="M15" s="142">
        <v>19.611338701281213</v>
      </c>
      <c r="N15" s="144">
        <v>7.7391341084356385E-2</v>
      </c>
    </row>
    <row r="16" spans="1:16" ht="15" customHeight="1">
      <c r="A16" s="35"/>
      <c r="B16" s="141" t="s">
        <v>79</v>
      </c>
      <c r="C16" s="29">
        <v>1308.9005957039999</v>
      </c>
      <c r="D16" s="30">
        <v>-38.204248482214261</v>
      </c>
      <c r="E16" s="30">
        <v>-5.1426560244817024E-2</v>
      </c>
      <c r="F16" s="29">
        <v>1103.237540804</v>
      </c>
      <c r="G16" s="30">
        <v>-41.834167790796393</v>
      </c>
      <c r="H16" s="142">
        <v>-5.0426634937339183E-2</v>
      </c>
      <c r="I16" s="29">
        <v>0</v>
      </c>
      <c r="J16" s="30" t="s">
        <v>207</v>
      </c>
      <c r="K16" s="142" t="s">
        <v>207</v>
      </c>
      <c r="L16" s="143">
        <v>0</v>
      </c>
      <c r="M16" s="142" t="s">
        <v>207</v>
      </c>
      <c r="N16" s="144" t="s">
        <v>207</v>
      </c>
    </row>
    <row r="17" spans="1:14" ht="15" customHeight="1">
      <c r="A17" s="35"/>
      <c r="B17" s="141" t="s">
        <v>80</v>
      </c>
      <c r="C17" s="29">
        <v>144.97551569999999</v>
      </c>
      <c r="D17" s="30">
        <v>-82.898636707467745</v>
      </c>
      <c r="E17" s="30">
        <v>-4.4662094514133208E-2</v>
      </c>
      <c r="F17" s="29">
        <v>0</v>
      </c>
      <c r="G17" s="30">
        <v>-100</v>
      </c>
      <c r="H17" s="142">
        <v>-2.2947643481712021E-2</v>
      </c>
      <c r="I17" s="29">
        <v>1196.8261233730002</v>
      </c>
      <c r="J17" s="30">
        <v>610.17640198064043</v>
      </c>
      <c r="K17" s="142">
        <v>0.15141567075021573</v>
      </c>
      <c r="L17" s="143">
        <v>533.77869899000007</v>
      </c>
      <c r="M17" s="142">
        <v>9188.0162004069116</v>
      </c>
      <c r="N17" s="144">
        <v>7.7751830286219972E-2</v>
      </c>
    </row>
    <row r="18" spans="1:14" ht="15" customHeight="1">
      <c r="A18" s="35"/>
      <c r="B18" s="141" t="s">
        <v>35</v>
      </c>
      <c r="C18" s="29">
        <v>64873.530622472987</v>
      </c>
      <c r="D18" s="30">
        <v>16.926491105045436</v>
      </c>
      <c r="E18" s="30">
        <v>0.59682818334029941</v>
      </c>
      <c r="F18" s="29">
        <v>53968.783320736002</v>
      </c>
      <c r="G18" s="30">
        <v>23.242004050076581</v>
      </c>
      <c r="H18" s="142">
        <v>0.64682264595862771</v>
      </c>
      <c r="I18" s="29">
        <v>91144.456455070482</v>
      </c>
      <c r="J18" s="30">
        <v>35.96765563840669</v>
      </c>
      <c r="K18" s="142">
        <v>3.5502372442831782</v>
      </c>
      <c r="L18" s="143">
        <v>83900.679895476365</v>
      </c>
      <c r="M18" s="142">
        <v>38.977803193548532</v>
      </c>
      <c r="N18" s="144">
        <v>3.4648783420501568</v>
      </c>
    </row>
    <row r="19" spans="1:14" ht="15" customHeight="1" thickBot="1">
      <c r="A19" s="35"/>
      <c r="B19" s="145" t="s">
        <v>36</v>
      </c>
      <c r="C19" s="31">
        <v>2064.7947854999998</v>
      </c>
      <c r="D19" s="32">
        <v>-96.915019615722272</v>
      </c>
      <c r="E19" s="32">
        <v>-4.122335594926402</v>
      </c>
      <c r="F19" s="31">
        <v>2064.7947854999998</v>
      </c>
      <c r="G19" s="32">
        <v>-96.915019615722272</v>
      </c>
      <c r="H19" s="146">
        <v>-4.122335594926402</v>
      </c>
      <c r="I19" s="31">
        <v>0</v>
      </c>
      <c r="J19" s="32">
        <v>-100</v>
      </c>
      <c r="K19" s="146">
        <v>-6.0665262010631338</v>
      </c>
      <c r="L19" s="147">
        <v>0</v>
      </c>
      <c r="M19" s="146">
        <v>-100</v>
      </c>
      <c r="N19" s="148">
        <v>-6.0665262010631338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66FFFF"/>
    <pageSetUpPr fitToPage="1"/>
  </sheetPr>
  <dimension ref="A1:K50"/>
  <sheetViews>
    <sheetView showGridLines="0" view="pageBreakPreview" zoomScale="70" zoomScaleNormal="80" zoomScaleSheetLayoutView="70" workbookViewId="0">
      <selection activeCell="P22" sqref="P22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56" t="s">
        <v>81</v>
      </c>
      <c r="C1" s="456"/>
      <c r="D1" s="456"/>
      <c r="E1" s="456"/>
      <c r="F1" s="456"/>
      <c r="G1" s="456"/>
      <c r="H1" s="456"/>
      <c r="I1" s="456"/>
      <c r="J1" s="456"/>
      <c r="K1" s="456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82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22" t="s">
        <v>83</v>
      </c>
      <c r="C4" s="496"/>
      <c r="D4" s="527" t="s">
        <v>2</v>
      </c>
      <c r="E4" s="528"/>
      <c r="F4" s="528"/>
      <c r="G4" s="529"/>
      <c r="H4" s="530" t="s">
        <v>9</v>
      </c>
      <c r="I4" s="531"/>
      <c r="J4" s="531"/>
      <c r="K4" s="532"/>
    </row>
    <row r="5" spans="1:11" ht="18" customHeight="1">
      <c r="A5" s="35"/>
      <c r="B5" s="523"/>
      <c r="C5" s="524"/>
      <c r="D5" s="533" t="s">
        <v>84</v>
      </c>
      <c r="E5" s="534"/>
      <c r="F5" s="535" t="s">
        <v>85</v>
      </c>
      <c r="G5" s="536"/>
      <c r="H5" s="533" t="s">
        <v>84</v>
      </c>
      <c r="I5" s="534"/>
      <c r="J5" s="535" t="s">
        <v>85</v>
      </c>
      <c r="K5" s="537"/>
    </row>
    <row r="6" spans="1:11" s="129" customFormat="1" ht="18" customHeight="1">
      <c r="A6" s="125"/>
      <c r="B6" s="523"/>
      <c r="C6" s="524"/>
      <c r="D6" s="538" t="s">
        <v>70</v>
      </c>
      <c r="E6" s="539"/>
      <c r="F6" s="149"/>
      <c r="G6" s="150"/>
      <c r="H6" s="538" t="s">
        <v>70</v>
      </c>
      <c r="I6" s="539"/>
      <c r="J6" s="149"/>
      <c r="K6" s="151"/>
    </row>
    <row r="7" spans="1:11" ht="18" customHeight="1" thickBot="1">
      <c r="A7" s="35"/>
      <c r="B7" s="525"/>
      <c r="C7" s="526"/>
      <c r="D7" s="152"/>
      <c r="E7" s="153" t="s">
        <v>21</v>
      </c>
      <c r="F7" s="154"/>
      <c r="G7" s="9" t="s">
        <v>21</v>
      </c>
      <c r="H7" s="154"/>
      <c r="I7" s="155" t="s">
        <v>21</v>
      </c>
      <c r="J7" s="154"/>
      <c r="K7" s="12" t="s">
        <v>21</v>
      </c>
    </row>
    <row r="8" spans="1:11" ht="15" customHeight="1" thickTop="1">
      <c r="A8" s="35"/>
      <c r="B8" s="520" t="s">
        <v>197</v>
      </c>
      <c r="C8" s="521"/>
      <c r="D8" s="156">
        <v>1595333.676334623</v>
      </c>
      <c r="E8" s="65" t="s">
        <v>207</v>
      </c>
      <c r="F8" s="156">
        <v>1595333.676334623</v>
      </c>
      <c r="G8" s="65" t="s">
        <v>207</v>
      </c>
      <c r="H8" s="156">
        <v>887633.15935679455</v>
      </c>
      <c r="I8" s="65" t="s">
        <v>207</v>
      </c>
      <c r="J8" s="156">
        <v>887633.15935679455</v>
      </c>
      <c r="K8" s="18" t="s">
        <v>207</v>
      </c>
    </row>
    <row r="9" spans="1:11" ht="15" customHeight="1">
      <c r="A9" s="35"/>
      <c r="B9" s="157" t="s">
        <v>86</v>
      </c>
      <c r="C9" s="158"/>
      <c r="D9" s="159">
        <v>1130151.9842568052</v>
      </c>
      <c r="E9" s="106">
        <v>-9.1383995455857061</v>
      </c>
      <c r="F9" s="159">
        <v>924615.98502748332</v>
      </c>
      <c r="G9" s="106">
        <v>-6.3661018248530734</v>
      </c>
      <c r="H9" s="159">
        <v>486297.96987802017</v>
      </c>
      <c r="I9" s="106">
        <v>25.203738612032328</v>
      </c>
      <c r="J9" s="160">
        <v>424068.60920051718</v>
      </c>
      <c r="K9" s="73">
        <v>30.694045903073921</v>
      </c>
    </row>
    <row r="10" spans="1:11" ht="15" customHeight="1">
      <c r="A10" s="35"/>
      <c r="B10" s="161"/>
      <c r="C10" s="162" t="s">
        <v>87</v>
      </c>
      <c r="D10" s="163">
        <v>37118.268082075083</v>
      </c>
      <c r="E10" s="21">
        <v>7.9743012633247705</v>
      </c>
      <c r="F10" s="163">
        <v>30037.498170110011</v>
      </c>
      <c r="G10" s="21">
        <v>13.26480942308797</v>
      </c>
      <c r="H10" s="163">
        <v>14276.312877084605</v>
      </c>
      <c r="I10" s="21">
        <v>23.447085247202331</v>
      </c>
      <c r="J10" s="163">
        <v>12143.71334713611</v>
      </c>
      <c r="K10" s="23">
        <v>22.956424511651829</v>
      </c>
    </row>
    <row r="11" spans="1:11" ht="15" customHeight="1">
      <c r="A11" s="35"/>
      <c r="B11" s="161"/>
      <c r="C11" s="164" t="s">
        <v>88</v>
      </c>
      <c r="D11" s="29">
        <v>148802.34835395019</v>
      </c>
      <c r="E11" s="25">
        <v>-26.042300816709901</v>
      </c>
      <c r="F11" s="29">
        <v>115175.24947546043</v>
      </c>
      <c r="G11" s="25">
        <v>-26.044730168312451</v>
      </c>
      <c r="H11" s="29">
        <v>51498.436017438944</v>
      </c>
      <c r="I11" s="25">
        <v>-8.6331560931502729</v>
      </c>
      <c r="J11" s="29">
        <v>45761.785856253446</v>
      </c>
      <c r="K11" s="28">
        <v>-3.3023318182247339</v>
      </c>
    </row>
    <row r="12" spans="1:11" ht="15" customHeight="1">
      <c r="A12" s="35"/>
      <c r="B12" s="161"/>
      <c r="C12" s="164" t="s">
        <v>89</v>
      </c>
      <c r="D12" s="29">
        <v>166338.96817081407</v>
      </c>
      <c r="E12" s="25">
        <v>-8.34466256843527</v>
      </c>
      <c r="F12" s="29">
        <v>142187.33135244795</v>
      </c>
      <c r="G12" s="25">
        <v>-2.9011770454570684</v>
      </c>
      <c r="H12" s="29">
        <v>46639.775582793613</v>
      </c>
      <c r="I12" s="25">
        <v>-8.5873408069865285</v>
      </c>
      <c r="J12" s="29">
        <v>36559.520477610225</v>
      </c>
      <c r="K12" s="28">
        <v>-10.713218366681735</v>
      </c>
    </row>
    <row r="13" spans="1:11" ht="15" customHeight="1">
      <c r="A13" s="35"/>
      <c r="B13" s="161"/>
      <c r="C13" s="164" t="s">
        <v>90</v>
      </c>
      <c r="D13" s="29">
        <v>403200.22609987215</v>
      </c>
      <c r="E13" s="25">
        <v>-8.0656815359025824</v>
      </c>
      <c r="F13" s="29">
        <v>342734.0547598413</v>
      </c>
      <c r="G13" s="25">
        <v>-8.9539302008171084</v>
      </c>
      <c r="H13" s="29">
        <v>207691.93691098932</v>
      </c>
      <c r="I13" s="25">
        <v>41.337764846759754</v>
      </c>
      <c r="J13" s="29">
        <v>190128.40339495096</v>
      </c>
      <c r="K13" s="28">
        <v>46.935336834045735</v>
      </c>
    </row>
    <row r="14" spans="1:11" ht="15" customHeight="1">
      <c r="A14" s="35"/>
      <c r="B14" s="161"/>
      <c r="C14" s="164" t="s">
        <v>91</v>
      </c>
      <c r="D14" s="29">
        <v>207254.02412730324</v>
      </c>
      <c r="E14" s="25">
        <v>-9.3677484479983626</v>
      </c>
      <c r="F14" s="29">
        <v>152977.47521997397</v>
      </c>
      <c r="G14" s="25">
        <v>-0.85598598816286897</v>
      </c>
      <c r="H14" s="29">
        <v>81001.326965980348</v>
      </c>
      <c r="I14" s="25">
        <v>14.302571225863273</v>
      </c>
      <c r="J14" s="29">
        <v>63202.466158579999</v>
      </c>
      <c r="K14" s="28">
        <v>21.187423208754431</v>
      </c>
    </row>
    <row r="15" spans="1:11" ht="15" customHeight="1">
      <c r="A15" s="35"/>
      <c r="B15" s="165"/>
      <c r="C15" s="166" t="s">
        <v>92</v>
      </c>
      <c r="D15" s="167">
        <v>167438.14942280448</v>
      </c>
      <c r="E15" s="168">
        <v>4.971903221663192</v>
      </c>
      <c r="F15" s="167">
        <v>141504.37604965348</v>
      </c>
      <c r="G15" s="168">
        <v>10.507384651357693</v>
      </c>
      <c r="H15" s="167">
        <v>85190.181523739127</v>
      </c>
      <c r="I15" s="168">
        <v>64.962844268805171</v>
      </c>
      <c r="J15" s="167">
        <v>76272.719965989309</v>
      </c>
      <c r="K15" s="169">
        <v>70.333456569762177</v>
      </c>
    </row>
    <row r="16" spans="1:11" ht="15" customHeight="1">
      <c r="A16" s="35"/>
      <c r="B16" s="170" t="s">
        <v>93</v>
      </c>
      <c r="C16" s="171"/>
      <c r="D16" s="167">
        <v>800728.37654249812</v>
      </c>
      <c r="E16" s="106">
        <v>8.8677484611280271</v>
      </c>
      <c r="F16" s="159">
        <v>581598.46609127219</v>
      </c>
      <c r="G16" s="106">
        <v>20.280496617183818</v>
      </c>
      <c r="H16" s="159">
        <v>616814.15855357144</v>
      </c>
      <c r="I16" s="106">
        <v>40.156204122104647</v>
      </c>
      <c r="J16" s="172">
        <v>445755.84806564491</v>
      </c>
      <c r="K16" s="73">
        <v>34.097705586347807</v>
      </c>
    </row>
    <row r="17" spans="1:11" ht="15" customHeight="1">
      <c r="A17" s="35"/>
      <c r="B17" s="161"/>
      <c r="C17" s="162" t="s">
        <v>94</v>
      </c>
      <c r="D17" s="163">
        <v>17900.787137723997</v>
      </c>
      <c r="E17" s="21">
        <v>17.577881750543213</v>
      </c>
      <c r="F17" s="163">
        <v>8819.8047894209994</v>
      </c>
      <c r="G17" s="21">
        <v>3.5472339773748964</v>
      </c>
      <c r="H17" s="163">
        <v>27035.461972281864</v>
      </c>
      <c r="I17" s="21">
        <v>37.324508516648194</v>
      </c>
      <c r="J17" s="163">
        <v>15281.531951567002</v>
      </c>
      <c r="K17" s="23">
        <v>89.7340887535223</v>
      </c>
    </row>
    <row r="18" spans="1:11" ht="15" customHeight="1">
      <c r="A18" s="35"/>
      <c r="B18" s="161"/>
      <c r="C18" s="164" t="s">
        <v>95</v>
      </c>
      <c r="D18" s="29">
        <v>191160.78118242708</v>
      </c>
      <c r="E18" s="25">
        <v>45.902006809618356</v>
      </c>
      <c r="F18" s="29">
        <v>137310.87656205191</v>
      </c>
      <c r="G18" s="25">
        <v>127.56695420415328</v>
      </c>
      <c r="H18" s="29">
        <v>247828.70482518926</v>
      </c>
      <c r="I18" s="25">
        <v>40.323337371118548</v>
      </c>
      <c r="J18" s="29">
        <v>184592.34572264587</v>
      </c>
      <c r="K18" s="28">
        <v>35.467271948083486</v>
      </c>
    </row>
    <row r="19" spans="1:11" ht="15" customHeight="1">
      <c r="A19" s="35"/>
      <c r="B19" s="161"/>
      <c r="C19" s="164" t="s">
        <v>96</v>
      </c>
      <c r="D19" s="29">
        <v>3240.0847374759992</v>
      </c>
      <c r="E19" s="25">
        <v>103.2919435812498</v>
      </c>
      <c r="F19" s="29">
        <v>348.71614149999999</v>
      </c>
      <c r="G19" s="25">
        <v>-68.885835320965455</v>
      </c>
      <c r="H19" s="29">
        <v>5086.6538567830994</v>
      </c>
      <c r="I19" s="25">
        <v>66.698204361285335</v>
      </c>
      <c r="J19" s="29">
        <v>2218.5068595121002</v>
      </c>
      <c r="K19" s="28">
        <v>-4.0682541760941442</v>
      </c>
    </row>
    <row r="20" spans="1:11" ht="15" customHeight="1">
      <c r="A20" s="35"/>
      <c r="B20" s="161"/>
      <c r="C20" s="164" t="s">
        <v>97</v>
      </c>
      <c r="D20" s="29">
        <v>3271.4554736109994</v>
      </c>
      <c r="E20" s="25">
        <v>11.479216463736481</v>
      </c>
      <c r="F20" s="29">
        <v>2430.1710851339994</v>
      </c>
      <c r="G20" s="25">
        <v>-3.8146488659422078</v>
      </c>
      <c r="H20" s="29">
        <v>3733.3802912089968</v>
      </c>
      <c r="I20" s="25">
        <v>27.526236124405191</v>
      </c>
      <c r="J20" s="29">
        <v>1973.7173366010002</v>
      </c>
      <c r="K20" s="28">
        <v>-18.864212655211364</v>
      </c>
    </row>
    <row r="21" spans="1:11" ht="15" customHeight="1">
      <c r="A21" s="35"/>
      <c r="B21" s="161"/>
      <c r="C21" s="164" t="s">
        <v>98</v>
      </c>
      <c r="D21" s="29">
        <v>53667.01017485121</v>
      </c>
      <c r="E21" s="25">
        <v>-4.8022310409527806</v>
      </c>
      <c r="F21" s="29">
        <v>32820.679074236003</v>
      </c>
      <c r="G21" s="25">
        <v>4.0097445802090226</v>
      </c>
      <c r="H21" s="29">
        <v>147446.53267400104</v>
      </c>
      <c r="I21" s="25">
        <v>52.878203691295823</v>
      </c>
      <c r="J21" s="29">
        <v>118028.68102714675</v>
      </c>
      <c r="K21" s="28">
        <v>57.038702199978353</v>
      </c>
    </row>
    <row r="22" spans="1:11" ht="15" customHeight="1">
      <c r="A22" s="35"/>
      <c r="B22" s="161"/>
      <c r="C22" s="323" t="s">
        <v>181</v>
      </c>
      <c r="D22" s="29">
        <v>453149.47624700889</v>
      </c>
      <c r="E22" s="25">
        <v>2.2552962647826669</v>
      </c>
      <c r="F22" s="29">
        <v>351542.1895840675</v>
      </c>
      <c r="G22" s="25">
        <v>8.3253480487380997</v>
      </c>
      <c r="H22" s="29">
        <v>134831.39155352319</v>
      </c>
      <c r="I22" s="25">
        <v>34.892844616693822</v>
      </c>
      <c r="J22" s="29">
        <v>93316.191336013973</v>
      </c>
      <c r="K22" s="28">
        <v>20.238289913399505</v>
      </c>
    </row>
    <row r="23" spans="1:11" ht="15" customHeight="1">
      <c r="A23" s="35"/>
      <c r="B23" s="161"/>
      <c r="C23" s="164" t="s">
        <v>99</v>
      </c>
      <c r="D23" s="29">
        <v>2840.7656445589996</v>
      </c>
      <c r="E23" s="25">
        <v>306.70214196523318</v>
      </c>
      <c r="F23" s="29">
        <v>0</v>
      </c>
      <c r="G23" s="25">
        <v>-100</v>
      </c>
      <c r="H23" s="29">
        <v>727.35838599599992</v>
      </c>
      <c r="I23" s="25">
        <v>-37.208946118006409</v>
      </c>
      <c r="J23" s="29">
        <v>132.73543140000001</v>
      </c>
      <c r="K23" s="28">
        <v>-86.447829878652655</v>
      </c>
    </row>
    <row r="24" spans="1:11" ht="15" customHeight="1">
      <c r="A24" s="35"/>
      <c r="B24" s="161"/>
      <c r="C24" s="164" t="s">
        <v>100</v>
      </c>
      <c r="D24" s="29">
        <v>5568.5072220530019</v>
      </c>
      <c r="E24" s="25">
        <v>-71.617478165335626</v>
      </c>
      <c r="F24" s="29">
        <v>4141.8758918000003</v>
      </c>
      <c r="G24" s="25">
        <v>-73.494882575295108</v>
      </c>
      <c r="H24" s="29">
        <v>2880.100595889</v>
      </c>
      <c r="I24" s="25">
        <v>-5.0849854932765659</v>
      </c>
      <c r="J24" s="29">
        <v>2163.8464055889999</v>
      </c>
      <c r="K24" s="28">
        <v>1.5324766749503644</v>
      </c>
    </row>
    <row r="25" spans="1:11" ht="15" customHeight="1">
      <c r="A25" s="35"/>
      <c r="B25" s="165"/>
      <c r="C25" s="166" t="s">
        <v>101</v>
      </c>
      <c r="D25" s="167">
        <v>69929.508722793078</v>
      </c>
      <c r="E25" s="168">
        <v>7.773937130182758</v>
      </c>
      <c r="F25" s="167">
        <v>44184.152963062013</v>
      </c>
      <c r="G25" s="168">
        <v>12.998675632890572</v>
      </c>
      <c r="H25" s="167">
        <v>47244.574398704986</v>
      </c>
      <c r="I25" s="168">
        <v>26.942202095888852</v>
      </c>
      <c r="J25" s="167">
        <v>28048.291995169984</v>
      </c>
      <c r="K25" s="169">
        <v>2.1072213792761403</v>
      </c>
    </row>
    <row r="26" spans="1:11" ht="15" customHeight="1">
      <c r="A26" s="35"/>
      <c r="B26" s="173" t="s">
        <v>102</v>
      </c>
      <c r="C26" s="174"/>
      <c r="D26" s="159">
        <v>67610.155251931981</v>
      </c>
      <c r="E26" s="106">
        <v>-5.5725797982838268</v>
      </c>
      <c r="F26" s="159">
        <v>52365.663744603982</v>
      </c>
      <c r="G26" s="106">
        <v>-8.329420869735138</v>
      </c>
      <c r="H26" s="159">
        <v>14248.798890731296</v>
      </c>
      <c r="I26" s="106">
        <v>12.363945808184422</v>
      </c>
      <c r="J26" s="159">
        <v>8931.4387458019992</v>
      </c>
      <c r="K26" s="73">
        <v>7.1242756692145939</v>
      </c>
    </row>
    <row r="27" spans="1:11" ht="15" customHeight="1">
      <c r="A27" s="35"/>
      <c r="B27" s="175" t="s">
        <v>103</v>
      </c>
      <c r="C27" s="176"/>
      <c r="D27" s="159">
        <v>59384.087556842125</v>
      </c>
      <c r="E27" s="106">
        <v>15.694971651389581</v>
      </c>
      <c r="F27" s="159">
        <v>31274.176672166002</v>
      </c>
      <c r="G27" s="106">
        <v>23.104568079144812</v>
      </c>
      <c r="H27" s="159">
        <v>20486.917957148689</v>
      </c>
      <c r="I27" s="106">
        <v>41.973507641496575</v>
      </c>
      <c r="J27" s="159">
        <v>8877.2633448287015</v>
      </c>
      <c r="K27" s="73">
        <v>28.885110875765619</v>
      </c>
    </row>
    <row r="28" spans="1:11" ht="15" customHeight="1" thickBot="1">
      <c r="A28" s="35"/>
      <c r="B28" s="177" t="s">
        <v>104</v>
      </c>
      <c r="C28" s="178"/>
      <c r="D28" s="179">
        <v>5479.3847991000002</v>
      </c>
      <c r="E28" s="180">
        <v>-77.672480360687217</v>
      </c>
      <c r="F28" s="179">
        <v>5479.3847991000002</v>
      </c>
      <c r="G28" s="180">
        <v>-77.672480360687217</v>
      </c>
      <c r="H28" s="179">
        <v>0</v>
      </c>
      <c r="I28" s="180">
        <v>-100</v>
      </c>
      <c r="J28" s="179">
        <v>0</v>
      </c>
      <c r="K28" s="181">
        <v>-100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66FFFF"/>
    <pageSetUpPr fitToPage="1"/>
  </sheetPr>
  <dimension ref="A1:M103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L14" sqref="L14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40" t="s">
        <v>105</v>
      </c>
      <c r="C1" s="456"/>
      <c r="D1" s="456"/>
      <c r="E1" s="456"/>
      <c r="F1" s="456"/>
      <c r="G1" s="456"/>
      <c r="H1" s="456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41" t="s">
        <v>106</v>
      </c>
      <c r="C4" s="542"/>
      <c r="D4" s="182" t="s">
        <v>8</v>
      </c>
      <c r="E4" s="183" t="s">
        <v>32</v>
      </c>
      <c r="F4" s="183" t="s">
        <v>107</v>
      </c>
      <c r="G4" s="183" t="s">
        <v>108</v>
      </c>
      <c r="H4" s="222" t="s">
        <v>35</v>
      </c>
    </row>
    <row r="5" spans="1:13" s="35" customFormat="1" ht="15" customHeight="1" thickTop="1">
      <c r="B5" s="157" t="s">
        <v>2</v>
      </c>
      <c r="C5" s="158"/>
      <c r="D5" s="71">
        <v>9386.0638263307246</v>
      </c>
      <c r="E5" s="71">
        <v>5065.5843815808175</v>
      </c>
      <c r="F5" s="71">
        <v>3385.9267414465153</v>
      </c>
      <c r="G5" s="71">
        <v>571.71154746535126</v>
      </c>
      <c r="H5" s="184">
        <v>362.84115583802947</v>
      </c>
      <c r="J5" s="86"/>
      <c r="K5" s="86"/>
      <c r="L5" s="86"/>
      <c r="M5" s="86"/>
    </row>
    <row r="6" spans="1:13" s="35" customFormat="1" ht="15" customHeight="1">
      <c r="B6" s="543"/>
      <c r="C6" s="185" t="s">
        <v>109</v>
      </c>
      <c r="D6" s="26">
        <v>340.50256656125316</v>
      </c>
      <c r="E6" s="26">
        <v>177.14142307353075</v>
      </c>
      <c r="F6" s="26">
        <v>96.120620702506471</v>
      </c>
      <c r="G6" s="26">
        <v>46.412514877916713</v>
      </c>
      <c r="H6" s="186">
        <v>20.828007907299202</v>
      </c>
      <c r="I6" s="187"/>
      <c r="J6" s="86"/>
      <c r="K6" s="86"/>
      <c r="L6" s="86"/>
      <c r="M6" s="86"/>
    </row>
    <row r="7" spans="1:13" s="35" customFormat="1" ht="15" customHeight="1">
      <c r="B7" s="543"/>
      <c r="C7" s="188" t="s">
        <v>110</v>
      </c>
      <c r="D7" s="26">
        <v>1080.1071425521077</v>
      </c>
      <c r="E7" s="26">
        <v>455.05231078667117</v>
      </c>
      <c r="F7" s="26">
        <v>546.5398838975774</v>
      </c>
      <c r="G7" s="26">
        <v>76.87223741191471</v>
      </c>
      <c r="H7" s="186">
        <v>1.6427104559455701</v>
      </c>
      <c r="I7" s="187"/>
      <c r="J7" s="86"/>
      <c r="K7" s="86"/>
      <c r="L7" s="86"/>
      <c r="M7" s="86"/>
    </row>
    <row r="8" spans="1:13" s="35" customFormat="1" ht="15" customHeight="1">
      <c r="B8" s="543"/>
      <c r="C8" s="188" t="s">
        <v>111</v>
      </c>
      <c r="D8" s="26">
        <v>1511.7137117907318</v>
      </c>
      <c r="E8" s="26">
        <v>674.01078574163171</v>
      </c>
      <c r="F8" s="26">
        <v>632.76556578963368</v>
      </c>
      <c r="G8" s="26">
        <v>180.38545768458761</v>
      </c>
      <c r="H8" s="186">
        <v>24.551902574877978</v>
      </c>
      <c r="I8" s="187"/>
      <c r="J8" s="86"/>
      <c r="K8" s="86"/>
      <c r="L8" s="86"/>
      <c r="M8" s="86"/>
    </row>
    <row r="9" spans="1:13" s="35" customFormat="1" ht="15" customHeight="1">
      <c r="B9" s="543"/>
      <c r="C9" s="188" t="s">
        <v>112</v>
      </c>
      <c r="D9" s="26">
        <v>1604.0774597868917</v>
      </c>
      <c r="E9" s="26">
        <v>857.60847038687336</v>
      </c>
      <c r="F9" s="26">
        <v>630.06718035734764</v>
      </c>
      <c r="G9" s="26">
        <v>106.64994054097974</v>
      </c>
      <c r="H9" s="186">
        <v>9.7518685016900015</v>
      </c>
      <c r="I9" s="187"/>
      <c r="J9" s="86"/>
      <c r="K9" s="86"/>
      <c r="L9" s="86"/>
      <c r="M9" s="86"/>
    </row>
    <row r="10" spans="1:13" s="35" customFormat="1" ht="15" customHeight="1">
      <c r="B10" s="543"/>
      <c r="C10" s="188" t="s">
        <v>113</v>
      </c>
      <c r="D10" s="26">
        <v>976.3494653809455</v>
      </c>
      <c r="E10" s="26">
        <v>494.86111890300219</v>
      </c>
      <c r="F10" s="26">
        <v>453.91550847513156</v>
      </c>
      <c r="G10" s="26">
        <v>22.494056524644002</v>
      </c>
      <c r="H10" s="186">
        <v>5.0787814781679996</v>
      </c>
      <c r="I10" s="187"/>
      <c r="J10" s="86"/>
      <c r="K10" s="86"/>
      <c r="L10" s="86"/>
      <c r="M10" s="86"/>
    </row>
    <row r="11" spans="1:13" s="35" customFormat="1" ht="15" customHeight="1">
      <c r="B11" s="543"/>
      <c r="C11" s="188" t="s">
        <v>114</v>
      </c>
      <c r="D11" s="26">
        <v>315.24838074111244</v>
      </c>
      <c r="E11" s="26">
        <v>185.10093744102295</v>
      </c>
      <c r="F11" s="26">
        <v>121.7652556026266</v>
      </c>
      <c r="G11" s="26">
        <v>5.0614595399629998</v>
      </c>
      <c r="H11" s="186">
        <v>3.3207281575000001</v>
      </c>
      <c r="I11" s="187"/>
      <c r="J11" s="86"/>
      <c r="K11" s="86"/>
      <c r="L11" s="86"/>
      <c r="M11" s="86"/>
    </row>
    <row r="12" spans="1:13" s="35" customFormat="1" ht="15" customHeight="1">
      <c r="B12" s="543"/>
      <c r="C12" s="188" t="s">
        <v>115</v>
      </c>
      <c r="D12" s="26">
        <v>81.486647264921189</v>
      </c>
      <c r="E12" s="26">
        <v>79.768646676146915</v>
      </c>
      <c r="F12" s="26">
        <v>1.3754283063142798</v>
      </c>
      <c r="G12" s="26">
        <v>0.34257228245999999</v>
      </c>
      <c r="H12" s="186">
        <v>0</v>
      </c>
      <c r="I12" s="187"/>
      <c r="J12" s="86"/>
      <c r="K12" s="86"/>
      <c r="L12" s="86"/>
      <c r="M12" s="86"/>
    </row>
    <row r="13" spans="1:13" s="35" customFormat="1" ht="15" customHeight="1">
      <c r="B13" s="543"/>
      <c r="C13" s="188" t="s">
        <v>116</v>
      </c>
      <c r="D13" s="26">
        <v>52.79621721482085</v>
      </c>
      <c r="E13" s="26">
        <v>48.05862366746085</v>
      </c>
      <c r="F13" s="26">
        <v>4.7375935473600004</v>
      </c>
      <c r="G13" s="26">
        <v>0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44"/>
      <c r="C14" s="189" t="s">
        <v>36</v>
      </c>
      <c r="D14" s="81">
        <v>3423.7822350379433</v>
      </c>
      <c r="E14" s="81">
        <v>2093.9820649044864</v>
      </c>
      <c r="F14" s="81">
        <v>898.63970476802376</v>
      </c>
      <c r="G14" s="81">
        <v>133.49330860288563</v>
      </c>
      <c r="H14" s="190">
        <v>297.66715676254876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22671.7433874503</v>
      </c>
      <c r="E15" s="71">
        <v>914.27024711557192</v>
      </c>
      <c r="F15" s="71">
        <v>11871.842029200257</v>
      </c>
      <c r="G15" s="71">
        <v>7378.4237064477311</v>
      </c>
      <c r="H15" s="184">
        <v>2507.2074046868047</v>
      </c>
      <c r="I15" s="187"/>
      <c r="J15" s="86"/>
      <c r="K15" s="86"/>
      <c r="L15" s="86"/>
      <c r="M15" s="86"/>
    </row>
    <row r="16" spans="1:13" s="35" customFormat="1" ht="15" customHeight="1">
      <c r="B16" s="543"/>
      <c r="C16" s="185" t="s">
        <v>109</v>
      </c>
      <c r="D16" s="26">
        <v>1093.6269362223795</v>
      </c>
      <c r="E16" s="192">
        <v>77.608238684800412</v>
      </c>
      <c r="F16" s="26">
        <v>426.95917850038194</v>
      </c>
      <c r="G16" s="26">
        <v>501.73832400190912</v>
      </c>
      <c r="H16" s="186">
        <v>87.321195035287971</v>
      </c>
      <c r="I16" s="187"/>
      <c r="J16" s="86"/>
      <c r="K16" s="86"/>
      <c r="L16" s="86"/>
      <c r="M16" s="86"/>
    </row>
    <row r="17" spans="2:13" s="35" customFormat="1" ht="15" customHeight="1">
      <c r="B17" s="543"/>
      <c r="C17" s="188" t="s">
        <v>110</v>
      </c>
      <c r="D17" s="26">
        <v>2367.8996224476282</v>
      </c>
      <c r="E17" s="192">
        <v>59.866662072852606</v>
      </c>
      <c r="F17" s="26">
        <v>945.4010598782055</v>
      </c>
      <c r="G17" s="26">
        <v>1271.1539343183424</v>
      </c>
      <c r="H17" s="186">
        <v>91.477966178229593</v>
      </c>
      <c r="I17" s="187"/>
      <c r="J17" s="86"/>
      <c r="K17" s="86"/>
      <c r="L17" s="86"/>
      <c r="M17" s="86"/>
    </row>
    <row r="18" spans="2:13" s="35" customFormat="1" ht="15" customHeight="1">
      <c r="B18" s="543"/>
      <c r="C18" s="193" t="s">
        <v>111</v>
      </c>
      <c r="D18" s="26">
        <v>3260.2466771260142</v>
      </c>
      <c r="E18" s="192">
        <v>88.916822612241987</v>
      </c>
      <c r="F18" s="26">
        <v>1924.2899790792785</v>
      </c>
      <c r="G18" s="26">
        <v>1083.447266558969</v>
      </c>
      <c r="H18" s="186">
        <v>163.59260887552099</v>
      </c>
      <c r="I18" s="187"/>
      <c r="J18" s="86"/>
      <c r="K18" s="86"/>
      <c r="L18" s="86"/>
      <c r="M18" s="86"/>
    </row>
    <row r="19" spans="2:13" s="35" customFormat="1" ht="15" customHeight="1">
      <c r="B19" s="543"/>
      <c r="C19" s="193" t="s">
        <v>112</v>
      </c>
      <c r="D19" s="26">
        <v>2522.6992309085463</v>
      </c>
      <c r="E19" s="192">
        <v>114.61644480547879</v>
      </c>
      <c r="F19" s="26">
        <v>1411.3021677476149</v>
      </c>
      <c r="G19" s="26">
        <v>900.88223289958955</v>
      </c>
      <c r="H19" s="186">
        <v>95.898385455863234</v>
      </c>
      <c r="I19" s="187"/>
      <c r="J19" s="86"/>
      <c r="K19" s="86"/>
      <c r="L19" s="86"/>
      <c r="M19" s="86"/>
    </row>
    <row r="20" spans="2:13" s="35" customFormat="1" ht="15" customHeight="1">
      <c r="B20" s="543"/>
      <c r="C20" s="193" t="s">
        <v>113</v>
      </c>
      <c r="D20" s="26">
        <v>1825.4893177094596</v>
      </c>
      <c r="E20" s="192">
        <v>41.437798180951006</v>
      </c>
      <c r="F20" s="26">
        <v>1298.1780607581582</v>
      </c>
      <c r="G20" s="26">
        <v>421.05836446804864</v>
      </c>
      <c r="H20" s="186">
        <v>64.815094302302001</v>
      </c>
      <c r="I20" s="187"/>
      <c r="J20" s="86"/>
      <c r="K20" s="86"/>
      <c r="L20" s="86"/>
      <c r="M20" s="86"/>
    </row>
    <row r="21" spans="2:13" s="35" customFormat="1" ht="15" customHeight="1">
      <c r="B21" s="543"/>
      <c r="C21" s="193" t="s">
        <v>114</v>
      </c>
      <c r="D21" s="26">
        <v>698.73339274403156</v>
      </c>
      <c r="E21" s="192">
        <v>38.041373229355202</v>
      </c>
      <c r="F21" s="26">
        <v>429.7360904030441</v>
      </c>
      <c r="G21" s="26">
        <v>196.79682211138106</v>
      </c>
      <c r="H21" s="186">
        <v>34.15910700025124</v>
      </c>
      <c r="I21" s="187"/>
      <c r="J21" s="86"/>
      <c r="K21" s="86"/>
      <c r="L21" s="86"/>
      <c r="M21" s="86"/>
    </row>
    <row r="22" spans="2:13" s="35" customFormat="1" ht="15" customHeight="1">
      <c r="B22" s="543"/>
      <c r="C22" s="193" t="s">
        <v>115</v>
      </c>
      <c r="D22" s="26">
        <v>79.45081692034843</v>
      </c>
      <c r="E22" s="192">
        <v>5.7855441280000003E-2</v>
      </c>
      <c r="F22" s="26">
        <v>38.0176011429798</v>
      </c>
      <c r="G22" s="26">
        <v>37.017950990032837</v>
      </c>
      <c r="H22" s="186">
        <v>4.3574093460558005</v>
      </c>
      <c r="I22" s="187"/>
      <c r="J22" s="86"/>
      <c r="K22" s="86"/>
      <c r="L22" s="86"/>
      <c r="M22" s="86"/>
    </row>
    <row r="23" spans="2:13" s="35" customFormat="1" ht="15" customHeight="1">
      <c r="B23" s="543"/>
      <c r="C23" s="193" t="s">
        <v>116</v>
      </c>
      <c r="D23" s="26">
        <v>219.60682693436209</v>
      </c>
      <c r="E23" s="192">
        <v>48.471180015971335</v>
      </c>
      <c r="F23" s="26">
        <v>113.84437165119942</v>
      </c>
      <c r="G23" s="26">
        <v>35.661591662040998</v>
      </c>
      <c r="H23" s="186">
        <v>21.62968360515033</v>
      </c>
      <c r="I23" s="187"/>
      <c r="J23" s="86"/>
      <c r="K23" s="86"/>
      <c r="L23" s="86"/>
      <c r="M23" s="86"/>
    </row>
    <row r="24" spans="2:13" s="35" customFormat="1" ht="15" customHeight="1" thickBot="1">
      <c r="B24" s="545"/>
      <c r="C24" s="194" t="s">
        <v>36</v>
      </c>
      <c r="D24" s="48">
        <v>10603.990566437569</v>
      </c>
      <c r="E24" s="195">
        <v>445.25387207264049</v>
      </c>
      <c r="F24" s="48">
        <v>5284.113520039371</v>
      </c>
      <c r="G24" s="48">
        <v>2930.6672194374205</v>
      </c>
      <c r="H24" s="196">
        <v>1943.9559548881421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73" t="s">
        <v>196</v>
      </c>
      <c r="C26" s="374" t="s">
        <v>195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6" activePane="bottomRight" state="frozen"/>
      <selection activeCell="B1" sqref="B1:K1"/>
      <selection pane="topRight" activeCell="B1" sqref="B1:K1"/>
      <selection pane="bottomLeft" activeCell="B1" sqref="B1:K1"/>
      <selection pane="bottomRight" activeCell="R18" sqref="R18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5" width="4.5" style="34" customWidth="1"/>
    <col min="16" max="16384" width="9" style="34"/>
  </cols>
  <sheetData>
    <row r="1" spans="1:14" ht="30" customHeight="1">
      <c r="A1" s="60"/>
      <c r="B1" s="456" t="s">
        <v>29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30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76" t="s">
        <v>31</v>
      </c>
      <c r="C4" s="477"/>
      <c r="D4" s="478"/>
      <c r="E4" s="461" t="s">
        <v>8</v>
      </c>
      <c r="F4" s="482"/>
      <c r="G4" s="461" t="s">
        <v>32</v>
      </c>
      <c r="H4" s="482"/>
      <c r="I4" s="483" t="s">
        <v>33</v>
      </c>
      <c r="J4" s="462"/>
      <c r="K4" s="483" t="s">
        <v>34</v>
      </c>
      <c r="L4" s="462"/>
      <c r="M4" s="461" t="s">
        <v>35</v>
      </c>
      <c r="N4" s="463"/>
    </row>
    <row r="5" spans="1:14" s="35" customFormat="1" ht="27.75" customHeight="1" thickBot="1">
      <c r="B5" s="479"/>
      <c r="C5" s="480"/>
      <c r="D5" s="481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84" t="s">
        <v>37</v>
      </c>
      <c r="C6" s="485"/>
      <c r="D6" s="486"/>
      <c r="E6" s="59">
        <v>35275.009768737524</v>
      </c>
      <c r="F6" s="65">
        <v>-8.5074995130219015</v>
      </c>
      <c r="G6" s="14">
        <v>5619.8038310626389</v>
      </c>
      <c r="H6" s="65">
        <v>-27.947896211310862</v>
      </c>
      <c r="I6" s="14">
        <v>17790.321921792263</v>
      </c>
      <c r="J6" s="65">
        <v>-9.1211909449518362</v>
      </c>
      <c r="K6" s="14">
        <v>8990.0072070871047</v>
      </c>
      <c r="L6" s="65">
        <v>32.536858669320495</v>
      </c>
      <c r="M6" s="14">
        <v>2874.8768087955145</v>
      </c>
      <c r="N6" s="18">
        <v>-34.610551910838709</v>
      </c>
    </row>
    <row r="7" spans="1:14" s="35" customFormat="1" ht="15" customHeight="1">
      <c r="B7" s="66" t="s">
        <v>2</v>
      </c>
      <c r="C7" s="67"/>
      <c r="D7" s="68"/>
      <c r="E7" s="69">
        <v>10302.434102237839</v>
      </c>
      <c r="F7" s="70">
        <v>-36.791964780992764</v>
      </c>
      <c r="G7" s="71">
        <v>4724.436701509745</v>
      </c>
      <c r="H7" s="70">
        <v>-33.940130478416968</v>
      </c>
      <c r="I7" s="71">
        <v>4519.3061097296813</v>
      </c>
      <c r="J7" s="70">
        <v>-38.626075361553603</v>
      </c>
      <c r="K7" s="71">
        <v>707.73657895689985</v>
      </c>
      <c r="L7" s="70">
        <v>-32.792293621761523</v>
      </c>
      <c r="M7" s="71">
        <v>350.95471204154671</v>
      </c>
      <c r="N7" s="73">
        <v>-51.981785022609159</v>
      </c>
    </row>
    <row r="8" spans="1:14" s="35" customFormat="1" ht="15" customHeight="1">
      <c r="B8" s="74"/>
      <c r="C8" s="487" t="s">
        <v>38</v>
      </c>
      <c r="D8" s="488"/>
      <c r="E8" s="72">
        <v>5203.8737485682059</v>
      </c>
      <c r="F8" s="70">
        <v>-34.672384931066965</v>
      </c>
      <c r="G8" s="71">
        <v>4385.6067973534837</v>
      </c>
      <c r="H8" s="70">
        <v>-34.929876962991287</v>
      </c>
      <c r="I8" s="71">
        <v>235.43124992008393</v>
      </c>
      <c r="J8" s="70">
        <v>-49.180787169036527</v>
      </c>
      <c r="K8" s="71">
        <v>389.5037825199438</v>
      </c>
      <c r="L8" s="70">
        <v>6.8914938902483156</v>
      </c>
      <c r="M8" s="71">
        <v>193.33191877469781</v>
      </c>
      <c r="N8" s="73">
        <v>-51.464365423913527</v>
      </c>
    </row>
    <row r="9" spans="1:14" s="35" customFormat="1" ht="15" customHeight="1">
      <c r="B9" s="74"/>
      <c r="C9" s="487" t="s">
        <v>39</v>
      </c>
      <c r="D9" s="488"/>
      <c r="E9" s="72">
        <v>224.96320483824198</v>
      </c>
      <c r="F9" s="70">
        <v>-52.802702852199147</v>
      </c>
      <c r="G9" s="71">
        <v>81.124728914563121</v>
      </c>
      <c r="H9" s="70">
        <v>-41.0876634785444</v>
      </c>
      <c r="I9" s="71">
        <v>57.805480725630318</v>
      </c>
      <c r="J9" s="70">
        <v>-59.172441050682586</v>
      </c>
      <c r="K9" s="71">
        <v>69.604505810640489</v>
      </c>
      <c r="L9" s="70">
        <v>-63.86133088776905</v>
      </c>
      <c r="M9" s="71">
        <v>16.428489387408</v>
      </c>
      <c r="N9" s="73">
        <v>245.73988742269827</v>
      </c>
    </row>
    <row r="10" spans="1:14" s="35" customFormat="1" ht="15" customHeight="1">
      <c r="B10" s="74"/>
      <c r="C10" s="487" t="s">
        <v>40</v>
      </c>
      <c r="D10" s="488"/>
      <c r="E10" s="72">
        <v>30.781493950602602</v>
      </c>
      <c r="F10" s="70">
        <v>-28.749757131061305</v>
      </c>
      <c r="G10" s="71">
        <v>8.4498032221105994</v>
      </c>
      <c r="H10" s="70">
        <v>-66.50801891504166</v>
      </c>
      <c r="I10" s="71">
        <v>3.9212866920000002</v>
      </c>
      <c r="J10" s="70">
        <v>47.767342947117243</v>
      </c>
      <c r="K10" s="71">
        <v>4.271709290724</v>
      </c>
      <c r="L10" s="70">
        <v>-72.114827935309165</v>
      </c>
      <c r="M10" s="71">
        <v>14.138694745767999</v>
      </c>
      <c r="N10" s="73" t="s">
        <v>207</v>
      </c>
    </row>
    <row r="11" spans="1:14" s="35" customFormat="1" ht="15" customHeight="1">
      <c r="B11" s="74"/>
      <c r="C11" s="489" t="s">
        <v>41</v>
      </c>
      <c r="D11" s="488"/>
      <c r="E11" s="20">
        <v>4771.0589863247069</v>
      </c>
      <c r="F11" s="75">
        <v>-37.599382378855452</v>
      </c>
      <c r="G11" s="22">
        <v>229.13881804017407</v>
      </c>
      <c r="H11" s="75">
        <v>7.3855197930175702</v>
      </c>
      <c r="I11" s="22">
        <v>4189.0298862034251</v>
      </c>
      <c r="J11" s="75">
        <v>-37.822730014723291</v>
      </c>
      <c r="K11" s="22">
        <v>239.7966509539917</v>
      </c>
      <c r="L11" s="75">
        <v>-49.74950521362566</v>
      </c>
      <c r="M11" s="22">
        <v>113.09363112711192</v>
      </c>
      <c r="N11" s="23">
        <v>-48.130096783078109</v>
      </c>
    </row>
    <row r="12" spans="1:14" s="35" customFormat="1" ht="15" customHeight="1">
      <c r="B12" s="74"/>
      <c r="C12" s="474"/>
      <c r="D12" s="318" t="s">
        <v>42</v>
      </c>
      <c r="E12" s="20">
        <v>1456.5151067125923</v>
      </c>
      <c r="F12" s="75">
        <v>-23.918578584640031</v>
      </c>
      <c r="G12" s="22">
        <v>97.909701591917909</v>
      </c>
      <c r="H12" s="75">
        <v>47.774402390386157</v>
      </c>
      <c r="I12" s="22">
        <v>1200.4716834444796</v>
      </c>
      <c r="J12" s="75">
        <v>-24.663699849729539</v>
      </c>
      <c r="K12" s="22">
        <v>125.21381707052652</v>
      </c>
      <c r="L12" s="75">
        <v>-9.1951875408795729</v>
      </c>
      <c r="M12" s="22">
        <v>32.919904605668094</v>
      </c>
      <c r="N12" s="23">
        <v>-71.81103979515683</v>
      </c>
    </row>
    <row r="13" spans="1:14" s="35" customFormat="1" ht="15" customHeight="1">
      <c r="B13" s="74"/>
      <c r="C13" s="475"/>
      <c r="D13" s="76" t="s">
        <v>43</v>
      </c>
      <c r="E13" s="24">
        <v>2072.232733265264</v>
      </c>
      <c r="F13" s="77">
        <v>-53.093277737654454</v>
      </c>
      <c r="G13" s="26">
        <v>49.044856722966209</v>
      </c>
      <c r="H13" s="77">
        <v>-37.576446913353948</v>
      </c>
      <c r="I13" s="26">
        <v>1889.5502221791164</v>
      </c>
      <c r="J13" s="77">
        <v>-53.646382275599855</v>
      </c>
      <c r="K13" s="26">
        <v>98.853732336066315</v>
      </c>
      <c r="L13" s="77">
        <v>-52.765134982670105</v>
      </c>
      <c r="M13" s="26">
        <v>34.783922027116581</v>
      </c>
      <c r="N13" s="28">
        <v>-35.035513370036526</v>
      </c>
    </row>
    <row r="14" spans="1:14" s="35" customFormat="1" ht="15" customHeight="1">
      <c r="B14" s="74"/>
      <c r="C14" s="475"/>
      <c r="D14" s="78" t="s">
        <v>198</v>
      </c>
      <c r="E14" s="24">
        <v>1203.1999347013261</v>
      </c>
      <c r="F14" s="77">
        <v>3.8673178134250521</v>
      </c>
      <c r="G14" s="26">
        <v>82.184259725290005</v>
      </c>
      <c r="H14" s="77">
        <v>38.785422653519831</v>
      </c>
      <c r="I14" s="26">
        <v>1075.0147882969766</v>
      </c>
      <c r="J14" s="77">
        <v>11.905106485585829</v>
      </c>
      <c r="K14" s="26">
        <v>12.848256035577641</v>
      </c>
      <c r="L14" s="77">
        <v>-87.535028107127374</v>
      </c>
      <c r="M14" s="26">
        <v>33.15263064348192</v>
      </c>
      <c r="N14" s="28">
        <v>-6.5087173882580025</v>
      </c>
    </row>
    <row r="15" spans="1:14" s="35" customFormat="1" ht="15" customHeight="1">
      <c r="B15" s="74"/>
      <c r="C15" s="475"/>
      <c r="D15" s="79" t="s">
        <v>36</v>
      </c>
      <c r="E15" s="69">
        <v>39.111211645525685</v>
      </c>
      <c r="F15" s="80">
        <v>-74.809468226999101</v>
      </c>
      <c r="G15" s="81">
        <v>0</v>
      </c>
      <c r="H15" s="25">
        <v>-100</v>
      </c>
      <c r="I15" s="81">
        <v>23.99319228285918</v>
      </c>
      <c r="J15" s="80">
        <v>-77.518283794720148</v>
      </c>
      <c r="K15" s="81">
        <v>2.8808455118212</v>
      </c>
      <c r="L15" s="80">
        <v>-89.311604475913711</v>
      </c>
      <c r="M15" s="81">
        <v>12.237173850845299</v>
      </c>
      <c r="N15" s="169">
        <v>-7.7191667915866138E-2</v>
      </c>
    </row>
    <row r="16" spans="1:14" s="35" customFormat="1" ht="15" customHeight="1">
      <c r="B16" s="82"/>
      <c r="C16" s="487" t="s">
        <v>36</v>
      </c>
      <c r="D16" s="488"/>
      <c r="E16" s="72">
        <v>71.756668556110696</v>
      </c>
      <c r="F16" s="70">
        <v>-57.221245168055987</v>
      </c>
      <c r="G16" s="71">
        <v>20.116553979412402</v>
      </c>
      <c r="H16" s="70">
        <v>-43.525369792719431</v>
      </c>
      <c r="I16" s="71">
        <v>33.118206188537314</v>
      </c>
      <c r="J16" s="70">
        <v>76.034050801198916</v>
      </c>
      <c r="K16" s="71">
        <v>4.5599303816000001</v>
      </c>
      <c r="L16" s="70">
        <v>28.757989004635121</v>
      </c>
      <c r="M16" s="71">
        <v>13.961978006561001</v>
      </c>
      <c r="N16" s="73">
        <v>-87.279946818212935</v>
      </c>
    </row>
    <row r="17" spans="2:14" s="35" customFormat="1" ht="15" customHeight="1">
      <c r="B17" s="66" t="s">
        <v>9</v>
      </c>
      <c r="C17" s="67"/>
      <c r="D17" s="68"/>
      <c r="E17" s="69">
        <v>24972.575666499637</v>
      </c>
      <c r="F17" s="70">
        <v>12.206865216780459</v>
      </c>
      <c r="G17" s="71">
        <v>895.36712955289875</v>
      </c>
      <c r="H17" s="70">
        <v>38.197653285007362</v>
      </c>
      <c r="I17" s="71">
        <v>13271.015812062566</v>
      </c>
      <c r="J17" s="70">
        <v>8.669131037272388</v>
      </c>
      <c r="K17" s="71">
        <v>8282.2706281302035</v>
      </c>
      <c r="L17" s="70">
        <v>44.543114166013829</v>
      </c>
      <c r="M17" s="71">
        <v>2523.9220967539673</v>
      </c>
      <c r="N17" s="73">
        <v>-31.146992146873348</v>
      </c>
    </row>
    <row r="18" spans="2:14" s="35" customFormat="1" ht="15" customHeight="1">
      <c r="B18" s="321"/>
      <c r="C18" s="492" t="s">
        <v>44</v>
      </c>
      <c r="D18" s="493"/>
      <c r="E18" s="72">
        <v>5628.1029777984513</v>
      </c>
      <c r="F18" s="70">
        <v>21.640005883980667</v>
      </c>
      <c r="G18" s="83">
        <v>160.44548437760901</v>
      </c>
      <c r="H18" s="70">
        <v>207.2135869048933</v>
      </c>
      <c r="I18" s="71">
        <v>3566.0145353931875</v>
      </c>
      <c r="J18" s="70">
        <v>9.62781616420828</v>
      </c>
      <c r="K18" s="71">
        <v>1428.9464514566964</v>
      </c>
      <c r="L18" s="70">
        <v>68.511265965716078</v>
      </c>
      <c r="M18" s="71">
        <v>472.69650657095815</v>
      </c>
      <c r="N18" s="73">
        <v>-0.23413031033977655</v>
      </c>
    </row>
    <row r="19" spans="2:14" s="35" customFormat="1" ht="15" customHeight="1">
      <c r="B19" s="321"/>
      <c r="C19" s="494" t="s">
        <v>45</v>
      </c>
      <c r="D19" s="495"/>
      <c r="E19" s="72">
        <v>734.00639289135677</v>
      </c>
      <c r="F19" s="70">
        <v>7.0833073282895782</v>
      </c>
      <c r="G19" s="83">
        <v>128.40077205252129</v>
      </c>
      <c r="H19" s="70">
        <v>246.27593294514139</v>
      </c>
      <c r="I19" s="71">
        <v>201.07680878779641</v>
      </c>
      <c r="J19" s="70">
        <v>-48.897347457679722</v>
      </c>
      <c r="K19" s="71">
        <v>238.59133754102155</v>
      </c>
      <c r="L19" s="70">
        <v>73.291802328652565</v>
      </c>
      <c r="M19" s="71">
        <v>165.93747451001738</v>
      </c>
      <c r="N19" s="73">
        <v>41.566725697158383</v>
      </c>
    </row>
    <row r="20" spans="2:14" s="35" customFormat="1" ht="15" customHeight="1">
      <c r="B20" s="321"/>
      <c r="C20" s="494" t="s">
        <v>46</v>
      </c>
      <c r="D20" s="495"/>
      <c r="E20" s="72">
        <v>2337.8931337881036</v>
      </c>
      <c r="F20" s="70">
        <v>-0.69313202603270141</v>
      </c>
      <c r="G20" s="83">
        <v>47.049942232013393</v>
      </c>
      <c r="H20" s="70">
        <v>-69.59819285774384</v>
      </c>
      <c r="I20" s="71">
        <v>1029.3458461044127</v>
      </c>
      <c r="J20" s="70">
        <v>-3.9567415660852796</v>
      </c>
      <c r="K20" s="71">
        <v>1005.8413356790152</v>
      </c>
      <c r="L20" s="70">
        <v>16.172715162092995</v>
      </c>
      <c r="M20" s="71">
        <v>255.65600977266223</v>
      </c>
      <c r="N20" s="73">
        <v>-2.377699140146047</v>
      </c>
    </row>
    <row r="21" spans="2:14" s="35" customFormat="1" ht="15" customHeight="1">
      <c r="B21" s="321"/>
      <c r="C21" s="492" t="s">
        <v>47</v>
      </c>
      <c r="D21" s="493"/>
      <c r="E21" s="72">
        <v>5796.567817628812</v>
      </c>
      <c r="F21" s="70">
        <v>49.93743958234306</v>
      </c>
      <c r="G21" s="83">
        <v>84.186066508753001</v>
      </c>
      <c r="H21" s="70">
        <v>185.02273263900503</v>
      </c>
      <c r="I21" s="71">
        <v>1356.0611675135337</v>
      </c>
      <c r="J21" s="70">
        <v>65.991085146774537</v>
      </c>
      <c r="K21" s="71">
        <v>3616.0096784276634</v>
      </c>
      <c r="L21" s="70">
        <v>68.640755797019835</v>
      </c>
      <c r="M21" s="71">
        <v>740.31090517886264</v>
      </c>
      <c r="N21" s="73">
        <v>-15.421793373841552</v>
      </c>
    </row>
    <row r="22" spans="2:14" s="35" customFormat="1" ht="15" customHeight="1">
      <c r="B22" s="321"/>
      <c r="C22" s="492" t="s">
        <v>48</v>
      </c>
      <c r="D22" s="493"/>
      <c r="E22" s="72">
        <v>1019.0225510404686</v>
      </c>
      <c r="F22" s="70">
        <v>29.999120583751772</v>
      </c>
      <c r="G22" s="83">
        <v>50.154942301896199</v>
      </c>
      <c r="H22" s="70">
        <v>431.118924856783</v>
      </c>
      <c r="I22" s="71">
        <v>467.28342415381962</v>
      </c>
      <c r="J22" s="70">
        <v>230.17175974251128</v>
      </c>
      <c r="K22" s="71">
        <v>398.47014495425373</v>
      </c>
      <c r="L22" s="70">
        <v>-7.1158037142002737</v>
      </c>
      <c r="M22" s="71">
        <v>103.11403963049841</v>
      </c>
      <c r="N22" s="73">
        <v>-49.429474510137652</v>
      </c>
    </row>
    <row r="23" spans="2:14" s="35" customFormat="1" ht="15" customHeight="1">
      <c r="B23" s="321"/>
      <c r="C23" s="492" t="s">
        <v>49</v>
      </c>
      <c r="D23" s="493"/>
      <c r="E23" s="72">
        <v>2252.5275700356647</v>
      </c>
      <c r="F23" s="70">
        <v>19.944234748399833</v>
      </c>
      <c r="G23" s="83">
        <v>64.906186027309403</v>
      </c>
      <c r="H23" s="70">
        <v>408.2977740992111</v>
      </c>
      <c r="I23" s="71">
        <v>1878.064970178008</v>
      </c>
      <c r="J23" s="70">
        <v>21.706619728662137</v>
      </c>
      <c r="K23" s="71">
        <v>173.4648835258034</v>
      </c>
      <c r="L23" s="70">
        <v>4.4761170890001871</v>
      </c>
      <c r="M23" s="71">
        <v>136.09153030454499</v>
      </c>
      <c r="N23" s="73">
        <v>-12.800037430145869</v>
      </c>
    </row>
    <row r="24" spans="2:14" s="35" customFormat="1" ht="15" customHeight="1">
      <c r="B24" s="321"/>
      <c r="C24" s="492" t="s">
        <v>50</v>
      </c>
      <c r="D24" s="493"/>
      <c r="E24" s="72">
        <v>1416.0738654567213</v>
      </c>
      <c r="F24" s="70">
        <v>21.334788286161501</v>
      </c>
      <c r="G24" s="83">
        <v>54.081610541674998</v>
      </c>
      <c r="H24" s="70">
        <v>-2.6351057782806544</v>
      </c>
      <c r="I24" s="71">
        <v>1139.5615572796682</v>
      </c>
      <c r="J24" s="70">
        <v>63.735514326143885</v>
      </c>
      <c r="K24" s="71">
        <v>113.22709582137061</v>
      </c>
      <c r="L24" s="70">
        <v>-36.145592518538024</v>
      </c>
      <c r="M24" s="71">
        <v>109.20360181400814</v>
      </c>
      <c r="N24" s="73">
        <v>-54.161744503643853</v>
      </c>
    </row>
    <row r="25" spans="2:14" s="35" customFormat="1" ht="15" customHeight="1">
      <c r="B25" s="321"/>
      <c r="C25" s="492" t="s">
        <v>51</v>
      </c>
      <c r="D25" s="493"/>
      <c r="E25" s="72">
        <v>712.04083940647183</v>
      </c>
      <c r="F25" s="70">
        <v>-28.123926530121331</v>
      </c>
      <c r="G25" s="83">
        <v>13.881258073714999</v>
      </c>
      <c r="H25" s="70">
        <v>-8.320781574802206</v>
      </c>
      <c r="I25" s="71">
        <v>561.75717435016952</v>
      </c>
      <c r="J25" s="70">
        <v>-34.33928573807281</v>
      </c>
      <c r="K25" s="71">
        <v>89.670533226852569</v>
      </c>
      <c r="L25" s="70">
        <v>76.163863176761737</v>
      </c>
      <c r="M25" s="71">
        <v>46.731873755734476</v>
      </c>
      <c r="N25" s="73">
        <v>-32.333936480972092</v>
      </c>
    </row>
    <row r="26" spans="2:14" s="35" customFormat="1" ht="15" customHeight="1">
      <c r="B26" s="321"/>
      <c r="C26" s="492" t="s">
        <v>52</v>
      </c>
      <c r="D26" s="493"/>
      <c r="E26" s="72">
        <v>505.17552688426258</v>
      </c>
      <c r="F26" s="70">
        <v>-7.9100279645066971</v>
      </c>
      <c r="G26" s="83">
        <v>0.48297164638700002</v>
      </c>
      <c r="H26" s="70">
        <v>-68.513030199721314</v>
      </c>
      <c r="I26" s="71">
        <v>283.59209760694745</v>
      </c>
      <c r="J26" s="70">
        <v>-25.593058889797828</v>
      </c>
      <c r="K26" s="71">
        <v>174.73067780734826</v>
      </c>
      <c r="L26" s="70">
        <v>38.681249184273305</v>
      </c>
      <c r="M26" s="71">
        <v>46.369779823580004</v>
      </c>
      <c r="N26" s="73">
        <v>16.207956909602693</v>
      </c>
    </row>
    <row r="27" spans="2:14" s="35" customFormat="1" ht="15" customHeight="1">
      <c r="B27" s="321"/>
      <c r="C27" s="492" t="s">
        <v>199</v>
      </c>
      <c r="D27" s="493"/>
      <c r="E27" s="72">
        <v>4464.0669366664697</v>
      </c>
      <c r="F27" s="70">
        <v>-15.987725922538282</v>
      </c>
      <c r="G27" s="83">
        <v>282.61461093445411</v>
      </c>
      <c r="H27" s="70">
        <v>0.98700096379817759</v>
      </c>
      <c r="I27" s="71">
        <v>2709.0891466826542</v>
      </c>
      <c r="J27" s="70">
        <v>-11.467834539625466</v>
      </c>
      <c r="K27" s="71">
        <v>1029.3169870792844</v>
      </c>
      <c r="L27" s="70">
        <v>31.118149713468796</v>
      </c>
      <c r="M27" s="71">
        <v>443.04619197007662</v>
      </c>
      <c r="N27" s="73">
        <v>-62.728537909923475</v>
      </c>
    </row>
    <row r="28" spans="2:14" s="35" customFormat="1" ht="15" customHeight="1" thickBot="1">
      <c r="B28" s="322"/>
      <c r="C28" s="490" t="s">
        <v>36</v>
      </c>
      <c r="D28" s="491"/>
      <c r="E28" s="84">
        <v>107.09805490286023</v>
      </c>
      <c r="F28" s="85">
        <v>157.48658151007572</v>
      </c>
      <c r="G28" s="48">
        <v>9.1632848565650011</v>
      </c>
      <c r="H28" s="85" t="s">
        <v>207</v>
      </c>
      <c r="I28" s="48">
        <v>79.169084012361211</v>
      </c>
      <c r="J28" s="85" t="s">
        <v>207</v>
      </c>
      <c r="K28" s="48">
        <v>14.001502610909998</v>
      </c>
      <c r="L28" s="85" t="s">
        <v>207</v>
      </c>
      <c r="M28" s="48">
        <v>4.7641834230239999</v>
      </c>
      <c r="N28" s="51">
        <v>-88.545886249810295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5" customHeight="1">
      <c r="B30" s="373" t="s">
        <v>196</v>
      </c>
      <c r="C30" s="374" t="s">
        <v>195</v>
      </c>
      <c r="D30" s="86"/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25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5" orientation="landscape" cellComments="asDisplayed" r:id="rId1"/>
  <headerFooter>
    <oddFooter>&amp;C&amp;A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Q83"/>
  <sheetViews>
    <sheetView showGridLines="0" view="pageBreakPreview" zoomScale="80" zoomScaleNormal="85" zoomScaleSheetLayoutView="8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T15" sqref="T15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4" customWidth="1"/>
    <col min="12" max="12" width="9.125" style="54" customWidth="1"/>
    <col min="13" max="13" width="12.125" style="52" customWidth="1"/>
    <col min="14" max="14" width="9.125" style="52" customWidth="1"/>
    <col min="15" max="15" width="12.125" style="34" customWidth="1"/>
    <col min="16" max="16" width="9.125" style="34" customWidth="1"/>
    <col min="17" max="17" width="1.625" style="34" customWidth="1"/>
    <col min="18" max="16384" width="9" style="34"/>
  </cols>
  <sheetData>
    <row r="1" spans="1:17" ht="30" customHeight="1">
      <c r="A1" s="60"/>
      <c r="B1" s="456" t="s">
        <v>53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97"/>
      <c r="N1" s="497"/>
      <c r="O1" s="497"/>
      <c r="P1" s="497"/>
      <c r="Q1" s="60"/>
    </row>
    <row r="2" spans="1:17" s="35" customFormat="1" ht="15" customHeight="1">
      <c r="B2" s="36"/>
      <c r="C2" s="36"/>
      <c r="D2" s="36"/>
      <c r="E2" s="36"/>
      <c r="F2" s="36"/>
      <c r="G2" s="36"/>
      <c r="H2" s="36"/>
      <c r="J2" s="6"/>
      <c r="K2" s="6"/>
      <c r="L2" s="6"/>
      <c r="M2" s="36"/>
      <c r="N2" s="36"/>
      <c r="O2" s="36"/>
      <c r="P2" s="6" t="s">
        <v>30</v>
      </c>
    </row>
    <row r="3" spans="1:17" s="35" customFormat="1" ht="5.0999999999999996" customHeight="1">
      <c r="B3" s="38"/>
      <c r="C3" s="38"/>
      <c r="D3" s="38"/>
      <c r="E3" s="38"/>
      <c r="F3" s="38"/>
      <c r="M3" s="38"/>
      <c r="N3" s="38"/>
    </row>
    <row r="4" spans="1:17" s="35" customFormat="1" ht="5.0999999999999996" customHeight="1" thickBot="1">
      <c r="B4" s="38"/>
      <c r="C4" s="38"/>
      <c r="D4" s="38"/>
      <c r="E4" s="38"/>
      <c r="F4" s="38"/>
    </row>
    <row r="5" spans="1:17" s="35" customFormat="1" ht="18" customHeight="1">
      <c r="B5" s="476" t="s">
        <v>54</v>
      </c>
      <c r="C5" s="477"/>
      <c r="D5" s="478"/>
      <c r="E5" s="461" t="s">
        <v>8</v>
      </c>
      <c r="F5" s="462"/>
      <c r="G5" s="483" t="s">
        <v>55</v>
      </c>
      <c r="H5" s="496"/>
      <c r="I5" s="483" t="s">
        <v>55</v>
      </c>
      <c r="J5" s="496"/>
      <c r="K5" s="483" t="s">
        <v>55</v>
      </c>
      <c r="L5" s="496"/>
      <c r="M5" s="483" t="s">
        <v>15</v>
      </c>
      <c r="N5" s="501"/>
      <c r="O5" s="483" t="s">
        <v>150</v>
      </c>
      <c r="P5" s="502"/>
    </row>
    <row r="6" spans="1:17" s="35" customFormat="1" ht="18" customHeight="1">
      <c r="B6" s="498"/>
      <c r="C6" s="499"/>
      <c r="D6" s="500"/>
      <c r="E6" s="63"/>
      <c r="F6" s="89"/>
      <c r="G6" s="90" t="s">
        <v>151</v>
      </c>
      <c r="H6" s="91"/>
      <c r="I6" s="90" t="s">
        <v>152</v>
      </c>
      <c r="J6" s="91"/>
      <c r="K6" s="90" t="s">
        <v>155</v>
      </c>
      <c r="L6" s="91"/>
      <c r="M6" s="92"/>
      <c r="N6" s="93"/>
      <c r="O6" s="503"/>
      <c r="P6" s="504"/>
    </row>
    <row r="7" spans="1:17" s="35" customFormat="1" ht="27.75" customHeight="1" thickBot="1">
      <c r="B7" s="479"/>
      <c r="C7" s="480"/>
      <c r="D7" s="481"/>
      <c r="E7" s="94"/>
      <c r="F7" s="9" t="s">
        <v>12</v>
      </c>
      <c r="G7" s="253"/>
      <c r="H7" s="96" t="s">
        <v>12</v>
      </c>
      <c r="I7" s="97"/>
      <c r="J7" s="96" t="s">
        <v>12</v>
      </c>
      <c r="K7" s="97"/>
      <c r="L7" s="96" t="s">
        <v>12</v>
      </c>
      <c r="M7" s="253"/>
      <c r="N7" s="96" t="s">
        <v>12</v>
      </c>
      <c r="O7" s="97"/>
      <c r="P7" s="98" t="s">
        <v>12</v>
      </c>
    </row>
    <row r="8" spans="1:17" s="35" customFormat="1" ht="15" customHeight="1" thickTop="1">
      <c r="B8" s="484" t="s">
        <v>37</v>
      </c>
      <c r="C8" s="485"/>
      <c r="D8" s="486"/>
      <c r="E8" s="44">
        <v>35275.009768737524</v>
      </c>
      <c r="F8" s="58">
        <v>-8.5074995130219015</v>
      </c>
      <c r="G8" s="44">
        <v>2432.8189786360763</v>
      </c>
      <c r="H8" s="58">
        <v>71.792286597488157</v>
      </c>
      <c r="I8" s="99">
        <v>907.00514253756876</v>
      </c>
      <c r="J8" s="100">
        <v>40.704963075423073</v>
      </c>
      <c r="K8" s="282">
        <v>241.13669906710857</v>
      </c>
      <c r="L8" s="100">
        <v>-60.066187263292413</v>
      </c>
      <c r="M8" s="44">
        <v>25084.238199841333</v>
      </c>
      <c r="N8" s="58">
        <v>-18.36427144430888</v>
      </c>
      <c r="O8" s="99">
        <v>6609.8107486554363</v>
      </c>
      <c r="P8" s="46">
        <v>28.011431409343807</v>
      </c>
    </row>
    <row r="9" spans="1:17" s="35" customFormat="1" ht="15" customHeight="1">
      <c r="B9" s="101" t="s">
        <v>2</v>
      </c>
      <c r="C9" s="102"/>
      <c r="D9" s="102"/>
      <c r="E9" s="26">
        <v>10302.434102237839</v>
      </c>
      <c r="F9" s="25">
        <v>-36.791964780992764</v>
      </c>
      <c r="G9" s="26">
        <v>197.47767139774925</v>
      </c>
      <c r="H9" s="25">
        <v>-41.357497258106349</v>
      </c>
      <c r="I9" s="27">
        <v>296.32177572424774</v>
      </c>
      <c r="J9" s="77">
        <v>18.44959842568694</v>
      </c>
      <c r="K9" s="283">
        <v>56.809267088339766</v>
      </c>
      <c r="L9" s="77">
        <v>-60.635145531902992</v>
      </c>
      <c r="M9" s="26">
        <v>7832.9140309823279</v>
      </c>
      <c r="N9" s="25">
        <v>-43.916467980958728</v>
      </c>
      <c r="O9" s="27">
        <v>1918.9113570451752</v>
      </c>
      <c r="P9" s="28">
        <v>19.819326421660072</v>
      </c>
    </row>
    <row r="10" spans="1:17" s="35" customFormat="1" ht="15" customHeight="1">
      <c r="B10" s="103"/>
      <c r="C10" s="104" t="s">
        <v>59</v>
      </c>
      <c r="D10" s="105"/>
      <c r="E10" s="71">
        <v>1169.7968656872797</v>
      </c>
      <c r="F10" s="106">
        <v>1.7548964157771896</v>
      </c>
      <c r="G10" s="71">
        <v>36.010679469308997</v>
      </c>
      <c r="H10" s="106" t="s">
        <v>207</v>
      </c>
      <c r="I10" s="107">
        <v>0</v>
      </c>
      <c r="J10" s="70" t="s">
        <v>207</v>
      </c>
      <c r="K10" s="284">
        <v>0</v>
      </c>
      <c r="L10" s="70">
        <v>-100</v>
      </c>
      <c r="M10" s="71">
        <v>958.30126146514806</v>
      </c>
      <c r="N10" s="106">
        <v>-6.3959181056671062</v>
      </c>
      <c r="O10" s="107">
        <v>175.48492475282197</v>
      </c>
      <c r="P10" s="73">
        <v>44.54973552392638</v>
      </c>
    </row>
    <row r="11" spans="1:17" s="35" customFormat="1" ht="15" customHeight="1">
      <c r="B11" s="103"/>
      <c r="C11" s="104" t="s">
        <v>60</v>
      </c>
      <c r="D11" s="108"/>
      <c r="E11" s="71">
        <v>6484.093508615053</v>
      </c>
      <c r="F11" s="106">
        <v>-34.905922494075881</v>
      </c>
      <c r="G11" s="71">
        <v>147.13470071508522</v>
      </c>
      <c r="H11" s="106">
        <v>-15.567517915315676</v>
      </c>
      <c r="I11" s="107">
        <v>268.92854377390609</v>
      </c>
      <c r="J11" s="70">
        <v>11.791311064841427</v>
      </c>
      <c r="K11" s="284">
        <v>56.8092670883143</v>
      </c>
      <c r="L11" s="70">
        <v>-37.176651025498742</v>
      </c>
      <c r="M11" s="71">
        <v>4664.3668003149814</v>
      </c>
      <c r="N11" s="106">
        <v>-43.435327070746531</v>
      </c>
      <c r="O11" s="107">
        <v>1346.8541967227652</v>
      </c>
      <c r="P11" s="73">
        <v>11.330452218700831</v>
      </c>
    </row>
    <row r="12" spans="1:17" s="35" customFormat="1" ht="15" customHeight="1">
      <c r="B12" s="109"/>
      <c r="C12" s="110"/>
      <c r="D12" s="111" t="s">
        <v>61</v>
      </c>
      <c r="E12" s="22">
        <v>5758.0227540802516</v>
      </c>
      <c r="F12" s="25">
        <v>-33.587176896114094</v>
      </c>
      <c r="G12" s="26">
        <v>147.13470071508522</v>
      </c>
      <c r="H12" s="25">
        <v>-12.675503701378055</v>
      </c>
      <c r="I12" s="27">
        <v>262.80909672037006</v>
      </c>
      <c r="J12" s="77">
        <v>9.8938738393490269</v>
      </c>
      <c r="K12" s="283">
        <v>56.809267088317938</v>
      </c>
      <c r="L12" s="77">
        <v>-30.313475575710104</v>
      </c>
      <c r="M12" s="26">
        <v>4162.8407545904338</v>
      </c>
      <c r="N12" s="25">
        <v>-41.931696080680361</v>
      </c>
      <c r="O12" s="27">
        <v>1128.4289349660448</v>
      </c>
      <c r="P12" s="28">
        <v>11.503037945109885</v>
      </c>
    </row>
    <row r="13" spans="1:17" s="35" customFormat="1" ht="15" customHeight="1">
      <c r="B13" s="109"/>
      <c r="C13" s="110"/>
      <c r="D13" s="112" t="s">
        <v>62</v>
      </c>
      <c r="E13" s="81">
        <v>726.07075453480195</v>
      </c>
      <c r="F13" s="25">
        <v>-43.761858575610788</v>
      </c>
      <c r="G13" s="26">
        <v>0</v>
      </c>
      <c r="H13" s="25">
        <v>-100</v>
      </c>
      <c r="I13" s="27">
        <v>6.1194470535359997</v>
      </c>
      <c r="J13" s="77">
        <v>332.49294699582379</v>
      </c>
      <c r="K13" s="283">
        <v>0</v>
      </c>
      <c r="L13" s="77">
        <v>-100</v>
      </c>
      <c r="M13" s="26">
        <v>501.52604572454607</v>
      </c>
      <c r="N13" s="25">
        <v>-53.442057718026568</v>
      </c>
      <c r="O13" s="27">
        <v>218.42526175671975</v>
      </c>
      <c r="P13" s="28">
        <v>10.447281716373807</v>
      </c>
    </row>
    <row r="14" spans="1:17" s="35" customFormat="1" ht="15" customHeight="1">
      <c r="B14" s="113"/>
      <c r="C14" s="104" t="s">
        <v>63</v>
      </c>
      <c r="D14" s="114"/>
      <c r="E14" s="71">
        <v>1610.0096320638356</v>
      </c>
      <c r="F14" s="106">
        <v>-53.780874792669174</v>
      </c>
      <c r="G14" s="71">
        <v>0.70223972828000003</v>
      </c>
      <c r="H14" s="106" t="s">
        <v>207</v>
      </c>
      <c r="I14" s="107">
        <v>0</v>
      </c>
      <c r="J14" s="70">
        <v>-100</v>
      </c>
      <c r="K14" s="284">
        <v>0</v>
      </c>
      <c r="L14" s="70">
        <v>-100</v>
      </c>
      <c r="M14" s="71">
        <v>1440.2463448929279</v>
      </c>
      <c r="N14" s="106">
        <v>-57.060864699364444</v>
      </c>
      <c r="O14" s="107">
        <v>169.06104744262694</v>
      </c>
      <c r="P14" s="73">
        <v>47.025894361424079</v>
      </c>
    </row>
    <row r="15" spans="1:17" s="35" customFormat="1" ht="15" customHeight="1">
      <c r="B15" s="113"/>
      <c r="C15" s="115" t="s">
        <v>64</v>
      </c>
      <c r="D15" s="116"/>
      <c r="E15" s="71">
        <v>1020.3118975431149</v>
      </c>
      <c r="F15" s="106">
        <v>-38.937084488540506</v>
      </c>
      <c r="G15" s="71">
        <v>13.630051485075061</v>
      </c>
      <c r="H15" s="106">
        <v>-91.611513115120673</v>
      </c>
      <c r="I15" s="107">
        <v>27.393231950341701</v>
      </c>
      <c r="J15" s="70">
        <v>201.52212592064936</v>
      </c>
      <c r="K15" s="284">
        <v>1.0231815394945443E-12</v>
      </c>
      <c r="L15" s="70">
        <v>-99.999999999997129</v>
      </c>
      <c r="M15" s="71">
        <v>757.17934159422327</v>
      </c>
      <c r="N15" s="106">
        <v>-42.260040403740355</v>
      </c>
      <c r="O15" s="107">
        <v>222.10927251347397</v>
      </c>
      <c r="P15" s="73">
        <v>45.833767066473328</v>
      </c>
    </row>
    <row r="16" spans="1:17" s="35" customFormat="1" ht="15" customHeight="1" thickBot="1">
      <c r="B16" s="117"/>
      <c r="C16" s="118" t="s">
        <v>36</v>
      </c>
      <c r="D16" s="119"/>
      <c r="E16" s="120">
        <v>18.222198328582998</v>
      </c>
      <c r="F16" s="49">
        <v>-46.668252191637968</v>
      </c>
      <c r="G16" s="48">
        <v>0</v>
      </c>
      <c r="H16" s="49" t="s">
        <v>207</v>
      </c>
      <c r="I16" s="121">
        <v>0</v>
      </c>
      <c r="J16" s="85" t="s">
        <v>207</v>
      </c>
      <c r="K16" s="285">
        <v>0</v>
      </c>
      <c r="L16" s="85" t="s">
        <v>207</v>
      </c>
      <c r="M16" s="48">
        <v>12.820282715089999</v>
      </c>
      <c r="N16" s="49">
        <v>-58.824303538992154</v>
      </c>
      <c r="O16" s="121">
        <v>5.4019156134929993</v>
      </c>
      <c r="P16" s="51">
        <v>78.158745421001825</v>
      </c>
    </row>
    <row r="17" spans="2:16" s="35" customFormat="1" ht="15" customHeight="1">
      <c r="B17" s="122" t="s">
        <v>9</v>
      </c>
      <c r="C17" s="102"/>
      <c r="D17" s="102"/>
      <c r="E17" s="26">
        <v>24972.575666499637</v>
      </c>
      <c r="F17" s="25">
        <v>12.206865216780459</v>
      </c>
      <c r="G17" s="26">
        <v>2235.3413072383264</v>
      </c>
      <c r="H17" s="25">
        <v>107.09273768938341</v>
      </c>
      <c r="I17" s="27">
        <v>610.68336681332107</v>
      </c>
      <c r="J17" s="77">
        <v>54.819772652523923</v>
      </c>
      <c r="K17" s="283">
        <v>184.32743197877789</v>
      </c>
      <c r="L17" s="77">
        <v>-59.887505327297276</v>
      </c>
      <c r="M17" s="26">
        <v>17251.324168858937</v>
      </c>
      <c r="N17" s="25">
        <v>2.9283304867655757</v>
      </c>
      <c r="O17" s="27">
        <v>4690.8993916102727</v>
      </c>
      <c r="P17" s="28">
        <v>31.694720400403746</v>
      </c>
    </row>
    <row r="18" spans="2:16" s="35" customFormat="1" ht="15" customHeight="1">
      <c r="B18" s="103"/>
      <c r="C18" s="104" t="s">
        <v>59</v>
      </c>
      <c r="D18" s="123"/>
      <c r="E18" s="71">
        <v>4300.1084535239142</v>
      </c>
      <c r="F18" s="106">
        <v>-4.7298348626605957</v>
      </c>
      <c r="G18" s="71">
        <v>526.38625004494236</v>
      </c>
      <c r="H18" s="106">
        <v>134.66254684712337</v>
      </c>
      <c r="I18" s="107">
        <v>131.37901840717393</v>
      </c>
      <c r="J18" s="70">
        <v>116.76321570209309</v>
      </c>
      <c r="K18" s="284">
        <v>0</v>
      </c>
      <c r="L18" s="70">
        <v>-100</v>
      </c>
      <c r="M18" s="71">
        <v>2812.7871094495454</v>
      </c>
      <c r="N18" s="106">
        <v>-17.519505410836622</v>
      </c>
      <c r="O18" s="107">
        <v>829.55607562225566</v>
      </c>
      <c r="P18" s="73">
        <v>27.01862469695422</v>
      </c>
    </row>
    <row r="19" spans="2:16" s="35" customFormat="1" ht="15" customHeight="1">
      <c r="B19" s="103"/>
      <c r="C19" s="104" t="s">
        <v>60</v>
      </c>
      <c r="D19" s="67"/>
      <c r="E19" s="71">
        <v>695.00419974206056</v>
      </c>
      <c r="F19" s="106">
        <v>15.810133050931721</v>
      </c>
      <c r="G19" s="71">
        <v>42.781177556243001</v>
      </c>
      <c r="H19" s="106" t="s">
        <v>207</v>
      </c>
      <c r="I19" s="107">
        <v>48.620129297214</v>
      </c>
      <c r="J19" s="70">
        <v>26.29138068234742</v>
      </c>
      <c r="K19" s="284">
        <v>5.6480173413997363</v>
      </c>
      <c r="L19" s="70">
        <v>-64.188756676722647</v>
      </c>
      <c r="M19" s="71">
        <v>426.47419893335586</v>
      </c>
      <c r="N19" s="106">
        <v>-2.2837279780777724</v>
      </c>
      <c r="O19" s="107">
        <v>171.48067661384803</v>
      </c>
      <c r="P19" s="73">
        <v>56.728616913020183</v>
      </c>
    </row>
    <row r="20" spans="2:16" s="35" customFormat="1" ht="15" customHeight="1">
      <c r="B20" s="113"/>
      <c r="C20" s="104" t="s">
        <v>63</v>
      </c>
      <c r="D20" s="104"/>
      <c r="E20" s="71">
        <v>162.7600339972314</v>
      </c>
      <c r="F20" s="106">
        <v>-13.602035962215695</v>
      </c>
      <c r="G20" s="71">
        <v>0</v>
      </c>
      <c r="H20" s="106">
        <v>-100</v>
      </c>
      <c r="I20" s="107">
        <v>7.7945308654679994</v>
      </c>
      <c r="J20" s="70">
        <v>-33.659530926259102</v>
      </c>
      <c r="K20" s="284">
        <v>0</v>
      </c>
      <c r="L20" s="70">
        <v>-100</v>
      </c>
      <c r="M20" s="71">
        <v>124.53359451507337</v>
      </c>
      <c r="N20" s="106">
        <v>16.464527904251799</v>
      </c>
      <c r="O20" s="107">
        <v>30.431908616689999</v>
      </c>
      <c r="P20" s="73">
        <v>-40.359510366847871</v>
      </c>
    </row>
    <row r="21" spans="2:16" s="35" customFormat="1" ht="15" customHeight="1">
      <c r="B21" s="113"/>
      <c r="C21" s="115" t="s">
        <v>64</v>
      </c>
      <c r="D21" s="115"/>
      <c r="E21" s="71">
        <v>19811.829745494841</v>
      </c>
      <c r="F21" s="106">
        <v>17.334931261845632</v>
      </c>
      <c r="G21" s="71">
        <v>1666.173879637141</v>
      </c>
      <c r="H21" s="106">
        <v>97.243236940908332</v>
      </c>
      <c r="I21" s="107">
        <v>422.88968824346506</v>
      </c>
      <c r="J21" s="70">
        <v>49.119681248092391</v>
      </c>
      <c r="K21" s="284">
        <v>178.67941463739407</v>
      </c>
      <c r="L21" s="70">
        <v>-33.845287759754946</v>
      </c>
      <c r="M21" s="71">
        <v>13884.65603221936</v>
      </c>
      <c r="N21" s="106">
        <v>8.8529782204006366</v>
      </c>
      <c r="O21" s="107">
        <v>3659.4307307574804</v>
      </c>
      <c r="P21" s="73">
        <v>33.99520090797207</v>
      </c>
    </row>
    <row r="22" spans="2:16" s="35" customFormat="1" ht="15" customHeight="1" thickBot="1">
      <c r="B22" s="117"/>
      <c r="C22" s="118" t="s">
        <v>36</v>
      </c>
      <c r="D22" s="118"/>
      <c r="E22" s="120">
        <v>2.87323374159</v>
      </c>
      <c r="F22" s="49">
        <v>-95.828737943401151</v>
      </c>
      <c r="G22" s="48">
        <v>0</v>
      </c>
      <c r="H22" s="49" t="s">
        <v>207</v>
      </c>
      <c r="I22" s="121">
        <v>0</v>
      </c>
      <c r="J22" s="85" t="s">
        <v>207</v>
      </c>
      <c r="K22" s="285">
        <v>0</v>
      </c>
      <c r="L22" s="85" t="s">
        <v>207</v>
      </c>
      <c r="M22" s="48">
        <v>2.87323374159</v>
      </c>
      <c r="N22" s="49">
        <v>-94.419224855721367</v>
      </c>
      <c r="O22" s="121">
        <v>0</v>
      </c>
      <c r="P22" s="51">
        <v>-100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9"/>
      <c r="L23" s="39"/>
      <c r="M23" s="38"/>
      <c r="N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9"/>
      <c r="L24" s="39"/>
      <c r="M24" s="38"/>
      <c r="N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9"/>
      <c r="L25" s="39"/>
      <c r="M25" s="38"/>
      <c r="N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9"/>
      <c r="L26" s="39"/>
      <c r="M26" s="38"/>
      <c r="N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9"/>
      <c r="L27" s="39"/>
      <c r="M27" s="38"/>
      <c r="N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9"/>
      <c r="L28" s="39"/>
      <c r="M28" s="38"/>
      <c r="N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9"/>
      <c r="L29" s="39"/>
      <c r="M29" s="38"/>
      <c r="N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9"/>
      <c r="L30" s="39"/>
      <c r="M30" s="38"/>
      <c r="N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9"/>
      <c r="L31" s="39"/>
      <c r="M31" s="38"/>
      <c r="N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9"/>
      <c r="L32" s="39"/>
      <c r="M32" s="38"/>
      <c r="N32" s="38"/>
    </row>
    <row r="33" spans="2:14" s="35" customFormat="1" ht="15" customHeight="1">
      <c r="B33" s="38"/>
      <c r="C33" s="38"/>
      <c r="D33" s="38"/>
      <c r="E33" s="38"/>
      <c r="F33" s="38"/>
      <c r="I33" s="39"/>
      <c r="J33" s="39"/>
      <c r="K33" s="39"/>
      <c r="L33" s="39"/>
      <c r="M33" s="38"/>
      <c r="N33" s="38"/>
    </row>
    <row r="34" spans="2:14" s="35" customFormat="1" ht="15" customHeight="1">
      <c r="B34" s="38"/>
      <c r="C34" s="38"/>
      <c r="D34" s="38"/>
      <c r="E34" s="38"/>
      <c r="F34" s="38"/>
      <c r="I34" s="39"/>
      <c r="J34" s="39"/>
      <c r="K34" s="39"/>
      <c r="L34" s="39"/>
      <c r="M34" s="38"/>
      <c r="N34" s="38"/>
    </row>
    <row r="35" spans="2:14" s="35" customFormat="1" ht="15" customHeight="1">
      <c r="B35" s="38"/>
      <c r="C35" s="38"/>
      <c r="D35" s="38"/>
      <c r="E35" s="38"/>
      <c r="F35" s="38"/>
      <c r="I35" s="39"/>
      <c r="J35" s="39"/>
      <c r="K35" s="39"/>
      <c r="L35" s="39"/>
      <c r="M35" s="38"/>
      <c r="N35" s="38"/>
    </row>
    <row r="36" spans="2:14" s="35" customFormat="1" ht="15" customHeight="1">
      <c r="B36" s="38"/>
      <c r="C36" s="38"/>
      <c r="D36" s="38"/>
      <c r="E36" s="38"/>
      <c r="F36" s="38"/>
      <c r="I36" s="39"/>
      <c r="J36" s="39"/>
      <c r="K36" s="39"/>
      <c r="L36" s="39"/>
      <c r="M36" s="38"/>
      <c r="N36" s="38"/>
    </row>
    <row r="37" spans="2:14" s="35" customFormat="1" ht="15" customHeight="1">
      <c r="B37" s="38"/>
      <c r="C37" s="38"/>
      <c r="D37" s="38"/>
      <c r="E37" s="38"/>
      <c r="F37" s="38"/>
      <c r="I37" s="39"/>
      <c r="J37" s="39"/>
      <c r="K37" s="39"/>
      <c r="L37" s="39"/>
      <c r="M37" s="38"/>
      <c r="N37" s="38"/>
    </row>
    <row r="38" spans="2:14" s="35" customFormat="1" ht="15" customHeight="1">
      <c r="B38" s="38"/>
      <c r="C38" s="38"/>
      <c r="D38" s="38"/>
      <c r="E38" s="38"/>
      <c r="F38" s="38"/>
      <c r="I38" s="39"/>
      <c r="J38" s="39"/>
      <c r="K38" s="39"/>
      <c r="L38" s="39"/>
      <c r="M38" s="38"/>
      <c r="N38" s="38"/>
    </row>
    <row r="39" spans="2:14" s="35" customFormat="1" ht="15" customHeight="1">
      <c r="B39" s="38"/>
      <c r="C39" s="38"/>
      <c r="D39" s="38"/>
      <c r="E39" s="38"/>
      <c r="F39" s="38"/>
      <c r="I39" s="39"/>
      <c r="J39" s="39"/>
      <c r="K39" s="39"/>
      <c r="L39" s="39"/>
      <c r="M39" s="38"/>
      <c r="N39" s="38"/>
    </row>
    <row r="40" spans="2:14" s="35" customFormat="1" ht="15" customHeight="1">
      <c r="B40" s="38"/>
      <c r="C40" s="38"/>
      <c r="D40" s="38"/>
      <c r="E40" s="38"/>
      <c r="F40" s="38"/>
      <c r="I40" s="39"/>
      <c r="J40" s="39"/>
      <c r="K40" s="39"/>
      <c r="L40" s="39"/>
      <c r="M40" s="38"/>
      <c r="N40" s="38"/>
    </row>
    <row r="41" spans="2:14" s="35" customFormat="1" ht="15" customHeight="1">
      <c r="B41" s="38"/>
      <c r="C41" s="38"/>
      <c r="D41" s="38"/>
      <c r="E41" s="38"/>
      <c r="F41" s="38"/>
      <c r="I41" s="39"/>
      <c r="J41" s="39"/>
      <c r="K41" s="39"/>
      <c r="L41" s="39"/>
      <c r="M41" s="38"/>
      <c r="N41" s="38"/>
    </row>
    <row r="42" spans="2:14" s="35" customFormat="1" ht="15" customHeight="1">
      <c r="B42" s="38"/>
      <c r="C42" s="38"/>
      <c r="D42" s="38"/>
      <c r="E42" s="38"/>
      <c r="F42" s="38"/>
      <c r="I42" s="39"/>
      <c r="J42" s="39"/>
      <c r="K42" s="39"/>
      <c r="L42" s="39"/>
      <c r="M42" s="38"/>
      <c r="N42" s="38"/>
    </row>
    <row r="43" spans="2:14" s="35" customFormat="1" ht="15" customHeight="1">
      <c r="B43" s="38"/>
      <c r="C43" s="38"/>
      <c r="D43" s="38"/>
      <c r="E43" s="38"/>
      <c r="F43" s="38"/>
      <c r="I43" s="39"/>
      <c r="J43" s="39"/>
      <c r="K43" s="39"/>
      <c r="L43" s="39"/>
      <c r="M43" s="38"/>
      <c r="N43" s="38"/>
    </row>
    <row r="44" spans="2:14" s="35" customFormat="1" ht="15" customHeight="1">
      <c r="B44" s="38"/>
      <c r="C44" s="38"/>
      <c r="D44" s="38"/>
      <c r="E44" s="38"/>
      <c r="F44" s="38"/>
      <c r="I44" s="39"/>
      <c r="J44" s="39"/>
      <c r="K44" s="39"/>
      <c r="L44" s="39"/>
      <c r="M44" s="38"/>
      <c r="N44" s="38"/>
    </row>
    <row r="45" spans="2:14" s="35" customFormat="1" ht="15" customHeight="1">
      <c r="B45" s="38"/>
      <c r="C45" s="38"/>
      <c r="D45" s="38"/>
      <c r="E45" s="38"/>
      <c r="F45" s="38"/>
      <c r="I45" s="39"/>
      <c r="J45" s="39"/>
      <c r="K45" s="39"/>
      <c r="L45" s="39"/>
      <c r="M45" s="38"/>
      <c r="N45" s="38"/>
    </row>
    <row r="46" spans="2:14" s="35" customFormat="1" ht="15" customHeight="1">
      <c r="B46" s="38"/>
      <c r="C46" s="38"/>
      <c r="D46" s="38"/>
      <c r="E46" s="38"/>
      <c r="F46" s="38"/>
      <c r="I46" s="39"/>
      <c r="J46" s="39"/>
      <c r="K46" s="39"/>
      <c r="L46" s="39"/>
      <c r="M46" s="38"/>
      <c r="N46" s="38"/>
    </row>
    <row r="47" spans="2:14" s="35" customFormat="1" ht="15" customHeight="1">
      <c r="B47" s="38"/>
      <c r="C47" s="38"/>
      <c r="D47" s="38"/>
      <c r="E47" s="38"/>
      <c r="F47" s="38"/>
      <c r="I47" s="39"/>
      <c r="J47" s="39"/>
      <c r="K47" s="39"/>
      <c r="L47" s="39"/>
      <c r="M47" s="38"/>
      <c r="N47" s="38"/>
    </row>
    <row r="48" spans="2:14" s="35" customFormat="1" ht="15" customHeight="1">
      <c r="B48" s="38"/>
      <c r="C48" s="38"/>
      <c r="D48" s="38"/>
      <c r="E48" s="38"/>
      <c r="F48" s="38"/>
      <c r="I48" s="39"/>
      <c r="J48" s="39"/>
      <c r="K48" s="39"/>
      <c r="L48" s="39"/>
      <c r="M48" s="38"/>
      <c r="N48" s="38"/>
    </row>
    <row r="49" spans="2:14" s="35" customFormat="1" ht="15" customHeight="1">
      <c r="B49" s="38"/>
      <c r="C49" s="38"/>
      <c r="D49" s="38"/>
      <c r="E49" s="38"/>
      <c r="F49" s="38"/>
      <c r="I49" s="39"/>
      <c r="J49" s="39"/>
      <c r="K49" s="39"/>
      <c r="L49" s="39"/>
      <c r="M49" s="38"/>
      <c r="N49" s="38"/>
    </row>
    <row r="50" spans="2:14" s="35" customFormat="1" ht="15" customHeight="1">
      <c r="B50" s="38"/>
      <c r="C50" s="38"/>
      <c r="D50" s="38"/>
      <c r="E50" s="38"/>
      <c r="F50" s="38"/>
      <c r="I50" s="39"/>
      <c r="J50" s="39"/>
      <c r="K50" s="39"/>
      <c r="L50" s="39"/>
      <c r="M50" s="38"/>
      <c r="N50" s="38"/>
    </row>
    <row r="51" spans="2:14" s="35" customFormat="1" ht="15" customHeight="1">
      <c r="B51" s="38"/>
      <c r="C51" s="38"/>
      <c r="D51" s="38"/>
      <c r="E51" s="38"/>
      <c r="F51" s="38"/>
      <c r="I51" s="39"/>
      <c r="J51" s="39"/>
      <c r="K51" s="39"/>
      <c r="L51" s="39"/>
      <c r="M51" s="38"/>
      <c r="N51" s="38"/>
    </row>
    <row r="52" spans="2:14" s="35" customFormat="1" ht="15" customHeight="1">
      <c r="B52" s="38"/>
      <c r="C52" s="38"/>
      <c r="D52" s="38"/>
      <c r="E52" s="38"/>
      <c r="F52" s="38"/>
      <c r="I52" s="39"/>
      <c r="J52" s="39"/>
      <c r="K52" s="39"/>
      <c r="L52" s="39"/>
      <c r="M52" s="38"/>
      <c r="N52" s="38"/>
    </row>
    <row r="53" spans="2:14" s="35" customFormat="1" ht="15" customHeight="1">
      <c r="B53" s="38"/>
      <c r="C53" s="38"/>
      <c r="D53" s="38"/>
      <c r="E53" s="38"/>
      <c r="F53" s="38"/>
      <c r="I53" s="39"/>
      <c r="J53" s="39"/>
      <c r="K53" s="39"/>
      <c r="L53" s="39"/>
      <c r="M53" s="38"/>
      <c r="N53" s="38"/>
    </row>
    <row r="54" spans="2:14" s="35" customFormat="1" ht="15" customHeight="1">
      <c r="B54" s="38"/>
      <c r="C54" s="38"/>
      <c r="D54" s="38"/>
      <c r="E54" s="38"/>
      <c r="F54" s="38"/>
      <c r="I54" s="39"/>
      <c r="J54" s="39"/>
      <c r="K54" s="39"/>
      <c r="L54" s="39"/>
      <c r="M54" s="38"/>
      <c r="N54" s="38"/>
    </row>
    <row r="55" spans="2:14" s="35" customFormat="1" ht="15" customHeight="1">
      <c r="B55" s="38"/>
      <c r="C55" s="38"/>
      <c r="D55" s="38"/>
      <c r="E55" s="38"/>
      <c r="F55" s="38"/>
      <c r="I55" s="39"/>
      <c r="J55" s="39"/>
      <c r="K55" s="39"/>
      <c r="L55" s="39"/>
      <c r="M55" s="38"/>
      <c r="N55" s="38"/>
    </row>
    <row r="56" spans="2:14" s="35" customFormat="1" ht="15" customHeight="1">
      <c r="B56" s="38"/>
      <c r="C56" s="38"/>
      <c r="D56" s="38"/>
      <c r="E56" s="38"/>
      <c r="F56" s="38"/>
      <c r="I56" s="39"/>
      <c r="J56" s="39"/>
      <c r="K56" s="39"/>
      <c r="L56" s="39"/>
      <c r="M56" s="38"/>
      <c r="N56" s="38"/>
    </row>
    <row r="57" spans="2:14" s="35" customFormat="1" ht="15" customHeight="1">
      <c r="B57" s="38"/>
      <c r="C57" s="38"/>
      <c r="D57" s="38"/>
      <c r="E57" s="38"/>
      <c r="F57" s="38"/>
      <c r="I57" s="39"/>
      <c r="J57" s="39"/>
      <c r="K57" s="39"/>
      <c r="L57" s="39"/>
      <c r="M57" s="38"/>
      <c r="N57" s="38"/>
    </row>
    <row r="58" spans="2:14" s="35" customFormat="1" ht="15" customHeight="1">
      <c r="B58" s="38"/>
      <c r="C58" s="38"/>
      <c r="D58" s="38"/>
      <c r="E58" s="38"/>
      <c r="F58" s="38"/>
      <c r="I58" s="39"/>
      <c r="J58" s="39"/>
      <c r="K58" s="39"/>
      <c r="L58" s="39"/>
      <c r="M58" s="38"/>
      <c r="N58" s="38"/>
    </row>
    <row r="59" spans="2:14" s="35" customFormat="1" ht="15" customHeight="1">
      <c r="B59" s="38"/>
      <c r="C59" s="38"/>
      <c r="D59" s="38"/>
      <c r="E59" s="38"/>
      <c r="F59" s="38"/>
      <c r="I59" s="39"/>
      <c r="J59" s="39"/>
      <c r="K59" s="39"/>
      <c r="L59" s="39"/>
      <c r="M59" s="38"/>
      <c r="N59" s="38"/>
    </row>
    <row r="60" spans="2:14" s="35" customFormat="1" ht="15" customHeight="1">
      <c r="B60" s="38"/>
      <c r="C60" s="38"/>
      <c r="D60" s="38"/>
      <c r="E60" s="38"/>
      <c r="F60" s="38"/>
      <c r="I60" s="39"/>
      <c r="J60" s="39"/>
      <c r="K60" s="39"/>
      <c r="L60" s="39"/>
      <c r="M60" s="38"/>
      <c r="N60" s="38"/>
    </row>
    <row r="61" spans="2:14" s="35" customFormat="1" ht="15" customHeight="1">
      <c r="B61" s="38"/>
      <c r="C61" s="38"/>
      <c r="D61" s="38"/>
      <c r="E61" s="38"/>
      <c r="F61" s="38"/>
      <c r="I61" s="39"/>
      <c r="J61" s="39"/>
      <c r="K61" s="39"/>
      <c r="L61" s="39"/>
      <c r="M61" s="38"/>
      <c r="N61" s="38"/>
    </row>
    <row r="62" spans="2:14" s="35" customFormat="1" ht="15" customHeight="1">
      <c r="B62" s="38"/>
      <c r="C62" s="38"/>
      <c r="D62" s="38"/>
      <c r="E62" s="38"/>
      <c r="F62" s="38"/>
      <c r="I62" s="39"/>
      <c r="J62" s="39"/>
      <c r="K62" s="39"/>
      <c r="L62" s="39"/>
      <c r="M62" s="38"/>
      <c r="N62" s="38"/>
    </row>
    <row r="63" spans="2:14" s="35" customFormat="1" ht="15" customHeight="1">
      <c r="B63" s="38"/>
      <c r="C63" s="38"/>
      <c r="D63" s="38"/>
      <c r="E63" s="38"/>
      <c r="F63" s="38"/>
      <c r="I63" s="39"/>
      <c r="J63" s="39"/>
      <c r="K63" s="39"/>
      <c r="L63" s="39"/>
      <c r="M63" s="38"/>
      <c r="N63" s="38"/>
    </row>
    <row r="64" spans="2:14" s="35" customFormat="1" ht="15" customHeight="1">
      <c r="B64" s="38"/>
      <c r="C64" s="38"/>
      <c r="D64" s="38"/>
      <c r="E64" s="38"/>
      <c r="F64" s="38"/>
      <c r="I64" s="39"/>
      <c r="J64" s="39"/>
      <c r="K64" s="39"/>
      <c r="L64" s="39"/>
      <c r="M64" s="38"/>
      <c r="N64" s="38"/>
    </row>
    <row r="65" spans="2:14" s="35" customFormat="1" ht="15" customHeight="1">
      <c r="B65" s="38"/>
      <c r="C65" s="38"/>
      <c r="D65" s="38"/>
      <c r="E65" s="38"/>
      <c r="F65" s="38"/>
      <c r="I65" s="39"/>
      <c r="J65" s="39"/>
      <c r="K65" s="39"/>
      <c r="L65" s="39"/>
      <c r="M65" s="38"/>
      <c r="N65" s="38"/>
    </row>
    <row r="66" spans="2:14" s="35" customFormat="1" ht="15" customHeight="1">
      <c r="B66" s="38"/>
      <c r="C66" s="38"/>
      <c r="D66" s="38"/>
      <c r="E66" s="38"/>
      <c r="F66" s="38"/>
      <c r="I66" s="39"/>
      <c r="J66" s="39"/>
      <c r="K66" s="39"/>
      <c r="L66" s="39"/>
      <c r="M66" s="38"/>
      <c r="N66" s="38"/>
    </row>
    <row r="67" spans="2:14" s="35" customFormat="1" ht="15" customHeight="1">
      <c r="B67" s="38"/>
      <c r="C67" s="38"/>
      <c r="D67" s="38"/>
      <c r="E67" s="38"/>
      <c r="F67" s="38"/>
      <c r="I67" s="39"/>
      <c r="J67" s="39"/>
      <c r="K67" s="39"/>
      <c r="L67" s="39"/>
      <c r="M67" s="38"/>
      <c r="N67" s="38"/>
    </row>
    <row r="68" spans="2:14" s="35" customFormat="1" ht="15" customHeight="1">
      <c r="B68" s="38"/>
      <c r="C68" s="38"/>
      <c r="D68" s="38"/>
      <c r="E68" s="38"/>
      <c r="F68" s="38"/>
      <c r="I68" s="39"/>
      <c r="J68" s="39"/>
      <c r="K68" s="39"/>
      <c r="L68" s="39"/>
      <c r="M68" s="38"/>
      <c r="N68" s="38"/>
    </row>
    <row r="69" spans="2:14" s="35" customFormat="1" ht="15" customHeight="1">
      <c r="B69" s="38"/>
      <c r="C69" s="38"/>
      <c r="D69" s="38"/>
      <c r="E69" s="38"/>
      <c r="F69" s="38"/>
      <c r="I69" s="39"/>
      <c r="J69" s="39"/>
      <c r="K69" s="39"/>
      <c r="L69" s="39"/>
      <c r="M69" s="38"/>
      <c r="N69" s="38"/>
    </row>
    <row r="70" spans="2:14" s="35" customFormat="1" ht="15" customHeight="1">
      <c r="B70" s="38"/>
      <c r="C70" s="38"/>
      <c r="D70" s="38"/>
      <c r="E70" s="38"/>
      <c r="F70" s="38"/>
      <c r="I70" s="39"/>
      <c r="J70" s="39"/>
      <c r="K70" s="39"/>
      <c r="L70" s="39"/>
      <c r="M70" s="38"/>
      <c r="N70" s="38"/>
    </row>
    <row r="71" spans="2:14" s="35" customFormat="1" ht="15" customHeight="1">
      <c r="B71" s="38"/>
      <c r="C71" s="38"/>
      <c r="D71" s="38"/>
      <c r="E71" s="38"/>
      <c r="F71" s="38"/>
      <c r="I71" s="39"/>
      <c r="J71" s="39"/>
      <c r="K71" s="39"/>
      <c r="L71" s="39"/>
      <c r="M71" s="38"/>
      <c r="N71" s="38"/>
    </row>
    <row r="72" spans="2:14" s="35" customFormat="1" ht="15" customHeight="1">
      <c r="B72" s="38"/>
      <c r="C72" s="38"/>
      <c r="D72" s="38"/>
      <c r="E72" s="38"/>
      <c r="F72" s="38"/>
      <c r="I72" s="39"/>
      <c r="J72" s="39"/>
      <c r="K72" s="39"/>
      <c r="L72" s="39"/>
      <c r="M72" s="38"/>
      <c r="N72" s="38"/>
    </row>
    <row r="73" spans="2:14" s="35" customFormat="1" ht="15" customHeight="1">
      <c r="B73" s="38"/>
      <c r="C73" s="38"/>
      <c r="D73" s="38"/>
      <c r="E73" s="38"/>
      <c r="F73" s="38"/>
      <c r="I73" s="39"/>
      <c r="J73" s="39"/>
      <c r="K73" s="39"/>
      <c r="L73" s="39"/>
      <c r="M73" s="38"/>
      <c r="N73" s="38"/>
    </row>
    <row r="74" spans="2:14" s="35" customFormat="1" ht="15" customHeight="1">
      <c r="B74" s="38"/>
      <c r="C74" s="38"/>
      <c r="D74" s="38"/>
      <c r="E74" s="38"/>
      <c r="F74" s="38"/>
      <c r="I74" s="39"/>
      <c r="J74" s="39"/>
      <c r="K74" s="39"/>
      <c r="L74" s="39"/>
      <c r="M74" s="38"/>
      <c r="N74" s="38"/>
    </row>
    <row r="75" spans="2:14" s="35" customFormat="1" ht="15" customHeight="1">
      <c r="B75" s="38"/>
      <c r="C75" s="38"/>
      <c r="D75" s="38"/>
      <c r="E75" s="38"/>
      <c r="F75" s="38"/>
      <c r="I75" s="39"/>
      <c r="J75" s="39"/>
      <c r="K75" s="39"/>
      <c r="L75" s="39"/>
      <c r="M75" s="38"/>
      <c r="N75" s="38"/>
    </row>
    <row r="76" spans="2:14" s="35" customFormat="1" ht="15" customHeight="1">
      <c r="B76" s="38"/>
      <c r="C76" s="38"/>
      <c r="D76" s="38"/>
      <c r="E76" s="38"/>
      <c r="F76" s="38"/>
      <c r="I76" s="39"/>
      <c r="J76" s="39"/>
      <c r="K76" s="39"/>
      <c r="L76" s="39"/>
      <c r="M76" s="38"/>
      <c r="N76" s="38"/>
    </row>
    <row r="77" spans="2:14" s="35" customFormat="1" ht="15" customHeight="1">
      <c r="B77" s="38"/>
      <c r="C77" s="38"/>
      <c r="D77" s="38"/>
      <c r="E77" s="38"/>
      <c r="F77" s="38"/>
      <c r="I77" s="39"/>
      <c r="J77" s="39"/>
      <c r="K77" s="39"/>
      <c r="L77" s="39"/>
      <c r="M77" s="38"/>
      <c r="N77" s="38"/>
    </row>
    <row r="78" spans="2:14" s="35" customFormat="1" ht="15" customHeight="1">
      <c r="B78" s="38"/>
      <c r="C78" s="38"/>
      <c r="D78" s="38"/>
      <c r="E78" s="38"/>
      <c r="F78" s="38"/>
      <c r="I78" s="39"/>
      <c r="J78" s="39"/>
      <c r="K78" s="39"/>
      <c r="L78" s="39"/>
      <c r="M78" s="38"/>
      <c r="N78" s="38"/>
    </row>
    <row r="79" spans="2:14" s="35" customFormat="1" ht="15" customHeight="1">
      <c r="B79" s="38"/>
      <c r="C79" s="38"/>
      <c r="D79" s="38"/>
      <c r="E79" s="38"/>
      <c r="F79" s="38"/>
      <c r="I79" s="39"/>
      <c r="J79" s="39"/>
      <c r="K79" s="39"/>
      <c r="L79" s="39"/>
      <c r="M79" s="38"/>
      <c r="N79" s="38"/>
    </row>
    <row r="80" spans="2:14" s="35" customFormat="1" ht="15" customHeight="1">
      <c r="B80" s="38"/>
      <c r="C80" s="38"/>
      <c r="D80" s="38"/>
      <c r="E80" s="38"/>
      <c r="F80" s="38"/>
      <c r="I80" s="39"/>
      <c r="J80" s="39"/>
      <c r="K80" s="39"/>
      <c r="L80" s="39"/>
      <c r="M80" s="38"/>
      <c r="N80" s="38"/>
    </row>
    <row r="81" spans="2:14" s="35" customFormat="1" ht="15" customHeight="1">
      <c r="B81" s="38"/>
      <c r="C81" s="38"/>
      <c r="D81" s="38"/>
      <c r="E81" s="38"/>
      <c r="F81" s="38"/>
      <c r="I81" s="39"/>
      <c r="J81" s="39"/>
      <c r="K81" s="39"/>
      <c r="L81" s="39"/>
      <c r="M81" s="38"/>
      <c r="N81" s="38"/>
    </row>
    <row r="82" spans="2:14" s="35" customFormat="1" ht="15" customHeight="1">
      <c r="B82" s="38"/>
      <c r="C82" s="38"/>
      <c r="D82" s="38"/>
      <c r="E82" s="38"/>
      <c r="F82" s="38"/>
      <c r="I82" s="39"/>
      <c r="J82" s="39"/>
      <c r="K82" s="39"/>
      <c r="L82" s="39"/>
      <c r="M82" s="38"/>
      <c r="N82" s="38"/>
    </row>
    <row r="83" spans="2:14" s="35" customFormat="1" ht="15" customHeight="1">
      <c r="B83" s="38"/>
      <c r="C83" s="38"/>
      <c r="D83" s="38"/>
      <c r="E83" s="38"/>
      <c r="F83" s="38"/>
      <c r="I83" s="39"/>
      <c r="J83" s="39"/>
      <c r="K83" s="39"/>
      <c r="L83" s="39"/>
      <c r="M83" s="38"/>
      <c r="N83" s="38"/>
    </row>
  </sheetData>
  <mergeCells count="10">
    <mergeCell ref="B8:D8"/>
    <mergeCell ref="K5:L5"/>
    <mergeCell ref="B1:P1"/>
    <mergeCell ref="B5:D7"/>
    <mergeCell ref="E5:F5"/>
    <mergeCell ref="G5:H5"/>
    <mergeCell ref="I5:J5"/>
    <mergeCell ref="M5:N5"/>
    <mergeCell ref="O5:P5"/>
    <mergeCell ref="O6:P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O13" sqref="O13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56" t="s">
        <v>65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66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505" t="s">
        <v>67</v>
      </c>
      <c r="C4" s="508" t="s">
        <v>2</v>
      </c>
      <c r="D4" s="509"/>
      <c r="E4" s="509"/>
      <c r="F4" s="509"/>
      <c r="G4" s="509"/>
      <c r="H4" s="509"/>
      <c r="I4" s="510" t="s">
        <v>9</v>
      </c>
      <c r="J4" s="511"/>
      <c r="K4" s="511"/>
      <c r="L4" s="511"/>
      <c r="M4" s="511"/>
      <c r="N4" s="512"/>
    </row>
    <row r="5" spans="1:16" ht="18" customHeight="1">
      <c r="A5" s="35"/>
      <c r="B5" s="506"/>
      <c r="C5" s="513" t="s">
        <v>68</v>
      </c>
      <c r="D5" s="514"/>
      <c r="E5" s="515"/>
      <c r="F5" s="513" t="s">
        <v>69</v>
      </c>
      <c r="G5" s="514"/>
      <c r="H5" s="515"/>
      <c r="I5" s="513" t="s">
        <v>68</v>
      </c>
      <c r="J5" s="514"/>
      <c r="K5" s="515"/>
      <c r="L5" s="513" t="s">
        <v>69</v>
      </c>
      <c r="M5" s="514"/>
      <c r="N5" s="516"/>
    </row>
    <row r="6" spans="1:16" s="129" customFormat="1" ht="18" customHeight="1">
      <c r="A6" s="125"/>
      <c r="B6" s="506"/>
      <c r="C6" s="517" t="s">
        <v>174</v>
      </c>
      <c r="D6" s="518"/>
      <c r="E6" s="519"/>
      <c r="F6" s="293"/>
      <c r="G6" s="294"/>
      <c r="H6" s="294"/>
      <c r="I6" s="517" t="s">
        <v>174</v>
      </c>
      <c r="J6" s="518"/>
      <c r="K6" s="519"/>
      <c r="L6" s="293"/>
      <c r="M6" s="294"/>
      <c r="N6" s="128"/>
    </row>
    <row r="7" spans="1:16" ht="26.25" customHeight="1" thickBot="1">
      <c r="A7" s="35"/>
      <c r="B7" s="507"/>
      <c r="C7" s="130"/>
      <c r="D7" s="131" t="s">
        <v>12</v>
      </c>
      <c r="E7" s="132" t="s">
        <v>71</v>
      </c>
      <c r="F7" s="133"/>
      <c r="G7" s="134" t="s">
        <v>12</v>
      </c>
      <c r="H7" s="135" t="s">
        <v>71</v>
      </c>
      <c r="I7" s="133"/>
      <c r="J7" s="135" t="s">
        <v>12</v>
      </c>
      <c r="K7" s="134" t="s">
        <v>71</v>
      </c>
      <c r="L7" s="133"/>
      <c r="M7" s="135" t="s">
        <v>12</v>
      </c>
      <c r="N7" s="136" t="s">
        <v>71</v>
      </c>
    </row>
    <row r="8" spans="1:16" ht="15" customHeight="1" thickTop="1">
      <c r="A8" s="35"/>
      <c r="B8" s="375" t="s">
        <v>197</v>
      </c>
      <c r="C8" s="137">
        <v>1512393.05363734</v>
      </c>
      <c r="D8" s="138">
        <v>-4.5347240569218439</v>
      </c>
      <c r="E8" s="138"/>
      <c r="F8" s="137">
        <v>1512393.05363734</v>
      </c>
      <c r="G8" s="138">
        <v>-4.5347240569218439</v>
      </c>
      <c r="H8" s="139"/>
      <c r="I8" s="137">
        <v>890701.6298390677</v>
      </c>
      <c r="J8" s="138">
        <v>18.417496784086136</v>
      </c>
      <c r="K8" s="138"/>
      <c r="L8" s="137">
        <v>890701.6298390677</v>
      </c>
      <c r="M8" s="139">
        <v>18.417496784086136</v>
      </c>
      <c r="N8" s="140"/>
    </row>
    <row r="9" spans="1:16" ht="15" customHeight="1">
      <c r="A9" s="35"/>
      <c r="B9" s="141" t="s">
        <v>72</v>
      </c>
      <c r="C9" s="289">
        <v>1410202.6156617382</v>
      </c>
      <c r="D9" s="288">
        <v>0.142056693491391</v>
      </c>
      <c r="E9" s="288">
        <v>0.12627211923861456</v>
      </c>
      <c r="F9" s="289">
        <v>1400631.409738254</v>
      </c>
      <c r="G9" s="288">
        <v>0.8051349997710624</v>
      </c>
      <c r="H9" s="142">
        <v>0.7061397673401586</v>
      </c>
      <c r="I9" s="289">
        <v>734760.10855248221</v>
      </c>
      <c r="J9" s="288">
        <v>26.551578467992808</v>
      </c>
      <c r="K9" s="142">
        <v>20.495191337964965</v>
      </c>
      <c r="L9" s="143">
        <v>725764.12465993268</v>
      </c>
      <c r="M9" s="142">
        <v>26.922693536045134</v>
      </c>
      <c r="N9" s="291">
        <v>20.46719623954958</v>
      </c>
    </row>
    <row r="10" spans="1:16" ht="15" customHeight="1">
      <c r="A10" s="35"/>
      <c r="B10" s="141" t="s">
        <v>73</v>
      </c>
      <c r="C10" s="289">
        <v>4060.5568078410001</v>
      </c>
      <c r="D10" s="288">
        <v>-8.5532979118480519</v>
      </c>
      <c r="E10" s="288">
        <v>-2.3973525207789247E-2</v>
      </c>
      <c r="F10" s="289">
        <v>2029.0106794479989</v>
      </c>
      <c r="G10" s="288">
        <v>-44.671196927221231</v>
      </c>
      <c r="H10" s="142">
        <v>-0.10340496812523496</v>
      </c>
      <c r="I10" s="289">
        <v>4835.9479778970008</v>
      </c>
      <c r="J10" s="288">
        <v>69.559255723636241</v>
      </c>
      <c r="K10" s="142">
        <v>0.26375376912301352</v>
      </c>
      <c r="L10" s="143">
        <v>3597.7895704810007</v>
      </c>
      <c r="M10" s="142">
        <v>59.332349480941595</v>
      </c>
      <c r="N10" s="291">
        <v>0.17811765703644986</v>
      </c>
    </row>
    <row r="11" spans="1:16" ht="15" customHeight="1">
      <c r="A11" s="35"/>
      <c r="B11" s="141" t="s">
        <v>74</v>
      </c>
      <c r="C11" s="289">
        <v>54083.832662769935</v>
      </c>
      <c r="D11" s="288">
        <v>-0.42306926712001974</v>
      </c>
      <c r="E11" s="288">
        <v>-1.4504439836227713E-2</v>
      </c>
      <c r="F11" s="289">
        <v>30564.652509253996</v>
      </c>
      <c r="G11" s="288">
        <v>-13.677765312784333</v>
      </c>
      <c r="H11" s="142">
        <v>-0.30569806789129872</v>
      </c>
      <c r="I11" s="289">
        <v>61659.419323137481</v>
      </c>
      <c r="J11" s="288">
        <v>66.501948283528961</v>
      </c>
      <c r="K11" s="142">
        <v>3.2741465088440744</v>
      </c>
      <c r="L11" s="143">
        <v>38730.774816578996</v>
      </c>
      <c r="M11" s="142">
        <v>42.005211099365937</v>
      </c>
      <c r="N11" s="291">
        <v>1.5231360750469956</v>
      </c>
    </row>
    <row r="12" spans="1:16" ht="15" customHeight="1">
      <c r="A12" s="35"/>
      <c r="B12" s="141" t="s">
        <v>75</v>
      </c>
      <c r="C12" s="289">
        <v>22774.941616160984</v>
      </c>
      <c r="D12" s="288">
        <v>-5.6049005964579095</v>
      </c>
      <c r="E12" s="288">
        <v>-8.5360410932545955E-2</v>
      </c>
      <c r="F12" s="289">
        <v>13750.245147923995</v>
      </c>
      <c r="G12" s="288">
        <v>2.0399979313176337</v>
      </c>
      <c r="H12" s="142">
        <v>1.7352037805836572E-2</v>
      </c>
      <c r="I12" s="289">
        <v>6909.2613674799986</v>
      </c>
      <c r="J12" s="288">
        <v>59.117223273508202</v>
      </c>
      <c r="K12" s="142">
        <v>0.34128098125917988</v>
      </c>
      <c r="L12" s="143">
        <v>4097.5989817280006</v>
      </c>
      <c r="M12" s="142">
        <v>71.639323330597335</v>
      </c>
      <c r="N12" s="291">
        <v>0.22737764489715856</v>
      </c>
    </row>
    <row r="13" spans="1:16" ht="15" customHeight="1">
      <c r="A13" s="35"/>
      <c r="B13" s="141" t="s">
        <v>76</v>
      </c>
      <c r="C13" s="289">
        <v>14858.621515215995</v>
      </c>
      <c r="D13" s="288">
        <v>-39.870449890881588</v>
      </c>
      <c r="E13" s="288">
        <v>-0.62190272573204142</v>
      </c>
      <c r="F13" s="289">
        <v>8413.9821095000007</v>
      </c>
      <c r="G13" s="288">
        <v>-19.603560576890541</v>
      </c>
      <c r="H13" s="142">
        <v>-0.12950319593677229</v>
      </c>
      <c r="I13" s="289">
        <v>20348.720168356696</v>
      </c>
      <c r="J13" s="288">
        <v>-6.3952944329888464</v>
      </c>
      <c r="K13" s="142">
        <v>-0.18483473578966875</v>
      </c>
      <c r="L13" s="143">
        <v>12826.847088014702</v>
      </c>
      <c r="M13" s="142">
        <v>2.8852851750896167</v>
      </c>
      <c r="N13" s="291">
        <v>4.7823243235415661E-2</v>
      </c>
    </row>
    <row r="14" spans="1:16" ht="15" customHeight="1">
      <c r="A14" s="35"/>
      <c r="B14" s="141" t="s">
        <v>77</v>
      </c>
      <c r="C14" s="289">
        <v>3495.6408988430003</v>
      </c>
      <c r="D14" s="288">
        <v>31.79357500693331</v>
      </c>
      <c r="E14" s="288">
        <v>5.3229537909144892E-2</v>
      </c>
      <c r="F14" s="289">
        <v>2999.250196127</v>
      </c>
      <c r="G14" s="288">
        <v>37.765934382601387</v>
      </c>
      <c r="H14" s="142">
        <v>5.1898146334779453E-2</v>
      </c>
      <c r="I14" s="289">
        <v>2400.8100514219996</v>
      </c>
      <c r="J14" s="288">
        <v>-76.330654222502901</v>
      </c>
      <c r="K14" s="142">
        <v>-1.0293288860069199</v>
      </c>
      <c r="L14" s="143">
        <v>2170.1343925539995</v>
      </c>
      <c r="M14" s="142">
        <v>-76.240729224211307</v>
      </c>
      <c r="N14" s="291">
        <v>-0.92581495882878462</v>
      </c>
    </row>
    <row r="15" spans="1:16" ht="15" customHeight="1">
      <c r="A15" s="35"/>
      <c r="B15" s="141" t="s">
        <v>78</v>
      </c>
      <c r="C15" s="289">
        <v>4904.7859058370013</v>
      </c>
      <c r="D15" s="288">
        <v>-41.366829567591729</v>
      </c>
      <c r="E15" s="288">
        <v>-0.21842868553005171</v>
      </c>
      <c r="F15" s="289">
        <v>3016.4391708149997</v>
      </c>
      <c r="G15" s="288">
        <v>-21.16480140630954</v>
      </c>
      <c r="H15" s="142">
        <v>-5.1117471296892258E-2</v>
      </c>
      <c r="I15" s="289">
        <v>3518.1287332562983</v>
      </c>
      <c r="J15" s="288">
        <v>-2.0817612753620556</v>
      </c>
      <c r="K15" s="142">
        <v>-9.9440360171766697E-3</v>
      </c>
      <c r="L15" s="143">
        <v>3229.2443058212993</v>
      </c>
      <c r="M15" s="142">
        <v>84.683885844989263</v>
      </c>
      <c r="N15" s="291">
        <v>0.19685946752559252</v>
      </c>
    </row>
    <row r="16" spans="1:16" ht="15" customHeight="1">
      <c r="A16" s="35"/>
      <c r="B16" s="141" t="s">
        <v>79</v>
      </c>
      <c r="C16" s="289">
        <v>2176.6881863499998</v>
      </c>
      <c r="D16" s="288">
        <v>-16.918106023182578</v>
      </c>
      <c r="E16" s="288">
        <v>-2.7978365048613833E-2</v>
      </c>
      <c r="F16" s="289">
        <v>1865.8792367000001</v>
      </c>
      <c r="G16" s="288">
        <v>-22.996623537492074</v>
      </c>
      <c r="H16" s="142">
        <v>-3.5173743907876913E-2</v>
      </c>
      <c r="I16" s="289">
        <v>220.75503683300002</v>
      </c>
      <c r="J16" s="288">
        <v>5446.2727779107727</v>
      </c>
      <c r="K16" s="142">
        <v>2.8819896359340569E-2</v>
      </c>
      <c r="L16" s="143">
        <v>215.35920350000001</v>
      </c>
      <c r="M16" s="142" t="s">
        <v>207</v>
      </c>
      <c r="N16" s="291">
        <v>2.8631695433736164E-2</v>
      </c>
    </row>
    <row r="17" spans="1:14" ht="15" customHeight="1">
      <c r="A17" s="35"/>
      <c r="B17" s="141" t="s">
        <v>80</v>
      </c>
      <c r="C17" s="289">
        <v>256.32968614999999</v>
      </c>
      <c r="D17" s="288">
        <v>30.237352787763388</v>
      </c>
      <c r="E17" s="288">
        <v>3.7565387305710449E-3</v>
      </c>
      <c r="F17" s="289">
        <v>0</v>
      </c>
      <c r="G17" s="288" t="s">
        <v>207</v>
      </c>
      <c r="H17" s="142" t="s">
        <v>207</v>
      </c>
      <c r="I17" s="289">
        <v>1128.112628631</v>
      </c>
      <c r="J17" s="288">
        <v>851.64711853067911</v>
      </c>
      <c r="K17" s="142">
        <v>0.1342208036058038</v>
      </c>
      <c r="L17" s="143">
        <v>1113.2622625670001</v>
      </c>
      <c r="M17" s="142">
        <v>55563.113128350007</v>
      </c>
      <c r="N17" s="291">
        <v>0.14774071473022929</v>
      </c>
    </row>
    <row r="18" spans="1:14" ht="15" customHeight="1">
      <c r="A18" s="35"/>
      <c r="B18" s="141" t="s">
        <v>35</v>
      </c>
      <c r="C18" s="289">
        <v>58276.298935428968</v>
      </c>
      <c r="D18" s="288">
        <v>-7.3882234037482091</v>
      </c>
      <c r="E18" s="288">
        <v>-0.29345838574595895</v>
      </c>
      <c r="F18" s="289">
        <v>48762.146393416995</v>
      </c>
      <c r="G18" s="288">
        <v>-6.0964885959298076</v>
      </c>
      <c r="H18" s="142">
        <v>-0.19983037597273434</v>
      </c>
      <c r="I18" s="289">
        <v>102537.30101286431</v>
      </c>
      <c r="J18" s="288">
        <v>81.274478542954114</v>
      </c>
      <c r="K18" s="142">
        <v>6.1119956760511656</v>
      </c>
      <c r="L18" s="143">
        <v>98956.494557890997</v>
      </c>
      <c r="M18" s="142">
        <v>93.996185343996245</v>
      </c>
      <c r="N18" s="291">
        <v>6.3744830470089457</v>
      </c>
    </row>
    <row r="19" spans="1:14" ht="15" customHeight="1" thickBot="1">
      <c r="A19" s="35"/>
      <c r="B19" s="145" t="s">
        <v>36</v>
      </c>
      <c r="C19" s="290">
        <v>360.03845589999997</v>
      </c>
      <c r="D19" s="32">
        <v>-99.495878871030527</v>
      </c>
      <c r="E19" s="32">
        <v>-4.4853861852723522</v>
      </c>
      <c r="F19" s="290">
        <v>360.03845589999997</v>
      </c>
      <c r="G19" s="32">
        <v>-99.495878871030527</v>
      </c>
      <c r="H19" s="146">
        <v>-4.4853861852723522</v>
      </c>
      <c r="I19" s="290">
        <v>0</v>
      </c>
      <c r="J19" s="32">
        <v>-100</v>
      </c>
      <c r="K19" s="146">
        <v>-9.8480540415491777</v>
      </c>
      <c r="L19" s="147">
        <v>0</v>
      </c>
      <c r="M19" s="146">
        <v>-100</v>
      </c>
      <c r="N19" s="292">
        <v>-9.8480540415491777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K50"/>
  <sheetViews>
    <sheetView showGridLines="0" view="pageBreakPreview" zoomScale="80" zoomScaleNormal="80" zoomScaleSheetLayoutView="80" workbookViewId="0">
      <pane xSplit="3" ySplit="7" topLeftCell="D8" activePane="bottomRight" state="frozen"/>
      <selection activeCell="B1" sqref="B1:K1"/>
      <selection pane="topRight" activeCell="B1" sqref="B1:K1"/>
      <selection pane="bottomLeft" activeCell="B1" sqref="B1:K1"/>
      <selection pane="bottomRight" activeCell="N18" sqref="N18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56" t="s">
        <v>175</v>
      </c>
      <c r="C1" s="456"/>
      <c r="D1" s="456"/>
      <c r="E1" s="456"/>
      <c r="F1" s="456"/>
      <c r="G1" s="456"/>
      <c r="H1" s="456"/>
      <c r="I1" s="456"/>
      <c r="J1" s="456"/>
      <c r="K1" s="456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82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22" t="s">
        <v>83</v>
      </c>
      <c r="C4" s="496"/>
      <c r="D4" s="527" t="s">
        <v>2</v>
      </c>
      <c r="E4" s="528"/>
      <c r="F4" s="528"/>
      <c r="G4" s="529"/>
      <c r="H4" s="530" t="s">
        <v>9</v>
      </c>
      <c r="I4" s="531"/>
      <c r="J4" s="531"/>
      <c r="K4" s="532"/>
    </row>
    <row r="5" spans="1:11" ht="18" customHeight="1">
      <c r="A5" s="35"/>
      <c r="B5" s="523"/>
      <c r="C5" s="524"/>
      <c r="D5" s="533" t="s">
        <v>84</v>
      </c>
      <c r="E5" s="534"/>
      <c r="F5" s="535" t="s">
        <v>85</v>
      </c>
      <c r="G5" s="536"/>
      <c r="H5" s="533" t="s">
        <v>84</v>
      </c>
      <c r="I5" s="534"/>
      <c r="J5" s="535" t="s">
        <v>85</v>
      </c>
      <c r="K5" s="537"/>
    </row>
    <row r="6" spans="1:11" s="129" customFormat="1" ht="18" customHeight="1">
      <c r="A6" s="125"/>
      <c r="B6" s="523"/>
      <c r="C6" s="524"/>
      <c r="D6" s="538" t="s">
        <v>174</v>
      </c>
      <c r="E6" s="539"/>
      <c r="F6" s="295"/>
      <c r="G6" s="150"/>
      <c r="H6" s="538" t="s">
        <v>174</v>
      </c>
      <c r="I6" s="539"/>
      <c r="J6" s="295"/>
      <c r="K6" s="151"/>
    </row>
    <row r="7" spans="1:11" ht="18" customHeight="1" thickBot="1">
      <c r="A7" s="35"/>
      <c r="B7" s="525"/>
      <c r="C7" s="526"/>
      <c r="D7" s="152"/>
      <c r="E7" s="153" t="s">
        <v>21</v>
      </c>
      <c r="F7" s="154"/>
      <c r="G7" s="9" t="s">
        <v>21</v>
      </c>
      <c r="H7" s="154"/>
      <c r="I7" s="155" t="s">
        <v>21</v>
      </c>
      <c r="J7" s="154"/>
      <c r="K7" s="12" t="s">
        <v>21</v>
      </c>
    </row>
    <row r="8" spans="1:11" ht="15" customHeight="1" thickTop="1">
      <c r="A8" s="35"/>
      <c r="B8" s="546" t="s">
        <v>8</v>
      </c>
      <c r="C8" s="547"/>
      <c r="D8" s="156">
        <v>1512393.05363734</v>
      </c>
      <c r="E8" s="65" t="s">
        <v>207</v>
      </c>
      <c r="F8" s="156">
        <v>1512393.05363734</v>
      </c>
      <c r="G8" s="65" t="s">
        <v>207</v>
      </c>
      <c r="H8" s="156">
        <v>890701.6298390677</v>
      </c>
      <c r="I8" s="65" t="s">
        <v>207</v>
      </c>
      <c r="J8" s="156">
        <v>890701.6298390677</v>
      </c>
      <c r="K8" s="18" t="s">
        <v>207</v>
      </c>
    </row>
    <row r="9" spans="1:11" ht="15" customHeight="1">
      <c r="A9" s="35"/>
      <c r="B9" s="157" t="s">
        <v>86</v>
      </c>
      <c r="C9" s="158"/>
      <c r="D9" s="159">
        <v>1046818.4133531171</v>
      </c>
      <c r="E9" s="106">
        <v>-14.06977715823961</v>
      </c>
      <c r="F9" s="159">
        <v>859697.10882405622</v>
      </c>
      <c r="G9" s="106">
        <v>-9.4195548773257478</v>
      </c>
      <c r="H9" s="159">
        <v>473404.96492623328</v>
      </c>
      <c r="I9" s="106">
        <v>15.061769266333123</v>
      </c>
      <c r="J9" s="160">
        <v>401498.94942071795</v>
      </c>
      <c r="K9" s="73">
        <v>16.181039832618403</v>
      </c>
    </row>
    <row r="10" spans="1:11" ht="15" customHeight="1">
      <c r="A10" s="35"/>
      <c r="B10" s="161"/>
      <c r="C10" s="162" t="s">
        <v>87</v>
      </c>
      <c r="D10" s="163">
        <v>24215.599585234999</v>
      </c>
      <c r="E10" s="21">
        <v>-38.583057393131512</v>
      </c>
      <c r="F10" s="163">
        <v>17144.188978157988</v>
      </c>
      <c r="G10" s="21">
        <v>-42.214662687954203</v>
      </c>
      <c r="H10" s="163">
        <v>13731.278873202704</v>
      </c>
      <c r="I10" s="21">
        <v>54.670056698746471</v>
      </c>
      <c r="J10" s="163">
        <v>11432.162658942703</v>
      </c>
      <c r="K10" s="23">
        <v>48.757801971266488</v>
      </c>
    </row>
    <row r="11" spans="1:11" ht="15" customHeight="1">
      <c r="A11" s="35"/>
      <c r="B11" s="161"/>
      <c r="C11" s="164" t="s">
        <v>176</v>
      </c>
      <c r="D11" s="289">
        <v>142372.91965949073</v>
      </c>
      <c r="E11" s="25">
        <v>-19.323537772832506</v>
      </c>
      <c r="F11" s="289">
        <v>109013.54966226011</v>
      </c>
      <c r="G11" s="25">
        <v>-15.615853969174173</v>
      </c>
      <c r="H11" s="289">
        <v>51827.535623671021</v>
      </c>
      <c r="I11" s="25">
        <v>0.69096055803422174</v>
      </c>
      <c r="J11" s="289">
        <v>43635.993685011003</v>
      </c>
      <c r="K11" s="28">
        <v>-5.4329639533642018</v>
      </c>
    </row>
    <row r="12" spans="1:11" ht="15" customHeight="1">
      <c r="A12" s="35"/>
      <c r="B12" s="161"/>
      <c r="C12" s="164" t="s">
        <v>89</v>
      </c>
      <c r="D12" s="289">
        <v>144269.19590912308</v>
      </c>
      <c r="E12" s="25">
        <v>-29.41360419514611</v>
      </c>
      <c r="F12" s="289">
        <v>124098.75418134179</v>
      </c>
      <c r="G12" s="25">
        <v>-24.617537859759288</v>
      </c>
      <c r="H12" s="289">
        <v>49870.995721660023</v>
      </c>
      <c r="I12" s="25">
        <v>-0.80432797801423328</v>
      </c>
      <c r="J12" s="289">
        <v>38921.279707468006</v>
      </c>
      <c r="K12" s="28">
        <v>-2.3541213970815948</v>
      </c>
    </row>
    <row r="13" spans="1:11" ht="15" customHeight="1">
      <c r="A13" s="35"/>
      <c r="B13" s="161"/>
      <c r="C13" s="164" t="s">
        <v>90</v>
      </c>
      <c r="D13" s="289">
        <v>387022.13678803731</v>
      </c>
      <c r="E13" s="25">
        <v>-7.6523521197114173</v>
      </c>
      <c r="F13" s="289">
        <v>338439.62564580317</v>
      </c>
      <c r="G13" s="25">
        <v>-2.1130100900428901</v>
      </c>
      <c r="H13" s="289">
        <v>190367.06509867887</v>
      </c>
      <c r="I13" s="25">
        <v>10.845069677395294</v>
      </c>
      <c r="J13" s="289">
        <v>167990.59938259886</v>
      </c>
      <c r="K13" s="28">
        <v>11.038037065109634</v>
      </c>
    </row>
    <row r="14" spans="1:11" ht="15" customHeight="1">
      <c r="A14" s="35"/>
      <c r="B14" s="161"/>
      <c r="C14" s="164" t="s">
        <v>91</v>
      </c>
      <c r="D14" s="289">
        <v>193580.22228609724</v>
      </c>
      <c r="E14" s="25">
        <v>-16.173127141878091</v>
      </c>
      <c r="F14" s="289">
        <v>138268.69085145599</v>
      </c>
      <c r="G14" s="25">
        <v>-15.722887733454263</v>
      </c>
      <c r="H14" s="289">
        <v>82672.482538139011</v>
      </c>
      <c r="I14" s="25">
        <v>14.048368408472925</v>
      </c>
      <c r="J14" s="289">
        <v>63024.317544294019</v>
      </c>
      <c r="K14" s="28">
        <v>18.445873701819394</v>
      </c>
    </row>
    <row r="15" spans="1:11" ht="15" customHeight="1">
      <c r="A15" s="35"/>
      <c r="B15" s="165"/>
      <c r="C15" s="166" t="s">
        <v>92</v>
      </c>
      <c r="D15" s="167">
        <v>155358.33912514607</v>
      </c>
      <c r="E15" s="168">
        <v>5.0363374518091364</v>
      </c>
      <c r="F15" s="167">
        <v>132732.29950503996</v>
      </c>
      <c r="G15" s="168">
        <v>14.615276276810448</v>
      </c>
      <c r="H15" s="167">
        <v>84935.607070883634</v>
      </c>
      <c r="I15" s="168">
        <v>50.116181326088864</v>
      </c>
      <c r="J15" s="167">
        <v>76494.596442405629</v>
      </c>
      <c r="K15" s="169">
        <v>61.406918777588118</v>
      </c>
    </row>
    <row r="16" spans="1:11" ht="15" customHeight="1">
      <c r="A16" s="35"/>
      <c r="B16" s="170" t="s">
        <v>93</v>
      </c>
      <c r="C16" s="171"/>
      <c r="D16" s="167">
        <v>784385.83741588006</v>
      </c>
      <c r="E16" s="106">
        <v>3.7330022634758557</v>
      </c>
      <c r="F16" s="159">
        <v>585111.55928502395</v>
      </c>
      <c r="G16" s="106">
        <v>9.683145213048638</v>
      </c>
      <c r="H16" s="159">
        <v>612481.70347979467</v>
      </c>
      <c r="I16" s="106">
        <v>23.769249129579588</v>
      </c>
      <c r="J16" s="172">
        <v>469705.47575235163</v>
      </c>
      <c r="K16" s="73">
        <v>25.815580851174065</v>
      </c>
    </row>
    <row r="17" spans="1:11" ht="15" customHeight="1">
      <c r="A17" s="35"/>
      <c r="B17" s="161"/>
      <c r="C17" s="162" t="s">
        <v>94</v>
      </c>
      <c r="D17" s="163">
        <v>14850.233025770007</v>
      </c>
      <c r="E17" s="21">
        <v>14.750750363986798</v>
      </c>
      <c r="F17" s="163">
        <v>7603.0584035239972</v>
      </c>
      <c r="G17" s="21">
        <v>24.531476781668154</v>
      </c>
      <c r="H17" s="163">
        <v>22608.680033374698</v>
      </c>
      <c r="I17" s="21">
        <v>31.485417901962855</v>
      </c>
      <c r="J17" s="163">
        <v>12623.683644076998</v>
      </c>
      <c r="K17" s="23">
        <v>63.666033866153903</v>
      </c>
    </row>
    <row r="18" spans="1:11" ht="15" customHeight="1">
      <c r="A18" s="35"/>
      <c r="B18" s="161"/>
      <c r="C18" s="164" t="s">
        <v>177</v>
      </c>
      <c r="D18" s="289">
        <v>186257.06583097225</v>
      </c>
      <c r="E18" s="25">
        <v>35.637831846571785</v>
      </c>
      <c r="F18" s="289">
        <v>129411.15380766503</v>
      </c>
      <c r="G18" s="25">
        <v>93.486083889973557</v>
      </c>
      <c r="H18" s="289">
        <v>229044.16325915005</v>
      </c>
      <c r="I18" s="25">
        <v>11.15012968986203</v>
      </c>
      <c r="J18" s="289">
        <v>174986.23220325069</v>
      </c>
      <c r="K18" s="28">
        <v>10.154296937997863</v>
      </c>
    </row>
    <row r="19" spans="1:11" ht="15" customHeight="1">
      <c r="A19" s="35"/>
      <c r="B19" s="161"/>
      <c r="C19" s="164" t="s">
        <v>96</v>
      </c>
      <c r="D19" s="289">
        <v>3666.8433858889998</v>
      </c>
      <c r="E19" s="25">
        <v>1107.8464296469567</v>
      </c>
      <c r="F19" s="289">
        <v>0</v>
      </c>
      <c r="G19" s="25">
        <v>-100</v>
      </c>
      <c r="H19" s="289">
        <v>5734.886410557001</v>
      </c>
      <c r="I19" s="25">
        <v>236.04300118596532</v>
      </c>
      <c r="J19" s="289">
        <v>3236.4094376379994</v>
      </c>
      <c r="K19" s="28">
        <v>182.94453735973553</v>
      </c>
    </row>
    <row r="20" spans="1:11" ht="15" customHeight="1">
      <c r="A20" s="35"/>
      <c r="B20" s="161"/>
      <c r="C20" s="164" t="s">
        <v>97</v>
      </c>
      <c r="D20" s="289">
        <v>669.55651334599986</v>
      </c>
      <c r="E20" s="25">
        <v>-69.694833794729945</v>
      </c>
      <c r="F20" s="289">
        <v>659.74938478099989</v>
      </c>
      <c r="G20" s="25">
        <v>-62.95478432465589</v>
      </c>
      <c r="H20" s="289">
        <v>3085.3127743549971</v>
      </c>
      <c r="I20" s="25">
        <v>94.425495874493564</v>
      </c>
      <c r="J20" s="289">
        <v>2412.3028553579993</v>
      </c>
      <c r="K20" s="28">
        <v>190.17983840588823</v>
      </c>
    </row>
    <row r="21" spans="1:11" ht="15" customHeight="1">
      <c r="A21" s="35"/>
      <c r="B21" s="161"/>
      <c r="C21" s="164" t="s">
        <v>98</v>
      </c>
      <c r="D21" s="289">
        <v>66072.663085577864</v>
      </c>
      <c r="E21" s="25">
        <v>-18.393582953767364</v>
      </c>
      <c r="F21" s="289">
        <v>47567.23615964999</v>
      </c>
      <c r="G21" s="25">
        <v>-6.4040246126219706</v>
      </c>
      <c r="H21" s="289">
        <v>163647.04320763418</v>
      </c>
      <c r="I21" s="25">
        <v>44.900378096355134</v>
      </c>
      <c r="J21" s="289">
        <v>136133.5398717589</v>
      </c>
      <c r="K21" s="28">
        <v>53.209137217286575</v>
      </c>
    </row>
    <row r="22" spans="1:11" ht="15" customHeight="1">
      <c r="A22" s="35"/>
      <c r="B22" s="161"/>
      <c r="C22" s="323" t="s">
        <v>182</v>
      </c>
      <c r="D22" s="289">
        <v>438634.69426885049</v>
      </c>
      <c r="E22" s="25">
        <v>-0.2408295941197367</v>
      </c>
      <c r="F22" s="289">
        <v>355043.80325437721</v>
      </c>
      <c r="G22" s="25">
        <v>1.5254258492746704</v>
      </c>
      <c r="H22" s="289">
        <v>133963.81971736712</v>
      </c>
      <c r="I22" s="25">
        <v>20.166163942931831</v>
      </c>
      <c r="J22" s="289">
        <v>100762.91084465501</v>
      </c>
      <c r="K22" s="28">
        <v>16.484427288944463</v>
      </c>
    </row>
    <row r="23" spans="1:11" ht="15" customHeight="1">
      <c r="A23" s="35"/>
      <c r="B23" s="161"/>
      <c r="C23" s="164" t="s">
        <v>99</v>
      </c>
      <c r="D23" s="289">
        <v>3862.0626456279997</v>
      </c>
      <c r="E23" s="25">
        <v>189.86614679033303</v>
      </c>
      <c r="F23" s="289">
        <v>48.120515169999997</v>
      </c>
      <c r="G23" s="25">
        <v>-93.974382189088331</v>
      </c>
      <c r="H23" s="289">
        <v>1284.6373154999999</v>
      </c>
      <c r="I23" s="25">
        <v>25.569356835970041</v>
      </c>
      <c r="J23" s="289">
        <v>820.49570670000003</v>
      </c>
      <c r="K23" s="28">
        <v>22.540737432262354</v>
      </c>
    </row>
    <row r="24" spans="1:11" ht="15" customHeight="1">
      <c r="A24" s="35"/>
      <c r="B24" s="161"/>
      <c r="C24" s="164" t="s">
        <v>100</v>
      </c>
      <c r="D24" s="289">
        <v>7547.65215653</v>
      </c>
      <c r="E24" s="25">
        <v>-54.480148991559041</v>
      </c>
      <c r="F24" s="289">
        <v>5151.1472576299993</v>
      </c>
      <c r="G24" s="25">
        <v>-64.943550838959041</v>
      </c>
      <c r="H24" s="289">
        <v>966.17107196500001</v>
      </c>
      <c r="I24" s="25">
        <v>-48.32959882384786</v>
      </c>
      <c r="J24" s="289">
        <v>950.42565680000007</v>
      </c>
      <c r="K24" s="28">
        <v>-23.144499024998293</v>
      </c>
    </row>
    <row r="25" spans="1:11" ht="15" customHeight="1">
      <c r="A25" s="35"/>
      <c r="B25" s="165"/>
      <c r="C25" s="166" t="s">
        <v>101</v>
      </c>
      <c r="D25" s="167">
        <v>62825.066503319016</v>
      </c>
      <c r="E25" s="168">
        <v>-3.0668022800750987</v>
      </c>
      <c r="F25" s="167">
        <v>39627.290502227021</v>
      </c>
      <c r="G25" s="168">
        <v>-7.0022148514834113</v>
      </c>
      <c r="H25" s="167">
        <v>52146.989689896014</v>
      </c>
      <c r="I25" s="168">
        <v>27.220796480277155</v>
      </c>
      <c r="J25" s="167">
        <v>37779.475532115001</v>
      </c>
      <c r="K25" s="169">
        <v>37.277562442694354</v>
      </c>
    </row>
    <row r="26" spans="1:11" ht="15" customHeight="1">
      <c r="A26" s="35"/>
      <c r="B26" s="173" t="s">
        <v>178</v>
      </c>
      <c r="C26" s="174"/>
      <c r="D26" s="159">
        <v>55720.881955522964</v>
      </c>
      <c r="E26" s="106">
        <v>-15.483754463088745</v>
      </c>
      <c r="F26" s="159">
        <v>40293.372187534005</v>
      </c>
      <c r="G26" s="106">
        <v>-21.404888609250701</v>
      </c>
      <c r="H26" s="159">
        <v>15646.607285275004</v>
      </c>
      <c r="I26" s="106">
        <v>54.423851139019582</v>
      </c>
      <c r="J26" s="159">
        <v>10666.378035129997</v>
      </c>
      <c r="K26" s="73">
        <v>24.907836346447397</v>
      </c>
    </row>
    <row r="27" spans="1:11" ht="15" customHeight="1">
      <c r="A27" s="35"/>
      <c r="B27" s="175" t="s">
        <v>179</v>
      </c>
      <c r="C27" s="176"/>
      <c r="D27" s="159">
        <v>46024.616320868212</v>
      </c>
      <c r="E27" s="106">
        <v>-9.5245470912905841</v>
      </c>
      <c r="F27" s="159">
        <v>25258.092377237193</v>
      </c>
      <c r="G27" s="106">
        <v>4.8063308339942283</v>
      </c>
      <c r="H27" s="159">
        <v>20506.582220263004</v>
      </c>
      <c r="I27" s="106">
        <v>18.143493844291424</v>
      </c>
      <c r="J27" s="159">
        <v>8830.8266308670009</v>
      </c>
      <c r="K27" s="73">
        <v>25.244402558699143</v>
      </c>
    </row>
    <row r="28" spans="1:11" ht="15" customHeight="1" thickBot="1">
      <c r="A28" s="35"/>
      <c r="B28" s="177" t="s">
        <v>180</v>
      </c>
      <c r="C28" s="178"/>
      <c r="D28" s="179">
        <v>2032.9209634939994</v>
      </c>
      <c r="E28" s="180">
        <v>-91.799891130664577</v>
      </c>
      <c r="F28" s="179">
        <v>2032.9209634939994</v>
      </c>
      <c r="G28" s="180">
        <v>-91.799891130664577</v>
      </c>
      <c r="H28" s="179">
        <v>0</v>
      </c>
      <c r="I28" s="180">
        <v>-100</v>
      </c>
      <c r="J28" s="179">
        <v>0</v>
      </c>
      <c r="K28" s="181">
        <v>-100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M103"/>
  <sheetViews>
    <sheetView showGridLines="0" view="pageBreakPreview" zoomScale="90" zoomScaleNormal="80" zoomScaleSheetLayoutView="90" workbookViewId="0">
      <selection activeCell="L9" sqref="L9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40" t="s">
        <v>105</v>
      </c>
      <c r="C1" s="456"/>
      <c r="D1" s="456"/>
      <c r="E1" s="456"/>
      <c r="F1" s="456"/>
      <c r="G1" s="456"/>
      <c r="H1" s="456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41" t="s">
        <v>106</v>
      </c>
      <c r="C4" s="542"/>
      <c r="D4" s="182" t="s">
        <v>8</v>
      </c>
      <c r="E4" s="183" t="s">
        <v>32</v>
      </c>
      <c r="F4" s="183" t="s">
        <v>107</v>
      </c>
      <c r="G4" s="183" t="s">
        <v>108</v>
      </c>
      <c r="H4" s="222" t="s">
        <v>35</v>
      </c>
    </row>
    <row r="5" spans="1:13" s="35" customFormat="1" ht="15" customHeight="1" thickTop="1">
      <c r="B5" s="157" t="s">
        <v>2</v>
      </c>
      <c r="C5" s="158"/>
      <c r="D5" s="71">
        <v>10302.434102237839</v>
      </c>
      <c r="E5" s="71">
        <v>4724.436701509745</v>
      </c>
      <c r="F5" s="71">
        <v>4519.3061097296813</v>
      </c>
      <c r="G5" s="71">
        <v>707.73657895689985</v>
      </c>
      <c r="H5" s="184">
        <v>350.95471204154671</v>
      </c>
      <c r="J5" s="86"/>
      <c r="K5" s="86"/>
      <c r="L5" s="86"/>
      <c r="M5" s="86"/>
    </row>
    <row r="6" spans="1:13" s="35" customFormat="1" ht="15" customHeight="1">
      <c r="B6" s="543"/>
      <c r="C6" s="185" t="s">
        <v>109</v>
      </c>
      <c r="D6" s="26">
        <v>349.98372819950708</v>
      </c>
      <c r="E6" s="26">
        <v>200.07755892975462</v>
      </c>
      <c r="F6" s="26">
        <v>109.48229812060303</v>
      </c>
      <c r="G6" s="26">
        <v>35.8485983478067</v>
      </c>
      <c r="H6" s="186">
        <v>4.5752728013430009</v>
      </c>
      <c r="I6" s="187"/>
      <c r="J6" s="86"/>
      <c r="K6" s="86"/>
      <c r="L6" s="86"/>
      <c r="M6" s="86"/>
    </row>
    <row r="7" spans="1:13" s="35" customFormat="1" ht="15" customHeight="1">
      <c r="B7" s="543"/>
      <c r="C7" s="188" t="s">
        <v>110</v>
      </c>
      <c r="D7" s="26">
        <v>1335.1536648265533</v>
      </c>
      <c r="E7" s="26">
        <v>563.74486819516835</v>
      </c>
      <c r="F7" s="26">
        <v>670.65339277970622</v>
      </c>
      <c r="G7" s="26">
        <v>85.971692577106893</v>
      </c>
      <c r="H7" s="186">
        <v>14.783711274572202</v>
      </c>
      <c r="I7" s="187"/>
      <c r="J7" s="86"/>
      <c r="K7" s="86"/>
      <c r="L7" s="86"/>
      <c r="M7" s="86"/>
    </row>
    <row r="8" spans="1:13" s="35" customFormat="1" ht="15" customHeight="1">
      <c r="B8" s="543"/>
      <c r="C8" s="188" t="s">
        <v>111</v>
      </c>
      <c r="D8" s="26">
        <v>1783.5426592035471</v>
      </c>
      <c r="E8" s="26">
        <v>665.58420214216312</v>
      </c>
      <c r="F8" s="26">
        <v>826.35195253519225</v>
      </c>
      <c r="G8" s="26">
        <v>262.65999375670509</v>
      </c>
      <c r="H8" s="186">
        <v>28.9465107694841</v>
      </c>
      <c r="I8" s="187"/>
      <c r="J8" s="86"/>
      <c r="K8" s="86"/>
      <c r="L8" s="86"/>
      <c r="M8" s="86"/>
    </row>
    <row r="9" spans="1:13" s="35" customFormat="1" ht="15" customHeight="1">
      <c r="B9" s="543"/>
      <c r="C9" s="188" t="s">
        <v>112</v>
      </c>
      <c r="D9" s="26">
        <v>1713.6661784472471</v>
      </c>
      <c r="E9" s="26">
        <v>795.25366237668345</v>
      </c>
      <c r="F9" s="26">
        <v>765.39458399041428</v>
      </c>
      <c r="G9" s="26">
        <v>150.54444527243533</v>
      </c>
      <c r="H9" s="186">
        <v>2.4734868077138001</v>
      </c>
      <c r="I9" s="187"/>
      <c r="J9" s="86"/>
      <c r="K9" s="86"/>
      <c r="L9" s="86"/>
      <c r="M9" s="86"/>
    </row>
    <row r="10" spans="1:13" s="35" customFormat="1" ht="15" customHeight="1">
      <c r="B10" s="543"/>
      <c r="C10" s="188" t="s">
        <v>113</v>
      </c>
      <c r="D10" s="26">
        <v>1092.1606364726497</v>
      </c>
      <c r="E10" s="26">
        <v>437.19980878335667</v>
      </c>
      <c r="F10" s="26">
        <v>595.9293456067777</v>
      </c>
      <c r="G10" s="26">
        <v>38.95052192268119</v>
      </c>
      <c r="H10" s="186">
        <v>20.080960159834</v>
      </c>
      <c r="I10" s="187"/>
      <c r="J10" s="86"/>
      <c r="K10" s="86"/>
      <c r="L10" s="86"/>
      <c r="M10" s="86"/>
    </row>
    <row r="11" spans="1:13" s="35" customFormat="1" ht="15" customHeight="1">
      <c r="B11" s="543"/>
      <c r="C11" s="188" t="s">
        <v>114</v>
      </c>
      <c r="D11" s="26">
        <v>293.32673389602201</v>
      </c>
      <c r="E11" s="26">
        <v>157.81679271803034</v>
      </c>
      <c r="F11" s="26">
        <v>132.21835401813644</v>
      </c>
      <c r="G11" s="26">
        <v>1.6627402393952</v>
      </c>
      <c r="H11" s="186">
        <v>1.62884692046</v>
      </c>
      <c r="I11" s="187"/>
      <c r="J11" s="86"/>
      <c r="K11" s="86"/>
      <c r="L11" s="86"/>
      <c r="M11" s="86"/>
    </row>
    <row r="12" spans="1:13" s="35" customFormat="1" ht="15" customHeight="1">
      <c r="B12" s="543"/>
      <c r="C12" s="188" t="s">
        <v>115</v>
      </c>
      <c r="D12" s="26">
        <v>54.056595493773109</v>
      </c>
      <c r="E12" s="26">
        <v>23.000710801658141</v>
      </c>
      <c r="F12" s="26">
        <v>30.297086199352997</v>
      </c>
      <c r="G12" s="26">
        <v>0</v>
      </c>
      <c r="H12" s="186">
        <v>0.75879849276197997</v>
      </c>
      <c r="I12" s="187"/>
      <c r="J12" s="86"/>
      <c r="K12" s="86"/>
      <c r="L12" s="86"/>
      <c r="M12" s="86"/>
    </row>
    <row r="13" spans="1:13" s="35" customFormat="1" ht="15" customHeight="1">
      <c r="B13" s="543"/>
      <c r="C13" s="188" t="s">
        <v>116</v>
      </c>
      <c r="D13" s="26">
        <v>57.159403937932339</v>
      </c>
      <c r="E13" s="26">
        <v>56.881720520618337</v>
      </c>
      <c r="F13" s="26">
        <v>0.27768341731400004</v>
      </c>
      <c r="G13" s="26">
        <v>0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44"/>
      <c r="C14" s="189" t="s">
        <v>36</v>
      </c>
      <c r="D14" s="81">
        <v>3623.3845017606341</v>
      </c>
      <c r="E14" s="81">
        <v>1824.8773770423031</v>
      </c>
      <c r="F14" s="81">
        <v>1388.7014130621844</v>
      </c>
      <c r="G14" s="81">
        <v>132.09858684076931</v>
      </c>
      <c r="H14" s="190">
        <v>277.70712481537771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24972.575666499637</v>
      </c>
      <c r="E15" s="71">
        <v>895.36712955289875</v>
      </c>
      <c r="F15" s="71">
        <v>13271.015812062566</v>
      </c>
      <c r="G15" s="71">
        <v>8282.2706281302035</v>
      </c>
      <c r="H15" s="184">
        <v>2523.9220967539673</v>
      </c>
      <c r="I15" s="187"/>
      <c r="J15" s="86"/>
      <c r="K15" s="86"/>
      <c r="L15" s="86"/>
      <c r="M15" s="86"/>
    </row>
    <row r="16" spans="1:13" s="35" customFormat="1" ht="15" customHeight="1">
      <c r="B16" s="543"/>
      <c r="C16" s="185" t="s">
        <v>109</v>
      </c>
      <c r="D16" s="26">
        <v>973.51071637979339</v>
      </c>
      <c r="E16" s="192">
        <v>72.439687325877387</v>
      </c>
      <c r="F16" s="26">
        <v>316.44705748698959</v>
      </c>
      <c r="G16" s="26">
        <v>566.92345831273803</v>
      </c>
      <c r="H16" s="186">
        <v>17.700513254188042</v>
      </c>
      <c r="I16" s="187"/>
      <c r="J16" s="86"/>
      <c r="K16" s="86"/>
      <c r="L16" s="86"/>
      <c r="M16" s="86"/>
    </row>
    <row r="17" spans="2:13" s="35" customFormat="1" ht="15" customHeight="1">
      <c r="B17" s="543"/>
      <c r="C17" s="188" t="s">
        <v>110</v>
      </c>
      <c r="D17" s="26">
        <v>2154.6588850277726</v>
      </c>
      <c r="E17" s="192">
        <v>17.229208414373005</v>
      </c>
      <c r="F17" s="26">
        <v>1180.4131251091476</v>
      </c>
      <c r="G17" s="26">
        <v>715.67259820417837</v>
      </c>
      <c r="H17" s="186">
        <v>241.34395330007428</v>
      </c>
      <c r="I17" s="187"/>
      <c r="J17" s="86"/>
      <c r="K17" s="86"/>
      <c r="L17" s="86"/>
      <c r="M17" s="86"/>
    </row>
    <row r="18" spans="2:13" s="35" customFormat="1" ht="15" customHeight="1">
      <c r="B18" s="543"/>
      <c r="C18" s="193" t="s">
        <v>111</v>
      </c>
      <c r="D18" s="26">
        <v>2795.0579300057047</v>
      </c>
      <c r="E18" s="192">
        <v>22.183195558377001</v>
      </c>
      <c r="F18" s="26">
        <v>1280.9822911745491</v>
      </c>
      <c r="G18" s="26">
        <v>1336.6761932154768</v>
      </c>
      <c r="H18" s="186">
        <v>155.21625005730084</v>
      </c>
      <c r="I18" s="187"/>
      <c r="J18" s="86"/>
      <c r="K18" s="86"/>
      <c r="L18" s="86"/>
      <c r="M18" s="86"/>
    </row>
    <row r="19" spans="2:13" s="35" customFormat="1" ht="15" customHeight="1">
      <c r="B19" s="543"/>
      <c r="C19" s="193" t="s">
        <v>112</v>
      </c>
      <c r="D19" s="26">
        <v>2881.227429961993</v>
      </c>
      <c r="E19" s="192">
        <v>199.923209214194</v>
      </c>
      <c r="F19" s="26">
        <v>1844.7457907335643</v>
      </c>
      <c r="G19" s="26">
        <v>802.35576999053899</v>
      </c>
      <c r="H19" s="186">
        <v>34.202660023697341</v>
      </c>
      <c r="I19" s="187"/>
      <c r="J19" s="86"/>
      <c r="K19" s="86"/>
      <c r="L19" s="86"/>
      <c r="M19" s="86"/>
    </row>
    <row r="20" spans="2:13" s="35" customFormat="1" ht="15" customHeight="1">
      <c r="B20" s="543"/>
      <c r="C20" s="193" t="s">
        <v>113</v>
      </c>
      <c r="D20" s="26">
        <v>1918.2646903516031</v>
      </c>
      <c r="E20" s="192">
        <v>43.263160107179004</v>
      </c>
      <c r="F20" s="26">
        <v>1218.5238269045976</v>
      </c>
      <c r="G20" s="26">
        <v>624.98960794785478</v>
      </c>
      <c r="H20" s="186">
        <v>31.488095391973005</v>
      </c>
      <c r="I20" s="187"/>
      <c r="J20" s="86"/>
      <c r="K20" s="86"/>
      <c r="L20" s="86"/>
      <c r="M20" s="86"/>
    </row>
    <row r="21" spans="2:13" s="35" customFormat="1" ht="15" customHeight="1">
      <c r="B21" s="543"/>
      <c r="C21" s="193" t="s">
        <v>114</v>
      </c>
      <c r="D21" s="26">
        <v>876.26437880878973</v>
      </c>
      <c r="E21" s="192">
        <v>14.657910147284998</v>
      </c>
      <c r="F21" s="26">
        <v>541.16893958723188</v>
      </c>
      <c r="G21" s="26">
        <v>318.60393347139757</v>
      </c>
      <c r="H21" s="186">
        <v>1.833595602875</v>
      </c>
      <c r="I21" s="187"/>
      <c r="J21" s="86"/>
      <c r="K21" s="86"/>
      <c r="L21" s="86"/>
      <c r="M21" s="86"/>
    </row>
    <row r="22" spans="2:13" s="35" customFormat="1" ht="15" customHeight="1">
      <c r="B22" s="543"/>
      <c r="C22" s="193" t="s">
        <v>115</v>
      </c>
      <c r="D22" s="26">
        <v>180.04138160968498</v>
      </c>
      <c r="E22" s="192">
        <v>7.0826338581270001</v>
      </c>
      <c r="F22" s="26">
        <v>139.01837451935819</v>
      </c>
      <c r="G22" s="26">
        <v>33.940373232199804</v>
      </c>
      <c r="H22" s="186">
        <v>0</v>
      </c>
      <c r="I22" s="187"/>
      <c r="J22" s="86"/>
      <c r="K22" s="86"/>
      <c r="L22" s="86"/>
      <c r="M22" s="86"/>
    </row>
    <row r="23" spans="2:13" s="35" customFormat="1" ht="15" customHeight="1">
      <c r="B23" s="543"/>
      <c r="C23" s="193" t="s">
        <v>116</v>
      </c>
      <c r="D23" s="26">
        <v>377.63960791960938</v>
      </c>
      <c r="E23" s="192">
        <v>69.364339670245428</v>
      </c>
      <c r="F23" s="26">
        <v>259.67110783579795</v>
      </c>
      <c r="G23" s="26">
        <v>48.604160413565999</v>
      </c>
      <c r="H23" s="186">
        <v>0</v>
      </c>
      <c r="I23" s="187"/>
      <c r="J23" s="86"/>
      <c r="K23" s="86"/>
      <c r="L23" s="86"/>
      <c r="M23" s="86"/>
    </row>
    <row r="24" spans="2:13" s="35" customFormat="1" ht="15" customHeight="1" thickBot="1">
      <c r="B24" s="545"/>
      <c r="C24" s="194" t="s">
        <v>36</v>
      </c>
      <c r="D24" s="48">
        <v>12815.910646434695</v>
      </c>
      <c r="E24" s="195">
        <v>449.22378525724059</v>
      </c>
      <c r="F24" s="48">
        <v>6490.0452987113258</v>
      </c>
      <c r="G24" s="48">
        <v>3834.5045333422672</v>
      </c>
      <c r="H24" s="196">
        <v>2042.1370291238593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73" t="s">
        <v>196</v>
      </c>
      <c r="C26" s="374" t="s">
        <v>195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66FFFF"/>
    <pageSetUpPr fitToPage="1"/>
  </sheetPr>
  <dimension ref="B1:E30"/>
  <sheetViews>
    <sheetView showGridLines="0" view="pageBreakPreview" zoomScale="90" zoomScaleNormal="80" zoomScaleSheetLayoutView="9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H11" sqref="H11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34" t="s">
        <v>117</v>
      </c>
      <c r="C1" s="434"/>
      <c r="D1" s="434"/>
      <c r="E1" s="434"/>
    </row>
    <row r="2" spans="2:5" ht="15" customHeight="1">
      <c r="E2" s="6" t="s">
        <v>118</v>
      </c>
    </row>
    <row r="3" spans="2:5" ht="5.0999999999999996" customHeight="1" thickBot="1">
      <c r="E3" s="6"/>
    </row>
    <row r="4" spans="2:5" ht="35.25" customHeight="1" thickBot="1">
      <c r="B4" s="548" t="s">
        <v>206</v>
      </c>
      <c r="C4" s="549"/>
      <c r="D4" s="197" t="s">
        <v>119</v>
      </c>
      <c r="E4" s="198" t="s">
        <v>120</v>
      </c>
    </row>
    <row r="5" spans="2:5" ht="15" customHeight="1" thickTop="1">
      <c r="B5" s="550" t="s">
        <v>37</v>
      </c>
      <c r="C5" s="551"/>
      <c r="D5" s="199">
        <v>3000</v>
      </c>
      <c r="E5" s="200">
        <v>1268</v>
      </c>
    </row>
    <row r="6" spans="2:5" ht="15" customHeight="1">
      <c r="B6" s="201" t="s">
        <v>22</v>
      </c>
      <c r="C6" s="202"/>
      <c r="D6" s="203">
        <v>259</v>
      </c>
      <c r="E6" s="204">
        <v>132</v>
      </c>
    </row>
    <row r="7" spans="2:5" ht="15" customHeight="1">
      <c r="B7" s="205"/>
      <c r="C7" s="206" t="s">
        <v>121</v>
      </c>
      <c r="D7" s="207">
        <v>32</v>
      </c>
      <c r="E7" s="208">
        <v>16</v>
      </c>
    </row>
    <row r="8" spans="2:5" ht="15" customHeight="1">
      <c r="B8" s="205"/>
      <c r="C8" s="209" t="s">
        <v>122</v>
      </c>
      <c r="D8" s="210">
        <v>212</v>
      </c>
      <c r="E8" s="211">
        <v>103</v>
      </c>
    </row>
    <row r="9" spans="2:5" ht="15" customHeight="1">
      <c r="B9" s="212"/>
      <c r="C9" s="202" t="s">
        <v>123</v>
      </c>
      <c r="D9" s="203">
        <v>15</v>
      </c>
      <c r="E9" s="213">
        <v>13</v>
      </c>
    </row>
    <row r="10" spans="2:5" ht="15" customHeight="1">
      <c r="B10" s="214" t="s">
        <v>23</v>
      </c>
      <c r="C10" s="215"/>
      <c r="D10" s="207">
        <v>22</v>
      </c>
      <c r="E10" s="204">
        <v>11</v>
      </c>
    </row>
    <row r="11" spans="2:5" ht="15" customHeight="1">
      <c r="B11" s="205"/>
      <c r="C11" s="206" t="s">
        <v>124</v>
      </c>
      <c r="D11" s="207">
        <v>18</v>
      </c>
      <c r="E11" s="211">
        <v>10</v>
      </c>
    </row>
    <row r="12" spans="2:5" ht="15" customHeight="1">
      <c r="B12" s="212"/>
      <c r="C12" s="202" t="s">
        <v>125</v>
      </c>
      <c r="D12" s="203">
        <v>4</v>
      </c>
      <c r="E12" s="213">
        <v>1</v>
      </c>
    </row>
    <row r="13" spans="2:5" ht="15" customHeight="1">
      <c r="B13" s="214" t="s">
        <v>24</v>
      </c>
      <c r="C13" s="215"/>
      <c r="D13" s="216">
        <v>1817</v>
      </c>
      <c r="E13" s="204">
        <v>749</v>
      </c>
    </row>
    <row r="14" spans="2:5" ht="15" customHeight="1">
      <c r="B14" s="205"/>
      <c r="C14" s="206" t="s">
        <v>126</v>
      </c>
      <c r="D14" s="207">
        <v>483</v>
      </c>
      <c r="E14" s="208">
        <v>193</v>
      </c>
    </row>
    <row r="15" spans="2:5" ht="15" customHeight="1">
      <c r="B15" s="201"/>
      <c r="C15" s="209" t="s">
        <v>127</v>
      </c>
      <c r="D15" s="210">
        <v>102</v>
      </c>
      <c r="E15" s="211">
        <v>47</v>
      </c>
    </row>
    <row r="16" spans="2:5" ht="15" customHeight="1">
      <c r="B16" s="201"/>
      <c r="C16" s="209" t="s">
        <v>128</v>
      </c>
      <c r="D16" s="210">
        <v>217</v>
      </c>
      <c r="E16" s="211">
        <v>91</v>
      </c>
    </row>
    <row r="17" spans="2:5" ht="15" customHeight="1">
      <c r="B17" s="201"/>
      <c r="C17" s="209" t="s">
        <v>129</v>
      </c>
      <c r="D17" s="210">
        <v>152</v>
      </c>
      <c r="E17" s="211">
        <v>55</v>
      </c>
    </row>
    <row r="18" spans="2:5" ht="15" customHeight="1">
      <c r="B18" s="201"/>
      <c r="C18" s="209" t="s">
        <v>130</v>
      </c>
      <c r="D18" s="210">
        <v>844</v>
      </c>
      <c r="E18" s="211">
        <v>350</v>
      </c>
    </row>
    <row r="19" spans="2:5" ht="15" customHeight="1">
      <c r="B19" s="217"/>
      <c r="C19" s="202" t="s">
        <v>131</v>
      </c>
      <c r="D19" s="203">
        <v>19</v>
      </c>
      <c r="E19" s="213">
        <v>13</v>
      </c>
    </row>
    <row r="20" spans="2:5" ht="15" customHeight="1">
      <c r="B20" s="214" t="s">
        <v>25</v>
      </c>
      <c r="C20" s="215"/>
      <c r="D20" s="216">
        <v>578</v>
      </c>
      <c r="E20" s="213">
        <v>236</v>
      </c>
    </row>
    <row r="21" spans="2:5" ht="15" customHeight="1">
      <c r="B21" s="205"/>
      <c r="C21" s="206" t="s">
        <v>126</v>
      </c>
      <c r="D21" s="207">
        <v>175</v>
      </c>
      <c r="E21" s="208">
        <v>84</v>
      </c>
    </row>
    <row r="22" spans="2:5" ht="15" customHeight="1">
      <c r="B22" s="201"/>
      <c r="C22" s="209" t="s">
        <v>132</v>
      </c>
      <c r="D22" s="210">
        <v>398</v>
      </c>
      <c r="E22" s="211">
        <v>151</v>
      </c>
    </row>
    <row r="23" spans="2:5" ht="15" customHeight="1">
      <c r="B23" s="217"/>
      <c r="C23" s="202" t="s">
        <v>133</v>
      </c>
      <c r="D23" s="210">
        <v>5</v>
      </c>
      <c r="E23" s="211">
        <v>1</v>
      </c>
    </row>
    <row r="24" spans="2:5" ht="15" customHeight="1">
      <c r="B24" s="214" t="s">
        <v>26</v>
      </c>
      <c r="C24" s="215"/>
      <c r="D24" s="216">
        <v>196</v>
      </c>
      <c r="E24" s="204">
        <v>88</v>
      </c>
    </row>
    <row r="25" spans="2:5" ht="15" customHeight="1">
      <c r="B25" s="205"/>
      <c r="C25" s="206" t="s">
        <v>126</v>
      </c>
      <c r="D25" s="207">
        <v>125</v>
      </c>
      <c r="E25" s="208">
        <v>58</v>
      </c>
    </row>
    <row r="26" spans="2:5" ht="15" customHeight="1">
      <c r="B26" s="217"/>
      <c r="C26" s="202" t="s">
        <v>134</v>
      </c>
      <c r="D26" s="203">
        <v>71</v>
      </c>
      <c r="E26" s="213">
        <v>30</v>
      </c>
    </row>
    <row r="27" spans="2:5" ht="15" customHeight="1">
      <c r="B27" s="214" t="s">
        <v>27</v>
      </c>
      <c r="C27" s="215"/>
      <c r="D27" s="216">
        <v>128</v>
      </c>
      <c r="E27" s="213">
        <v>52</v>
      </c>
    </row>
    <row r="28" spans="2:5" ht="15" customHeight="1">
      <c r="B28" s="205"/>
      <c r="C28" s="206" t="s">
        <v>135</v>
      </c>
      <c r="D28" s="207">
        <v>88</v>
      </c>
      <c r="E28" s="211">
        <v>39</v>
      </c>
    </row>
    <row r="29" spans="2:5" ht="15" customHeight="1" thickBot="1">
      <c r="B29" s="218"/>
      <c r="C29" s="219" t="s">
        <v>136</v>
      </c>
      <c r="D29" s="220">
        <v>40</v>
      </c>
      <c r="E29" s="221">
        <v>13</v>
      </c>
    </row>
    <row r="30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L15" sqref="L15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34" t="s">
        <v>5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35" t="s">
        <v>7</v>
      </c>
      <c r="C4" s="438" t="s">
        <v>8</v>
      </c>
      <c r="D4" s="439"/>
      <c r="E4" s="439"/>
      <c r="F4" s="439"/>
      <c r="G4" s="440" t="s">
        <v>2</v>
      </c>
      <c r="H4" s="441"/>
      <c r="I4" s="441"/>
      <c r="J4" s="441"/>
      <c r="K4" s="440" t="s">
        <v>9</v>
      </c>
      <c r="L4" s="441"/>
      <c r="M4" s="441"/>
      <c r="N4" s="442"/>
    </row>
    <row r="5" spans="2:15" s="5" customFormat="1" ht="18" customHeight="1">
      <c r="B5" s="436"/>
      <c r="C5" s="443" t="s">
        <v>10</v>
      </c>
      <c r="D5" s="444"/>
      <c r="E5" s="443" t="s">
        <v>11</v>
      </c>
      <c r="F5" s="444"/>
      <c r="G5" s="443" t="s">
        <v>10</v>
      </c>
      <c r="H5" s="444"/>
      <c r="I5" s="443" t="s">
        <v>11</v>
      </c>
      <c r="J5" s="444"/>
      <c r="K5" s="443" t="s">
        <v>10</v>
      </c>
      <c r="L5" s="444"/>
      <c r="M5" s="443" t="s">
        <v>11</v>
      </c>
      <c r="N5" s="445"/>
    </row>
    <row r="6" spans="2:15" s="5" customFormat="1" ht="27.75" customHeight="1" thickBot="1">
      <c r="B6" s="437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358">
        <v>4886060.3643021816</v>
      </c>
      <c r="D7" s="359">
        <v>5.855662473824224</v>
      </c>
      <c r="E7" s="358">
        <v>67332.816787575401</v>
      </c>
      <c r="F7" s="359">
        <v>-11.563318562335583</v>
      </c>
      <c r="G7" s="360">
        <v>3107725.5759174656</v>
      </c>
      <c r="H7" s="359">
        <v>-2.0948885714178207</v>
      </c>
      <c r="I7" s="358">
        <v>19688.497902425243</v>
      </c>
      <c r="J7" s="359">
        <v>-37.079802432679756</v>
      </c>
      <c r="K7" s="358">
        <v>1778334.7883847216</v>
      </c>
      <c r="L7" s="359">
        <v>23.362333817271587</v>
      </c>
      <c r="M7" s="361">
        <v>47644.318885150198</v>
      </c>
      <c r="N7" s="362">
        <v>6.2409510493949165</v>
      </c>
    </row>
    <row r="8" spans="2:15" s="5" customFormat="1" ht="15" customHeight="1">
      <c r="B8" s="268" t="s">
        <v>13</v>
      </c>
      <c r="C8" s="363">
        <v>12345.089425162001</v>
      </c>
      <c r="D8" s="364">
        <v>-5.5252399166135664</v>
      </c>
      <c r="E8" s="365">
        <v>5025.6779288653506</v>
      </c>
      <c r="F8" s="364">
        <v>49.078420048126212</v>
      </c>
      <c r="G8" s="365">
        <v>6066.5194813639964</v>
      </c>
      <c r="H8" s="364">
        <v>-35.259259319716271</v>
      </c>
      <c r="I8" s="365">
        <v>571.32828835411738</v>
      </c>
      <c r="J8" s="364">
        <v>-39.67329228616407</v>
      </c>
      <c r="K8" s="365">
        <v>6278.5699437980011</v>
      </c>
      <c r="L8" s="364">
        <v>69.847397860849341</v>
      </c>
      <c r="M8" s="366">
        <v>4454.3496405112328</v>
      </c>
      <c r="N8" s="367">
        <v>83.752190087386438</v>
      </c>
    </row>
    <row r="9" spans="2:15" s="5" customFormat="1" ht="15" customHeight="1">
      <c r="B9" s="274" t="s">
        <v>14</v>
      </c>
      <c r="C9" s="368">
        <v>52016.100615559968</v>
      </c>
      <c r="D9" s="369">
        <v>40.122307615797403</v>
      </c>
      <c r="E9" s="370">
        <v>2912.7605705651858</v>
      </c>
      <c r="F9" s="369">
        <v>-10.220298138777316</v>
      </c>
      <c r="G9" s="370">
        <v>22802.443029470996</v>
      </c>
      <c r="H9" s="369">
        <v>3.2420833624567944</v>
      </c>
      <c r="I9" s="370">
        <v>756.96732285723419</v>
      </c>
      <c r="J9" s="369">
        <v>20.95245748215795</v>
      </c>
      <c r="K9" s="370">
        <v>29213.657586088982</v>
      </c>
      <c r="L9" s="369">
        <v>94.297325046001461</v>
      </c>
      <c r="M9" s="371">
        <v>2155.7932477079512</v>
      </c>
      <c r="N9" s="372">
        <v>-17.670782550215939</v>
      </c>
    </row>
    <row r="10" spans="2:15" s="5" customFormat="1" ht="15" customHeight="1">
      <c r="B10" s="280" t="s">
        <v>15</v>
      </c>
      <c r="C10" s="446">
        <v>4821700.3281076159</v>
      </c>
      <c r="D10" s="448">
        <v>5.6096451788041417</v>
      </c>
      <c r="E10" s="446">
        <v>59394.378288144871</v>
      </c>
      <c r="F10" s="448">
        <v>-14.566579745501185</v>
      </c>
      <c r="G10" s="356">
        <v>1127539.5646572481</v>
      </c>
      <c r="H10" s="393">
        <v>-8.7225737882572361</v>
      </c>
      <c r="I10" s="356">
        <v>14790.111049654308</v>
      </c>
      <c r="J10" s="393">
        <v>-44.190578655216413</v>
      </c>
      <c r="K10" s="450">
        <v>1742842.5608548331</v>
      </c>
      <c r="L10" s="452">
        <v>22.491963123769558</v>
      </c>
      <c r="M10" s="450">
        <v>41034.175996931008</v>
      </c>
      <c r="N10" s="454">
        <v>3.0933784884130469</v>
      </c>
    </row>
    <row r="11" spans="2:15" s="5" customFormat="1" ht="15" customHeight="1" thickBot="1">
      <c r="B11" s="281" t="s">
        <v>16</v>
      </c>
      <c r="C11" s="447">
        <v>0</v>
      </c>
      <c r="D11" s="449" t="e">
        <v>#DIV/0!</v>
      </c>
      <c r="E11" s="447">
        <v>0</v>
      </c>
      <c r="F11" s="449" t="e">
        <v>#DIV/0!</v>
      </c>
      <c r="G11" s="357">
        <v>1951318.2025955371</v>
      </c>
      <c r="H11" s="394">
        <v>2.298408056321501</v>
      </c>
      <c r="I11" s="357">
        <v>3570.0912415595903</v>
      </c>
      <c r="J11" s="394">
        <v>10.968060452947073</v>
      </c>
      <c r="K11" s="451">
        <v>0</v>
      </c>
      <c r="L11" s="453" t="e">
        <v>#DIV/0!</v>
      </c>
      <c r="M11" s="451">
        <v>0</v>
      </c>
      <c r="N11" s="455" t="e">
        <v>#DIV/0!</v>
      </c>
    </row>
    <row r="12" spans="2:15" s="5" customFormat="1" ht="5.0999999999999996" customHeight="1"/>
    <row r="13" spans="2:15" s="5" customFormat="1" ht="30.75" customHeight="1">
      <c r="B13" s="432" t="s">
        <v>172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20">
    <mergeCell ref="K10:K11"/>
    <mergeCell ref="L10:L11"/>
    <mergeCell ref="N10:N11"/>
    <mergeCell ref="M10:M11"/>
    <mergeCell ref="B13:O13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M5:N5"/>
    <mergeCell ref="C10:C11"/>
    <mergeCell ref="D10:D11"/>
    <mergeCell ref="E10:E11"/>
    <mergeCell ref="F10:F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66FFFF"/>
    <pageSetUpPr fitToPage="1"/>
  </sheetPr>
  <dimension ref="B1:E31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H15" sqref="H15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34" t="s">
        <v>137</v>
      </c>
      <c r="C1" s="434"/>
      <c r="D1" s="434"/>
      <c r="E1" s="434"/>
    </row>
    <row r="2" spans="2:5" ht="15" customHeight="1">
      <c r="E2" s="6" t="s">
        <v>118</v>
      </c>
    </row>
    <row r="3" spans="2:5" ht="5.0999999999999996" customHeight="1" thickBot="1">
      <c r="E3" s="6"/>
    </row>
    <row r="4" spans="2:5" ht="33" customHeight="1" thickBot="1">
      <c r="B4" s="548" t="s">
        <v>206</v>
      </c>
      <c r="C4" s="549"/>
      <c r="D4" s="183" t="s">
        <v>119</v>
      </c>
      <c r="E4" s="222" t="s">
        <v>120</v>
      </c>
    </row>
    <row r="5" spans="2:5" ht="15" customHeight="1" thickTop="1">
      <c r="B5" s="552" t="s">
        <v>37</v>
      </c>
      <c r="C5" s="553"/>
      <c r="D5" s="223">
        <v>2000</v>
      </c>
      <c r="E5" s="224">
        <v>989</v>
      </c>
    </row>
    <row r="6" spans="2:5" ht="15" customHeight="1">
      <c r="B6" s="225" t="s">
        <v>22</v>
      </c>
      <c r="C6" s="226"/>
      <c r="D6" s="227">
        <v>324</v>
      </c>
      <c r="E6" s="228">
        <v>167</v>
      </c>
    </row>
    <row r="7" spans="2:5" ht="15" customHeight="1">
      <c r="B7" s="229"/>
      <c r="C7" s="230" t="s">
        <v>138</v>
      </c>
      <c r="D7" s="231">
        <v>38</v>
      </c>
      <c r="E7" s="232">
        <v>14</v>
      </c>
    </row>
    <row r="8" spans="2:5" ht="15" customHeight="1">
      <c r="B8" s="229"/>
      <c r="C8" s="233" t="s">
        <v>139</v>
      </c>
      <c r="D8" s="234">
        <v>279</v>
      </c>
      <c r="E8" s="235">
        <v>147</v>
      </c>
    </row>
    <row r="9" spans="2:5" ht="15" customHeight="1">
      <c r="B9" s="236"/>
      <c r="C9" s="237" t="s">
        <v>140</v>
      </c>
      <c r="D9" s="227">
        <v>7</v>
      </c>
      <c r="E9" s="238">
        <v>6</v>
      </c>
    </row>
    <row r="10" spans="2:5" ht="15" customHeight="1">
      <c r="B10" s="66" t="s">
        <v>23</v>
      </c>
      <c r="C10" s="239"/>
      <c r="D10" s="231">
        <v>17</v>
      </c>
      <c r="E10" s="228">
        <v>9</v>
      </c>
    </row>
    <row r="11" spans="2:5" ht="15" customHeight="1">
      <c r="B11" s="229"/>
      <c r="C11" s="230" t="s">
        <v>124</v>
      </c>
      <c r="D11" s="231">
        <v>8</v>
      </c>
      <c r="E11" s="235">
        <v>4</v>
      </c>
    </row>
    <row r="12" spans="2:5" ht="15" customHeight="1">
      <c r="B12" s="236"/>
      <c r="C12" s="237" t="s">
        <v>125</v>
      </c>
      <c r="D12" s="227">
        <v>9</v>
      </c>
      <c r="E12" s="238">
        <v>5</v>
      </c>
    </row>
    <row r="13" spans="2:5" ht="15" customHeight="1">
      <c r="B13" s="66" t="s">
        <v>24</v>
      </c>
      <c r="C13" s="239"/>
      <c r="D13" s="240">
        <v>750</v>
      </c>
      <c r="E13" s="228">
        <v>370</v>
      </c>
    </row>
    <row r="14" spans="2:5" ht="15" customHeight="1">
      <c r="B14" s="229"/>
      <c r="C14" s="230" t="s">
        <v>141</v>
      </c>
      <c r="D14" s="231">
        <v>189</v>
      </c>
      <c r="E14" s="232">
        <v>89</v>
      </c>
    </row>
    <row r="15" spans="2:5" ht="15" customHeight="1">
      <c r="B15" s="241"/>
      <c r="C15" s="233" t="s">
        <v>142</v>
      </c>
      <c r="D15" s="234">
        <v>91</v>
      </c>
      <c r="E15" s="235">
        <v>42</v>
      </c>
    </row>
    <row r="16" spans="2:5" ht="15" customHeight="1">
      <c r="B16" s="241"/>
      <c r="C16" s="233" t="s">
        <v>143</v>
      </c>
      <c r="D16" s="234">
        <v>53</v>
      </c>
      <c r="E16" s="235">
        <v>27</v>
      </c>
    </row>
    <row r="17" spans="2:5" ht="15" customHeight="1">
      <c r="B17" s="241"/>
      <c r="C17" s="233" t="s">
        <v>144</v>
      </c>
      <c r="D17" s="234">
        <v>406</v>
      </c>
      <c r="E17" s="235">
        <v>207</v>
      </c>
    </row>
    <row r="18" spans="2:5" ht="15" customHeight="1">
      <c r="B18" s="242"/>
      <c r="C18" s="237" t="s">
        <v>145</v>
      </c>
      <c r="D18" s="227">
        <v>11</v>
      </c>
      <c r="E18" s="238">
        <v>5</v>
      </c>
    </row>
    <row r="19" spans="2:5" ht="15" customHeight="1">
      <c r="B19" s="66" t="s">
        <v>25</v>
      </c>
      <c r="C19" s="239"/>
      <c r="D19" s="240">
        <v>370</v>
      </c>
      <c r="E19" s="238">
        <v>179</v>
      </c>
    </row>
    <row r="20" spans="2:5" ht="15" customHeight="1">
      <c r="B20" s="229"/>
      <c r="C20" s="206" t="s">
        <v>135</v>
      </c>
      <c r="D20" s="231">
        <v>93</v>
      </c>
      <c r="E20" s="232">
        <v>46</v>
      </c>
    </row>
    <row r="21" spans="2:5" ht="15" customHeight="1">
      <c r="B21" s="241"/>
      <c r="C21" s="209" t="s">
        <v>146</v>
      </c>
      <c r="D21" s="234">
        <v>271</v>
      </c>
      <c r="E21" s="235">
        <v>130</v>
      </c>
    </row>
    <row r="22" spans="2:5" ht="15" customHeight="1">
      <c r="B22" s="242"/>
      <c r="C22" s="202" t="s">
        <v>133</v>
      </c>
      <c r="D22" s="234">
        <v>6</v>
      </c>
      <c r="E22" s="235">
        <v>3</v>
      </c>
    </row>
    <row r="23" spans="2:5" ht="15" customHeight="1">
      <c r="B23" s="66" t="s">
        <v>26</v>
      </c>
      <c r="C23" s="215"/>
      <c r="D23" s="240">
        <v>185</v>
      </c>
      <c r="E23" s="228">
        <v>91</v>
      </c>
    </row>
    <row r="24" spans="2:5" ht="15" customHeight="1">
      <c r="B24" s="229"/>
      <c r="C24" s="206" t="s">
        <v>121</v>
      </c>
      <c r="D24" s="231">
        <v>62</v>
      </c>
      <c r="E24" s="232">
        <v>28</v>
      </c>
    </row>
    <row r="25" spans="2:5" ht="15" customHeight="1">
      <c r="B25" s="241"/>
      <c r="C25" s="209" t="s">
        <v>122</v>
      </c>
      <c r="D25" s="234">
        <v>108</v>
      </c>
      <c r="E25" s="235">
        <v>54</v>
      </c>
    </row>
    <row r="26" spans="2:5" ht="15" customHeight="1">
      <c r="B26" s="242"/>
      <c r="C26" s="202" t="s">
        <v>147</v>
      </c>
      <c r="D26" s="227">
        <v>15</v>
      </c>
      <c r="E26" s="238">
        <v>9</v>
      </c>
    </row>
    <row r="27" spans="2:5" ht="15" customHeight="1">
      <c r="B27" s="66" t="s">
        <v>27</v>
      </c>
      <c r="C27" s="215"/>
      <c r="D27" s="240">
        <v>354</v>
      </c>
      <c r="E27" s="238">
        <v>173</v>
      </c>
    </row>
    <row r="28" spans="2:5" ht="15" customHeight="1">
      <c r="B28" s="229"/>
      <c r="C28" s="206" t="s">
        <v>121</v>
      </c>
      <c r="D28" s="231">
        <v>140</v>
      </c>
      <c r="E28" s="235">
        <v>63</v>
      </c>
    </row>
    <row r="29" spans="2:5" ht="15" customHeight="1">
      <c r="B29" s="241"/>
      <c r="C29" s="209" t="s">
        <v>122</v>
      </c>
      <c r="D29" s="234">
        <v>197</v>
      </c>
      <c r="E29" s="235">
        <v>96</v>
      </c>
    </row>
    <row r="30" spans="2:5" ht="15" customHeight="1" thickBot="1">
      <c r="B30" s="243"/>
      <c r="C30" s="219" t="s">
        <v>147</v>
      </c>
      <c r="D30" s="244">
        <v>17</v>
      </c>
      <c r="E30" s="245">
        <v>14</v>
      </c>
    </row>
    <row r="31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1:E30"/>
  <sheetViews>
    <sheetView showGridLines="0" view="pageBreakPreview" zoomScale="90" zoomScaleNormal="80" zoomScaleSheetLayoutView="9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H13" sqref="H13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34" t="s">
        <v>117</v>
      </c>
      <c r="C1" s="434"/>
      <c r="D1" s="434"/>
      <c r="E1" s="434"/>
    </row>
    <row r="2" spans="2:5" ht="15" customHeight="1">
      <c r="E2" s="6" t="s">
        <v>118</v>
      </c>
    </row>
    <row r="3" spans="2:5" ht="5.0999999999999996" customHeight="1" thickBot="1">
      <c r="E3" s="6"/>
    </row>
    <row r="4" spans="2:5" ht="35.25" customHeight="1" thickBot="1">
      <c r="B4" s="548" t="s">
        <v>206</v>
      </c>
      <c r="C4" s="549"/>
      <c r="D4" s="197" t="s">
        <v>119</v>
      </c>
      <c r="E4" s="198" t="s">
        <v>120</v>
      </c>
    </row>
    <row r="5" spans="2:5" ht="15" customHeight="1" thickTop="1">
      <c r="B5" s="550" t="s">
        <v>37</v>
      </c>
      <c r="C5" s="551"/>
      <c r="D5" s="199">
        <v>3000</v>
      </c>
      <c r="E5" s="200">
        <v>1244</v>
      </c>
    </row>
    <row r="6" spans="2:5" ht="15" customHeight="1">
      <c r="B6" s="201" t="s">
        <v>22</v>
      </c>
      <c r="C6" s="202"/>
      <c r="D6" s="203">
        <v>259</v>
      </c>
      <c r="E6" s="204">
        <v>127</v>
      </c>
    </row>
    <row r="7" spans="2:5" ht="15" customHeight="1">
      <c r="B7" s="205"/>
      <c r="C7" s="206" t="s">
        <v>121</v>
      </c>
      <c r="D7" s="207">
        <v>32</v>
      </c>
      <c r="E7" s="208">
        <v>15</v>
      </c>
    </row>
    <row r="8" spans="2:5" ht="15" customHeight="1">
      <c r="B8" s="205"/>
      <c r="C8" s="209" t="s">
        <v>122</v>
      </c>
      <c r="D8" s="210">
        <v>212</v>
      </c>
      <c r="E8" s="211">
        <v>99</v>
      </c>
    </row>
    <row r="9" spans="2:5" ht="15" customHeight="1">
      <c r="B9" s="212"/>
      <c r="C9" s="202" t="s">
        <v>123</v>
      </c>
      <c r="D9" s="203">
        <v>15</v>
      </c>
      <c r="E9" s="213">
        <v>13</v>
      </c>
    </row>
    <row r="10" spans="2:5" ht="15" customHeight="1">
      <c r="B10" s="214" t="s">
        <v>23</v>
      </c>
      <c r="C10" s="320"/>
      <c r="D10" s="207">
        <v>22</v>
      </c>
      <c r="E10" s="204">
        <v>11</v>
      </c>
    </row>
    <row r="11" spans="2:5" ht="15" customHeight="1">
      <c r="B11" s="205"/>
      <c r="C11" s="206" t="s">
        <v>124</v>
      </c>
      <c r="D11" s="207">
        <v>18</v>
      </c>
      <c r="E11" s="211">
        <v>10</v>
      </c>
    </row>
    <row r="12" spans="2:5" ht="15" customHeight="1">
      <c r="B12" s="212"/>
      <c r="C12" s="202" t="s">
        <v>125</v>
      </c>
      <c r="D12" s="203">
        <v>4</v>
      </c>
      <c r="E12" s="213">
        <v>1</v>
      </c>
    </row>
    <row r="13" spans="2:5" ht="15" customHeight="1">
      <c r="B13" s="214" t="s">
        <v>24</v>
      </c>
      <c r="C13" s="320"/>
      <c r="D13" s="216">
        <v>1817</v>
      </c>
      <c r="E13" s="204">
        <v>735</v>
      </c>
    </row>
    <row r="14" spans="2:5" ht="15" customHeight="1">
      <c r="B14" s="205"/>
      <c r="C14" s="206" t="s">
        <v>126</v>
      </c>
      <c r="D14" s="207">
        <v>483</v>
      </c>
      <c r="E14" s="208">
        <v>186</v>
      </c>
    </row>
    <row r="15" spans="2:5" ht="15" customHeight="1">
      <c r="B15" s="201"/>
      <c r="C15" s="209" t="s">
        <v>127</v>
      </c>
      <c r="D15" s="210">
        <v>102</v>
      </c>
      <c r="E15" s="211">
        <v>46</v>
      </c>
    </row>
    <row r="16" spans="2:5" ht="15" customHeight="1">
      <c r="B16" s="201"/>
      <c r="C16" s="209" t="s">
        <v>128</v>
      </c>
      <c r="D16" s="210">
        <v>217</v>
      </c>
      <c r="E16" s="211">
        <v>89</v>
      </c>
    </row>
    <row r="17" spans="2:5" ht="15" customHeight="1">
      <c r="B17" s="201"/>
      <c r="C17" s="209" t="s">
        <v>129</v>
      </c>
      <c r="D17" s="210">
        <v>152</v>
      </c>
      <c r="E17" s="211">
        <v>56</v>
      </c>
    </row>
    <row r="18" spans="2:5" ht="15" customHeight="1">
      <c r="B18" s="201"/>
      <c r="C18" s="209" t="s">
        <v>130</v>
      </c>
      <c r="D18" s="210">
        <v>844</v>
      </c>
      <c r="E18" s="211">
        <v>345</v>
      </c>
    </row>
    <row r="19" spans="2:5" ht="15" customHeight="1">
      <c r="B19" s="217"/>
      <c r="C19" s="202" t="s">
        <v>131</v>
      </c>
      <c r="D19" s="203">
        <v>19</v>
      </c>
      <c r="E19" s="213">
        <v>13</v>
      </c>
    </row>
    <row r="20" spans="2:5" ht="15" customHeight="1">
      <c r="B20" s="214" t="s">
        <v>25</v>
      </c>
      <c r="C20" s="320"/>
      <c r="D20" s="216">
        <v>578</v>
      </c>
      <c r="E20" s="213">
        <v>234</v>
      </c>
    </row>
    <row r="21" spans="2:5" ht="15" customHeight="1">
      <c r="B21" s="205"/>
      <c r="C21" s="206" t="s">
        <v>126</v>
      </c>
      <c r="D21" s="207">
        <v>175</v>
      </c>
      <c r="E21" s="208">
        <v>84</v>
      </c>
    </row>
    <row r="22" spans="2:5" ht="15" customHeight="1">
      <c r="B22" s="201"/>
      <c r="C22" s="209" t="s">
        <v>132</v>
      </c>
      <c r="D22" s="210">
        <v>398</v>
      </c>
      <c r="E22" s="211">
        <v>149</v>
      </c>
    </row>
    <row r="23" spans="2:5" ht="15" customHeight="1">
      <c r="B23" s="217"/>
      <c r="C23" s="202" t="s">
        <v>133</v>
      </c>
      <c r="D23" s="210">
        <v>5</v>
      </c>
      <c r="E23" s="211">
        <v>1</v>
      </c>
    </row>
    <row r="24" spans="2:5" ht="15" customHeight="1">
      <c r="B24" s="214" t="s">
        <v>26</v>
      </c>
      <c r="C24" s="320"/>
      <c r="D24" s="216">
        <v>196</v>
      </c>
      <c r="E24" s="204">
        <v>86</v>
      </c>
    </row>
    <row r="25" spans="2:5" ht="15" customHeight="1">
      <c r="B25" s="205"/>
      <c r="C25" s="206" t="s">
        <v>126</v>
      </c>
      <c r="D25" s="207">
        <v>125</v>
      </c>
      <c r="E25" s="208">
        <v>56</v>
      </c>
    </row>
    <row r="26" spans="2:5" ht="15" customHeight="1">
      <c r="B26" s="217"/>
      <c r="C26" s="202" t="s">
        <v>134</v>
      </c>
      <c r="D26" s="203">
        <v>71</v>
      </c>
      <c r="E26" s="213">
        <v>30</v>
      </c>
    </row>
    <row r="27" spans="2:5" ht="15" customHeight="1">
      <c r="B27" s="214" t="s">
        <v>27</v>
      </c>
      <c r="C27" s="320"/>
      <c r="D27" s="216">
        <v>128</v>
      </c>
      <c r="E27" s="213">
        <v>51</v>
      </c>
    </row>
    <row r="28" spans="2:5" ht="15" customHeight="1">
      <c r="B28" s="205"/>
      <c r="C28" s="206" t="s">
        <v>135</v>
      </c>
      <c r="D28" s="207">
        <v>88</v>
      </c>
      <c r="E28" s="211">
        <v>37</v>
      </c>
    </row>
    <row r="29" spans="2:5" ht="15" customHeight="1" thickBot="1">
      <c r="B29" s="218"/>
      <c r="C29" s="219" t="s">
        <v>136</v>
      </c>
      <c r="D29" s="220">
        <v>40</v>
      </c>
      <c r="E29" s="221">
        <v>14</v>
      </c>
    </row>
    <row r="30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1:E31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I19" sqref="I19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34" t="s">
        <v>137</v>
      </c>
      <c r="C1" s="434"/>
      <c r="D1" s="434"/>
      <c r="E1" s="434"/>
    </row>
    <row r="2" spans="2:5" ht="15" customHeight="1">
      <c r="E2" s="6" t="s">
        <v>118</v>
      </c>
    </row>
    <row r="3" spans="2:5" ht="5.0999999999999996" customHeight="1" thickBot="1">
      <c r="E3" s="6"/>
    </row>
    <row r="4" spans="2:5" ht="33" customHeight="1" thickBot="1">
      <c r="B4" s="548" t="s">
        <v>206</v>
      </c>
      <c r="C4" s="549"/>
      <c r="D4" s="183" t="s">
        <v>119</v>
      </c>
      <c r="E4" s="222" t="s">
        <v>120</v>
      </c>
    </row>
    <row r="5" spans="2:5" ht="15" customHeight="1" thickTop="1">
      <c r="B5" s="552" t="s">
        <v>37</v>
      </c>
      <c r="C5" s="553"/>
      <c r="D5" s="223">
        <v>2000</v>
      </c>
      <c r="E5" s="224">
        <v>968</v>
      </c>
    </row>
    <row r="6" spans="2:5" ht="15" customHeight="1">
      <c r="B6" s="225" t="s">
        <v>22</v>
      </c>
      <c r="C6" s="226"/>
      <c r="D6" s="227">
        <v>324</v>
      </c>
      <c r="E6" s="228">
        <v>163</v>
      </c>
    </row>
    <row r="7" spans="2:5" ht="15" customHeight="1">
      <c r="B7" s="229"/>
      <c r="C7" s="230" t="s">
        <v>138</v>
      </c>
      <c r="D7" s="231">
        <v>38</v>
      </c>
      <c r="E7" s="232">
        <v>13</v>
      </c>
    </row>
    <row r="8" spans="2:5" ht="15" customHeight="1">
      <c r="B8" s="229"/>
      <c r="C8" s="233" t="s">
        <v>139</v>
      </c>
      <c r="D8" s="234">
        <v>279</v>
      </c>
      <c r="E8" s="235">
        <v>144</v>
      </c>
    </row>
    <row r="9" spans="2:5" ht="15" customHeight="1">
      <c r="B9" s="236"/>
      <c r="C9" s="237" t="s">
        <v>140</v>
      </c>
      <c r="D9" s="227">
        <v>7</v>
      </c>
      <c r="E9" s="238">
        <v>6</v>
      </c>
    </row>
    <row r="10" spans="2:5" ht="15" customHeight="1">
      <c r="B10" s="66" t="s">
        <v>23</v>
      </c>
      <c r="C10" s="319"/>
      <c r="D10" s="231">
        <v>17</v>
      </c>
      <c r="E10" s="228">
        <v>9</v>
      </c>
    </row>
    <row r="11" spans="2:5" ht="15" customHeight="1">
      <c r="B11" s="229"/>
      <c r="C11" s="230" t="s">
        <v>124</v>
      </c>
      <c r="D11" s="231">
        <v>8</v>
      </c>
      <c r="E11" s="235">
        <v>4</v>
      </c>
    </row>
    <row r="12" spans="2:5" ht="15" customHeight="1">
      <c r="B12" s="236"/>
      <c r="C12" s="237" t="s">
        <v>125</v>
      </c>
      <c r="D12" s="227">
        <v>9</v>
      </c>
      <c r="E12" s="238">
        <v>5</v>
      </c>
    </row>
    <row r="13" spans="2:5" ht="15" customHeight="1">
      <c r="B13" s="66" t="s">
        <v>24</v>
      </c>
      <c r="C13" s="319"/>
      <c r="D13" s="240">
        <v>750</v>
      </c>
      <c r="E13" s="228">
        <v>360</v>
      </c>
    </row>
    <row r="14" spans="2:5" ht="15" customHeight="1">
      <c r="B14" s="229"/>
      <c r="C14" s="230" t="s">
        <v>141</v>
      </c>
      <c r="D14" s="231">
        <v>189</v>
      </c>
      <c r="E14" s="232">
        <v>84</v>
      </c>
    </row>
    <row r="15" spans="2:5" ht="15" customHeight="1">
      <c r="B15" s="241"/>
      <c r="C15" s="233" t="s">
        <v>142</v>
      </c>
      <c r="D15" s="234">
        <v>91</v>
      </c>
      <c r="E15" s="235">
        <v>41</v>
      </c>
    </row>
    <row r="16" spans="2:5" ht="15" customHeight="1">
      <c r="B16" s="241"/>
      <c r="C16" s="233" t="s">
        <v>143</v>
      </c>
      <c r="D16" s="234">
        <v>53</v>
      </c>
      <c r="E16" s="235">
        <v>25</v>
      </c>
    </row>
    <row r="17" spans="2:5" ht="15" customHeight="1">
      <c r="B17" s="241"/>
      <c r="C17" s="233" t="s">
        <v>144</v>
      </c>
      <c r="D17" s="234">
        <v>406</v>
      </c>
      <c r="E17" s="235">
        <v>205</v>
      </c>
    </row>
    <row r="18" spans="2:5" ht="15" customHeight="1">
      <c r="B18" s="242"/>
      <c r="C18" s="237" t="s">
        <v>145</v>
      </c>
      <c r="D18" s="227">
        <v>11</v>
      </c>
      <c r="E18" s="238">
        <v>5</v>
      </c>
    </row>
    <row r="19" spans="2:5" ht="15" customHeight="1">
      <c r="B19" s="66" t="s">
        <v>25</v>
      </c>
      <c r="C19" s="319"/>
      <c r="D19" s="240">
        <v>370</v>
      </c>
      <c r="E19" s="238">
        <v>175</v>
      </c>
    </row>
    <row r="20" spans="2:5" ht="15" customHeight="1">
      <c r="B20" s="229"/>
      <c r="C20" s="206" t="s">
        <v>135</v>
      </c>
      <c r="D20" s="231">
        <v>93</v>
      </c>
      <c r="E20" s="232">
        <v>45</v>
      </c>
    </row>
    <row r="21" spans="2:5" ht="15" customHeight="1">
      <c r="B21" s="241"/>
      <c r="C21" s="209" t="s">
        <v>146</v>
      </c>
      <c r="D21" s="234">
        <v>271</v>
      </c>
      <c r="E21" s="235">
        <v>127</v>
      </c>
    </row>
    <row r="22" spans="2:5" ht="15" customHeight="1">
      <c r="B22" s="242"/>
      <c r="C22" s="202" t="s">
        <v>133</v>
      </c>
      <c r="D22" s="234">
        <v>6</v>
      </c>
      <c r="E22" s="235">
        <v>3</v>
      </c>
    </row>
    <row r="23" spans="2:5" ht="15" customHeight="1">
      <c r="B23" s="66" t="s">
        <v>26</v>
      </c>
      <c r="C23" s="320"/>
      <c r="D23" s="240">
        <v>185</v>
      </c>
      <c r="E23" s="228">
        <v>91</v>
      </c>
    </row>
    <row r="24" spans="2:5" ht="15" customHeight="1">
      <c r="B24" s="229"/>
      <c r="C24" s="206" t="s">
        <v>121</v>
      </c>
      <c r="D24" s="231">
        <v>62</v>
      </c>
      <c r="E24" s="232">
        <v>27</v>
      </c>
    </row>
    <row r="25" spans="2:5" ht="15" customHeight="1">
      <c r="B25" s="241"/>
      <c r="C25" s="209" t="s">
        <v>122</v>
      </c>
      <c r="D25" s="234">
        <v>108</v>
      </c>
      <c r="E25" s="235">
        <v>55</v>
      </c>
    </row>
    <row r="26" spans="2:5" ht="15" customHeight="1">
      <c r="B26" s="242"/>
      <c r="C26" s="202" t="s">
        <v>147</v>
      </c>
      <c r="D26" s="227">
        <v>15</v>
      </c>
      <c r="E26" s="238">
        <v>9</v>
      </c>
    </row>
    <row r="27" spans="2:5" ht="15" customHeight="1">
      <c r="B27" s="66" t="s">
        <v>27</v>
      </c>
      <c r="C27" s="320"/>
      <c r="D27" s="240">
        <v>354</v>
      </c>
      <c r="E27" s="238">
        <v>170</v>
      </c>
    </row>
    <row r="28" spans="2:5" ht="15" customHeight="1">
      <c r="B28" s="229"/>
      <c r="C28" s="206" t="s">
        <v>121</v>
      </c>
      <c r="D28" s="231">
        <v>140</v>
      </c>
      <c r="E28" s="235">
        <v>62</v>
      </c>
    </row>
    <row r="29" spans="2:5" ht="15" customHeight="1">
      <c r="B29" s="241"/>
      <c r="C29" s="209" t="s">
        <v>122</v>
      </c>
      <c r="D29" s="234">
        <v>197</v>
      </c>
      <c r="E29" s="235">
        <v>94</v>
      </c>
    </row>
    <row r="30" spans="2:5" ht="15" customHeight="1" thickBot="1">
      <c r="B30" s="243"/>
      <c r="C30" s="219" t="s">
        <v>147</v>
      </c>
      <c r="D30" s="244">
        <v>17</v>
      </c>
      <c r="E30" s="245">
        <v>14</v>
      </c>
    </row>
    <row r="31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K9" sqref="K9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12" ht="30" customHeight="1">
      <c r="A1" s="33"/>
      <c r="B1" s="456" t="s">
        <v>17</v>
      </c>
      <c r="C1" s="456"/>
      <c r="D1" s="456"/>
      <c r="E1" s="456"/>
      <c r="F1" s="456"/>
      <c r="G1" s="456"/>
      <c r="H1" s="456"/>
    </row>
    <row r="2" spans="1:12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12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12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12" ht="18" customHeight="1" thickBot="1">
      <c r="A5" s="35"/>
      <c r="B5" s="458"/>
      <c r="C5" s="40"/>
      <c r="D5" s="9" t="s">
        <v>21</v>
      </c>
      <c r="E5" s="41"/>
      <c r="F5" s="9" t="s">
        <v>21</v>
      </c>
      <c r="G5" s="42"/>
      <c r="H5" s="12" t="s">
        <v>21</v>
      </c>
    </row>
    <row r="6" spans="1:12" ht="15" customHeight="1" thickTop="1">
      <c r="A6" s="35"/>
      <c r="B6" s="43" t="s">
        <v>8</v>
      </c>
      <c r="C6" s="44">
        <v>75705.920899999997</v>
      </c>
      <c r="D6" s="15">
        <v>-0.99615449312926296</v>
      </c>
      <c r="E6" s="14">
        <v>3107725.5759174656</v>
      </c>
      <c r="F6" s="15">
        <v>-2.0948885756182558</v>
      </c>
      <c r="G6" s="45">
        <v>19688.497902425243</v>
      </c>
      <c r="H6" s="46">
        <v>-37.079802430067957</v>
      </c>
    </row>
    <row r="7" spans="1:12" ht="15" customHeight="1">
      <c r="A7" s="35"/>
      <c r="B7" s="19" t="s">
        <v>22</v>
      </c>
      <c r="C7" s="26">
        <v>3229.2813999999998</v>
      </c>
      <c r="D7" s="21">
        <v>-5.856649225475314</v>
      </c>
      <c r="E7" s="22">
        <v>30618.466957617999</v>
      </c>
      <c r="F7" s="21">
        <v>-51.490340165066975</v>
      </c>
      <c r="G7" s="20">
        <v>569.75542575049803</v>
      </c>
      <c r="H7" s="23">
        <v>-50.393466673178423</v>
      </c>
    </row>
    <row r="8" spans="1:12" ht="15" customHeight="1">
      <c r="A8" s="35"/>
      <c r="B8" s="19" t="s">
        <v>23</v>
      </c>
      <c r="C8" s="26">
        <v>3822.5030999999999</v>
      </c>
      <c r="D8" s="25">
        <v>-4.6231736381809609</v>
      </c>
      <c r="E8" s="26">
        <v>3775.2</v>
      </c>
      <c r="F8" s="25">
        <v>-52.794980220979404</v>
      </c>
      <c r="G8" s="24">
        <v>20.022288</v>
      </c>
      <c r="H8" s="28">
        <v>-93.887415462350077</v>
      </c>
    </row>
    <row r="9" spans="1:12" ht="15" customHeight="1">
      <c r="A9" s="35"/>
      <c r="B9" s="19" t="s">
        <v>24</v>
      </c>
      <c r="C9" s="26">
        <v>42861.974499999997</v>
      </c>
      <c r="D9" s="25">
        <v>-4.4844518592036264</v>
      </c>
      <c r="E9" s="26">
        <v>1990726.5324790741</v>
      </c>
      <c r="F9" s="25">
        <v>0.16866696673400225</v>
      </c>
      <c r="G9" s="24">
        <v>13482.851662240591</v>
      </c>
      <c r="H9" s="28">
        <v>3.9163230775244493</v>
      </c>
    </row>
    <row r="10" spans="1:12" ht="15" customHeight="1">
      <c r="A10" s="35"/>
      <c r="B10" s="19" t="s">
        <v>25</v>
      </c>
      <c r="C10" s="26">
        <v>14662.961199999998</v>
      </c>
      <c r="D10" s="25">
        <v>8.4506335965641632</v>
      </c>
      <c r="E10" s="26">
        <v>582019.43964534381</v>
      </c>
      <c r="F10" s="25">
        <v>-19.193726646097758</v>
      </c>
      <c r="G10" s="24">
        <v>3750.3453284191555</v>
      </c>
      <c r="H10" s="28">
        <v>-1.1590534947124429</v>
      </c>
    </row>
    <row r="11" spans="1:12" ht="15" customHeight="1">
      <c r="A11" s="35"/>
      <c r="B11" s="19" t="s">
        <v>26</v>
      </c>
      <c r="C11" s="26">
        <v>5049.8995000000004</v>
      </c>
      <c r="D11" s="25">
        <v>7.7460450707049127</v>
      </c>
      <c r="E11" s="26">
        <v>242319.57989752997</v>
      </c>
      <c r="F11" s="25">
        <v>-0.35489691931607031</v>
      </c>
      <c r="G11" s="24">
        <v>706.29360401974236</v>
      </c>
      <c r="H11" s="28">
        <v>-0.15877821140663195</v>
      </c>
    </row>
    <row r="12" spans="1:12" ht="15" customHeight="1" thickBot="1">
      <c r="A12" s="35"/>
      <c r="B12" s="47" t="s">
        <v>27</v>
      </c>
      <c r="C12" s="48">
        <v>6079.3011999999999</v>
      </c>
      <c r="D12" s="49">
        <v>2.2058713632614158</v>
      </c>
      <c r="E12" s="48">
        <v>258266.35693789998</v>
      </c>
      <c r="F12" s="49">
        <v>69.59524154835286</v>
      </c>
      <c r="G12" s="50">
        <v>1159.229593995256</v>
      </c>
      <c r="H12" s="51">
        <v>-90.604893451020743</v>
      </c>
    </row>
    <row r="13" spans="1:12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12" ht="15" customHeight="1">
      <c r="B14" s="296" t="s">
        <v>170</v>
      </c>
      <c r="C14"/>
      <c r="D14"/>
      <c r="E14"/>
      <c r="F14"/>
      <c r="G14"/>
      <c r="H14"/>
      <c r="I14"/>
      <c r="J14"/>
      <c r="K14"/>
      <c r="L14"/>
    </row>
    <row r="15" spans="1:12" ht="15" customHeight="1">
      <c r="B15" s="296"/>
      <c r="C15"/>
      <c r="D15"/>
      <c r="E15"/>
      <c r="F15"/>
      <c r="G15"/>
      <c r="H15"/>
      <c r="I15"/>
      <c r="J15"/>
      <c r="K15"/>
      <c r="L15"/>
    </row>
    <row r="16" spans="1:12" ht="28.5" customHeight="1">
      <c r="B16" s="432" t="s">
        <v>173</v>
      </c>
      <c r="C16" s="433"/>
      <c r="D16" s="433"/>
      <c r="E16" s="433"/>
      <c r="F16" s="433"/>
      <c r="G16" s="433"/>
      <c r="H16" s="433"/>
      <c r="I16" s="297"/>
      <c r="J16" s="297"/>
      <c r="K16" s="297"/>
      <c r="L16" s="297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L10" sqref="L10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12" ht="30" customHeight="1">
      <c r="A1" s="55"/>
      <c r="B1" s="456" t="s">
        <v>28</v>
      </c>
      <c r="C1" s="456"/>
      <c r="D1" s="456"/>
      <c r="E1" s="456"/>
      <c r="F1" s="456"/>
      <c r="G1" s="456"/>
      <c r="H1" s="456"/>
    </row>
    <row r="2" spans="1:12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12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12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12" ht="18" customHeight="1" thickBot="1">
      <c r="A5" s="35"/>
      <c r="B5" s="458"/>
      <c r="C5" s="56"/>
      <c r="D5" s="9" t="s">
        <v>21</v>
      </c>
      <c r="E5" s="41"/>
      <c r="F5" s="9" t="s">
        <v>21</v>
      </c>
      <c r="G5" s="41"/>
      <c r="H5" s="12" t="s">
        <v>21</v>
      </c>
    </row>
    <row r="6" spans="1:12" ht="16.5" customHeight="1" thickTop="1">
      <c r="A6" s="35"/>
      <c r="B6" s="57" t="s">
        <v>8</v>
      </c>
      <c r="C6" s="44">
        <v>56166.637800000011</v>
      </c>
      <c r="D6" s="58">
        <v>1.4191620126984594</v>
      </c>
      <c r="E6" s="59">
        <v>1778334.7883847216</v>
      </c>
      <c r="F6" s="58">
        <v>23.362333817271587</v>
      </c>
      <c r="G6" s="59">
        <v>47644.318885150198</v>
      </c>
      <c r="H6" s="46">
        <v>6.2409510493949165</v>
      </c>
    </row>
    <row r="7" spans="1:12" ht="15" customHeight="1">
      <c r="A7" s="35"/>
      <c r="B7" s="19" t="s">
        <v>22</v>
      </c>
      <c r="C7" s="26">
        <v>3391.6259</v>
      </c>
      <c r="D7" s="21">
        <v>-3.9977596629043979</v>
      </c>
      <c r="E7" s="20">
        <v>146398.18957293703</v>
      </c>
      <c r="F7" s="21">
        <v>11.408625740607107</v>
      </c>
      <c r="G7" s="20">
        <v>11953.709309977199</v>
      </c>
      <c r="H7" s="23">
        <v>7.5637778232439477</v>
      </c>
    </row>
    <row r="8" spans="1:12" ht="15" customHeight="1">
      <c r="A8" s="35"/>
      <c r="B8" s="19" t="s">
        <v>23</v>
      </c>
      <c r="C8" s="26">
        <v>3907.3271000000004</v>
      </c>
      <c r="D8" s="25">
        <v>-2.2468263400007475</v>
      </c>
      <c r="E8" s="24">
        <v>26521.1</v>
      </c>
      <c r="F8" s="25">
        <v>33.462999775783786</v>
      </c>
      <c r="G8" s="24">
        <v>138.88014299999998</v>
      </c>
      <c r="H8" s="28">
        <v>-31.151748642374834</v>
      </c>
    </row>
    <row r="9" spans="1:12" ht="15" customHeight="1">
      <c r="A9" s="35"/>
      <c r="B9" s="19" t="s">
        <v>24</v>
      </c>
      <c r="C9" s="26">
        <v>23092.057000000001</v>
      </c>
      <c r="D9" s="25">
        <v>-1.3601025145025589</v>
      </c>
      <c r="E9" s="24">
        <v>460285.61486708</v>
      </c>
      <c r="F9" s="25">
        <v>6.1242855004168035</v>
      </c>
      <c r="G9" s="24">
        <v>15177.376357656522</v>
      </c>
      <c r="H9" s="28">
        <v>-3.65428411998555</v>
      </c>
    </row>
    <row r="10" spans="1:12" ht="15" customHeight="1">
      <c r="A10" s="35"/>
      <c r="B10" s="19" t="s">
        <v>25</v>
      </c>
      <c r="C10" s="26">
        <v>9413.7670999999991</v>
      </c>
      <c r="D10" s="25">
        <v>3.6241762615333655</v>
      </c>
      <c r="E10" s="24">
        <v>270903.25377325597</v>
      </c>
      <c r="F10" s="25">
        <v>19.096818736379824</v>
      </c>
      <c r="G10" s="24">
        <v>4399.4763720024221</v>
      </c>
      <c r="H10" s="28">
        <v>34.10609209556268</v>
      </c>
    </row>
    <row r="11" spans="1:12" ht="15" customHeight="1">
      <c r="A11" s="35"/>
      <c r="B11" s="19" t="s">
        <v>26</v>
      </c>
      <c r="C11" s="26">
        <v>6037.7919000000002</v>
      </c>
      <c r="D11" s="25">
        <v>12.030376753255583</v>
      </c>
      <c r="E11" s="24">
        <v>382247.70795586694</v>
      </c>
      <c r="F11" s="25">
        <v>70.592325862772626</v>
      </c>
      <c r="G11" s="24">
        <v>8320.79819692198</v>
      </c>
      <c r="H11" s="28">
        <v>44.856330437079102</v>
      </c>
    </row>
    <row r="12" spans="1:12" ht="15" customHeight="1" thickBot="1">
      <c r="A12" s="35"/>
      <c r="B12" s="47" t="s">
        <v>27</v>
      </c>
      <c r="C12" s="48">
        <v>10324.068800000001</v>
      </c>
      <c r="D12" s="49">
        <v>3.5899518817645699</v>
      </c>
      <c r="E12" s="50">
        <v>491978.92221558117</v>
      </c>
      <c r="F12" s="49">
        <v>21.471080156003758</v>
      </c>
      <c r="G12" s="50">
        <v>7654.0785055920442</v>
      </c>
      <c r="H12" s="51">
        <v>-12.553515726175698</v>
      </c>
    </row>
    <row r="13" spans="1:12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12" ht="15" customHeight="1">
      <c r="B14" s="296" t="s">
        <v>170</v>
      </c>
      <c r="C14"/>
      <c r="D14"/>
      <c r="E14"/>
      <c r="F14"/>
      <c r="G14"/>
      <c r="H14"/>
      <c r="I14"/>
      <c r="J14"/>
      <c r="K14"/>
      <c r="L14"/>
    </row>
    <row r="15" spans="1:12" ht="15" customHeight="1">
      <c r="B15" s="296"/>
      <c r="C15"/>
      <c r="D15"/>
      <c r="E15"/>
      <c r="F15"/>
      <c r="G15"/>
      <c r="H15"/>
      <c r="I15"/>
      <c r="J15"/>
      <c r="K15"/>
      <c r="L15"/>
    </row>
    <row r="16" spans="1:12" ht="27.75" customHeight="1">
      <c r="B16" s="432" t="s">
        <v>171</v>
      </c>
      <c r="C16" s="433"/>
      <c r="D16" s="433"/>
      <c r="E16" s="433"/>
      <c r="F16" s="433"/>
      <c r="G16" s="433"/>
      <c r="H16" s="433"/>
      <c r="I16" s="297"/>
      <c r="J16" s="297"/>
      <c r="K16" s="297"/>
      <c r="L16" s="297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W91"/>
  <sheetViews>
    <sheetView showGridLines="0" view="pageBreakPreview" topLeftCell="A4" zoomScaleNormal="80" zoomScaleSheetLayoutView="100" workbookViewId="0">
      <selection activeCell="M16" sqref="M16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23" t="s">
        <v>0</v>
      </c>
      <c r="C1" s="423"/>
      <c r="D1" s="423"/>
      <c r="E1" s="423"/>
      <c r="F1" s="423"/>
      <c r="G1" s="398"/>
      <c r="H1" s="398"/>
      <c r="I1" s="398"/>
      <c r="J1" s="398"/>
      <c r="K1" s="398"/>
      <c r="L1" s="1"/>
      <c r="M1" s="1"/>
      <c r="N1" s="1"/>
      <c r="O1" s="1"/>
    </row>
    <row r="2" spans="2:15" s="3" customFormat="1" ht="15" customHeight="1">
      <c r="K2" s="355" t="s">
        <v>194</v>
      </c>
    </row>
    <row r="3" spans="2:15" s="3" customFormat="1" ht="4.5" customHeight="1" thickBot="1"/>
    <row r="4" spans="2:15" s="3" customFormat="1" ht="18" customHeight="1">
      <c r="B4" s="332"/>
      <c r="C4" s="333"/>
      <c r="D4" s="424"/>
      <c r="E4" s="425"/>
      <c r="F4" s="426" t="s">
        <v>8</v>
      </c>
      <c r="G4" s="427"/>
      <c r="H4" s="428" t="s">
        <v>2</v>
      </c>
      <c r="I4" s="429"/>
      <c r="J4" s="430" t="s">
        <v>3</v>
      </c>
      <c r="K4" s="431"/>
    </row>
    <row r="5" spans="2:15" s="3" customFormat="1" ht="27.75" customHeight="1" thickBot="1">
      <c r="B5" s="334"/>
      <c r="C5" s="335"/>
      <c r="D5" s="336"/>
      <c r="E5" s="337"/>
      <c r="F5" s="338" t="s">
        <v>153</v>
      </c>
      <c r="G5" s="255" t="s">
        <v>12</v>
      </c>
      <c r="H5" s="339" t="s">
        <v>153</v>
      </c>
      <c r="I5" s="255" t="s">
        <v>12</v>
      </c>
      <c r="J5" s="256" t="s">
        <v>153</v>
      </c>
      <c r="K5" s="257" t="s">
        <v>12</v>
      </c>
    </row>
    <row r="6" spans="2:15" s="3" customFormat="1" ht="15" customHeight="1" thickTop="1">
      <c r="B6" s="418" t="s">
        <v>184</v>
      </c>
      <c r="C6" s="419"/>
      <c r="D6" s="411" t="s">
        <v>4</v>
      </c>
      <c r="E6" s="422"/>
      <c r="F6" s="342">
        <v>43452.03154532591</v>
      </c>
      <c r="G6" s="261">
        <v>2.3129279162187633</v>
      </c>
      <c r="H6" s="343">
        <v>14992.681508592674</v>
      </c>
      <c r="I6" s="261">
        <v>4.8577968479355107</v>
      </c>
      <c r="J6" s="262">
        <v>28459.350036733238</v>
      </c>
      <c r="K6" s="317">
        <v>1.021315976870224</v>
      </c>
    </row>
    <row r="7" spans="2:15" s="3" customFormat="1" ht="15" customHeight="1">
      <c r="B7" s="420"/>
      <c r="C7" s="421"/>
      <c r="D7" s="399" t="s">
        <v>183</v>
      </c>
      <c r="E7" s="417"/>
      <c r="F7" s="340">
        <v>47318.865863514569</v>
      </c>
      <c r="G7" s="258">
        <v>11.1212440285745</v>
      </c>
      <c r="H7" s="341">
        <v>18589.807943783493</v>
      </c>
      <c r="I7" s="258">
        <v>13.299172627449501</v>
      </c>
      <c r="J7" s="259">
        <v>28729.057919731076</v>
      </c>
      <c r="K7" s="260">
        <v>9.7560360084713444</v>
      </c>
    </row>
    <row r="8" spans="2:15" s="3" customFormat="1" ht="15" customHeight="1">
      <c r="B8" s="418" t="s">
        <v>185</v>
      </c>
      <c r="C8" s="419"/>
      <c r="D8" s="411" t="s">
        <v>4</v>
      </c>
      <c r="E8" s="422"/>
      <c r="F8" s="342">
        <v>58129.278431977393</v>
      </c>
      <c r="G8" s="261">
        <v>33.778045271234966</v>
      </c>
      <c r="H8" s="343">
        <v>22451.929427506973</v>
      </c>
      <c r="I8" s="261">
        <v>49.752593721404821</v>
      </c>
      <c r="J8" s="262">
        <v>35677.349004470423</v>
      </c>
      <c r="K8" s="317">
        <v>25.362487050550076</v>
      </c>
    </row>
    <row r="9" spans="2:15" s="3" customFormat="1" ht="15" customHeight="1">
      <c r="B9" s="420"/>
      <c r="C9" s="421"/>
      <c r="D9" s="399" t="s">
        <v>183</v>
      </c>
      <c r="E9" s="417"/>
      <c r="F9" s="340">
        <v>51953.783963464492</v>
      </c>
      <c r="G9" s="258">
        <v>9.7950743648818026</v>
      </c>
      <c r="H9" s="341">
        <v>25786.129130887726</v>
      </c>
      <c r="I9" s="258">
        <v>38.711110996231199</v>
      </c>
      <c r="J9" s="259">
        <v>26167.654832576762</v>
      </c>
      <c r="K9" s="260">
        <v>-8.9157225214654403</v>
      </c>
    </row>
    <row r="10" spans="2:15" s="3" customFormat="1" ht="15" customHeight="1">
      <c r="B10" s="418" t="s">
        <v>186</v>
      </c>
      <c r="C10" s="419"/>
      <c r="D10" s="411" t="s">
        <v>4</v>
      </c>
      <c r="E10" s="422"/>
      <c r="F10" s="342">
        <v>51111.466594239799</v>
      </c>
      <c r="G10" s="261">
        <v>-12.072766129291978</v>
      </c>
      <c r="H10" s="343">
        <v>19867.532460547201</v>
      </c>
      <c r="I10" s="261">
        <v>-11.510801222248181</v>
      </c>
      <c r="J10" s="262">
        <v>31243.934133692601</v>
      </c>
      <c r="K10" s="317">
        <v>-12.426413381280961</v>
      </c>
    </row>
    <row r="11" spans="2:15" s="3" customFormat="1" ht="15" customHeight="1">
      <c r="B11" s="420"/>
      <c r="C11" s="421"/>
      <c r="D11" s="399" t="s">
        <v>183</v>
      </c>
      <c r="E11" s="417"/>
      <c r="F11" s="340">
        <v>48491.809983032304</v>
      </c>
      <c r="G11" s="258">
        <v>-6.6635646459683366</v>
      </c>
      <c r="H11" s="341">
        <v>17970.10167128066</v>
      </c>
      <c r="I11" s="258">
        <v>-30.310976183876686</v>
      </c>
      <c r="J11" s="259">
        <v>30521.708311751649</v>
      </c>
      <c r="K11" s="260">
        <v>16.63906646213637</v>
      </c>
    </row>
    <row r="12" spans="2:15" s="3" customFormat="1" ht="15" customHeight="1">
      <c r="B12" s="418" t="s">
        <v>187</v>
      </c>
      <c r="C12" s="419"/>
      <c r="D12" s="411" t="s">
        <v>4</v>
      </c>
      <c r="E12" s="422"/>
      <c r="F12" s="342">
        <v>59894.062745504983</v>
      </c>
      <c r="G12" s="261">
        <v>17.183220784854122</v>
      </c>
      <c r="H12" s="343">
        <v>20795.684142774222</v>
      </c>
      <c r="I12" s="261">
        <v>4.6717008469478394</v>
      </c>
      <c r="J12" s="262">
        <v>39098.378602730765</v>
      </c>
      <c r="K12" s="317">
        <v>25.139101994739299</v>
      </c>
    </row>
    <row r="13" spans="2:15" s="3" customFormat="1" ht="15" customHeight="1">
      <c r="B13" s="420"/>
      <c r="C13" s="421"/>
      <c r="D13" s="399" t="s">
        <v>183</v>
      </c>
      <c r="E13" s="417"/>
      <c r="F13" s="340">
        <v>59561.757217397033</v>
      </c>
      <c r="G13" s="258">
        <v>22.828488435961034</v>
      </c>
      <c r="H13" s="341">
        <v>19770.164447203279</v>
      </c>
      <c r="I13" s="258">
        <v>10.01698715372007</v>
      </c>
      <c r="J13" s="259">
        <v>39791.592770193754</v>
      </c>
      <c r="K13" s="260">
        <v>30.371446983761913</v>
      </c>
    </row>
    <row r="14" spans="2:15" s="3" customFormat="1" ht="15" customHeight="1">
      <c r="B14" s="407" t="s">
        <v>188</v>
      </c>
      <c r="C14" s="408"/>
      <c r="D14" s="411" t="s">
        <v>4</v>
      </c>
      <c r="E14" s="412"/>
      <c r="F14" s="342">
        <v>76136.751958390669</v>
      </c>
      <c r="G14" s="263">
        <v>27.119030615609208</v>
      </c>
      <c r="H14" s="343">
        <v>31291.22072533649</v>
      </c>
      <c r="I14" s="263">
        <v>50.469782626550916</v>
      </c>
      <c r="J14" s="262">
        <v>44845.531233054178</v>
      </c>
      <c r="K14" s="264">
        <v>14.699209623802693</v>
      </c>
    </row>
    <row r="15" spans="2:15" s="3" customFormat="1" ht="15" customHeight="1">
      <c r="B15" s="403"/>
      <c r="C15" s="404"/>
      <c r="D15" s="399" t="s">
        <v>189</v>
      </c>
      <c r="E15" s="400"/>
      <c r="F15" s="340">
        <v>37581.668695294415</v>
      </c>
      <c r="G15" s="265" t="s">
        <v>154</v>
      </c>
      <c r="H15" s="341">
        <v>14991.973248452421</v>
      </c>
      <c r="I15" s="265" t="s">
        <v>154</v>
      </c>
      <c r="J15" s="259">
        <v>22589.69544684199</v>
      </c>
      <c r="K15" s="266" t="s">
        <v>154</v>
      </c>
    </row>
    <row r="16" spans="2:15" s="3" customFormat="1" ht="15" customHeight="1">
      <c r="B16" s="403"/>
      <c r="C16" s="404"/>
      <c r="D16" s="413" t="s">
        <v>190</v>
      </c>
      <c r="E16" s="414"/>
      <c r="F16" s="344">
        <v>38555.083263096254</v>
      </c>
      <c r="G16" s="345" t="s">
        <v>154</v>
      </c>
      <c r="H16" s="346">
        <v>16299.247476884068</v>
      </c>
      <c r="I16" s="347" t="s">
        <v>154</v>
      </c>
      <c r="J16" s="348">
        <v>22255.835786212188</v>
      </c>
      <c r="K16" s="349" t="s">
        <v>154</v>
      </c>
    </row>
    <row r="17" spans="1:23" s="3" customFormat="1">
      <c r="B17" s="403"/>
      <c r="C17" s="404"/>
      <c r="D17" s="399" t="s">
        <v>183</v>
      </c>
      <c r="E17" s="400"/>
      <c r="F17" s="340">
        <f>H17+J17</f>
        <v>81040.36168276846</v>
      </c>
      <c r="G17" s="265">
        <f>(F17-F13)/F13*100</f>
        <v>36.061065805993167</v>
      </c>
      <c r="H17" s="341">
        <f>H18+H19</f>
        <v>24528.019802584098</v>
      </c>
      <c r="I17" s="265">
        <f>(H17-H13)/H13*100</f>
        <v>24.06583601308321</v>
      </c>
      <c r="J17" s="259">
        <f>J18+J19</f>
        <v>56512.341880184358</v>
      </c>
      <c r="K17" s="266">
        <f>(J17-J13)/J13*100</f>
        <v>42.02080878379774</v>
      </c>
    </row>
    <row r="18" spans="1:23" s="3" customFormat="1">
      <c r="B18" s="403"/>
      <c r="C18" s="404"/>
      <c r="D18" s="399" t="s">
        <v>191</v>
      </c>
      <c r="E18" s="400"/>
      <c r="F18" s="340">
        <f>H18+J18</f>
        <v>38441.362384687069</v>
      </c>
      <c r="G18" s="265" t="s">
        <v>154</v>
      </c>
      <c r="H18" s="341">
        <v>12227.353043480945</v>
      </c>
      <c r="I18" s="350" t="s">
        <v>192</v>
      </c>
      <c r="J18" s="259">
        <v>26214.009341206121</v>
      </c>
      <c r="K18" s="266" t="s">
        <v>192</v>
      </c>
    </row>
    <row r="19" spans="1:23" s="3" customFormat="1">
      <c r="B19" s="409"/>
      <c r="C19" s="410"/>
      <c r="D19" s="415" t="s">
        <v>193</v>
      </c>
      <c r="E19" s="416"/>
      <c r="F19" s="385">
        <f>H19+J19</f>
        <v>42598.999298081391</v>
      </c>
      <c r="G19" s="386" t="s">
        <v>154</v>
      </c>
      <c r="H19" s="387">
        <v>12300.666759103153</v>
      </c>
      <c r="I19" s="388" t="s">
        <v>192</v>
      </c>
      <c r="J19" s="389">
        <v>30298.332538978237</v>
      </c>
      <c r="K19" s="390" t="s">
        <v>192</v>
      </c>
    </row>
    <row r="20" spans="1:23" s="380" customFormat="1" ht="18" customHeight="1">
      <c r="A20" s="384"/>
      <c r="B20" s="403" t="s">
        <v>205</v>
      </c>
      <c r="C20" s="404"/>
      <c r="D20" s="399" t="s">
        <v>4</v>
      </c>
      <c r="E20" s="400"/>
      <c r="F20" s="340"/>
      <c r="G20" s="350"/>
      <c r="H20" s="341"/>
      <c r="I20" s="350"/>
      <c r="J20" s="259"/>
      <c r="K20" s="391"/>
      <c r="L20" s="379"/>
      <c r="M20" s="378"/>
      <c r="V20" s="380">
        <v>157177.11364115914</v>
      </c>
      <c r="W20" s="380">
        <v>31.577610609488744</v>
      </c>
    </row>
    <row r="21" spans="1:23" s="380" customFormat="1" ht="18" customHeight="1">
      <c r="A21" s="384"/>
      <c r="B21" s="403"/>
      <c r="C21" s="404"/>
      <c r="D21" s="399" t="s">
        <v>204</v>
      </c>
      <c r="E21" s="400"/>
      <c r="F21" s="340">
        <v>32057.807099223355</v>
      </c>
      <c r="G21" s="350">
        <v>-37.392739103692456</v>
      </c>
      <c r="H21" s="341">
        <v>9386.0638058289933</v>
      </c>
      <c r="I21" s="350">
        <v>0.36320918047970646</v>
      </c>
      <c r="J21" s="259">
        <v>22671.743293394364</v>
      </c>
      <c r="K21" s="391">
        <v>-14.698287190983198</v>
      </c>
      <c r="L21" s="379"/>
      <c r="M21" s="378"/>
      <c r="Q21" s="381"/>
    </row>
    <row r="22" spans="1:23" s="380" customFormat="1" ht="18" customHeight="1" thickBot="1">
      <c r="A22" s="376"/>
      <c r="B22" s="405"/>
      <c r="C22" s="406"/>
      <c r="D22" s="401" t="s">
        <v>190</v>
      </c>
      <c r="E22" s="402"/>
      <c r="F22" s="351"/>
      <c r="G22" s="353"/>
      <c r="H22" s="352"/>
      <c r="I22" s="353"/>
      <c r="J22" s="267"/>
      <c r="K22" s="392"/>
      <c r="L22" s="379"/>
      <c r="M22" s="378"/>
      <c r="Q22" s="383"/>
    </row>
    <row r="23" spans="1:23" s="3" customFormat="1"/>
    <row r="24" spans="1:23" s="3" customFormat="1"/>
    <row r="25" spans="1:23" s="3" customFormat="1"/>
    <row r="26" spans="1:23" s="3" customFormat="1"/>
    <row r="27" spans="1:23" s="3" customFormat="1"/>
    <row r="28" spans="1:23" s="3" customFormat="1"/>
    <row r="29" spans="1:23" s="3" customFormat="1"/>
    <row r="30" spans="1:23" s="3" customFormat="1"/>
    <row r="31" spans="1:23" s="3" customFormat="1"/>
    <row r="32" spans="1:23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</sheetData>
  <mergeCells count="28">
    <mergeCell ref="B1:K1"/>
    <mergeCell ref="D4:E4"/>
    <mergeCell ref="F4:G4"/>
    <mergeCell ref="H4:I4"/>
    <mergeCell ref="J4:K4"/>
    <mergeCell ref="B6:C7"/>
    <mergeCell ref="D6:E6"/>
    <mergeCell ref="D7:E7"/>
    <mergeCell ref="B8:C9"/>
    <mergeCell ref="D8:E8"/>
    <mergeCell ref="D9:E9"/>
    <mergeCell ref="B10:C11"/>
    <mergeCell ref="D10:E10"/>
    <mergeCell ref="D11:E11"/>
    <mergeCell ref="B12:C13"/>
    <mergeCell ref="D12:E12"/>
    <mergeCell ref="D13:E13"/>
    <mergeCell ref="B20:C22"/>
    <mergeCell ref="D20:E20"/>
    <mergeCell ref="D21:E21"/>
    <mergeCell ref="D22:E22"/>
    <mergeCell ref="B14:C19"/>
    <mergeCell ref="D14:E14"/>
    <mergeCell ref="D15:E15"/>
    <mergeCell ref="D16:E16"/>
    <mergeCell ref="D17:E17"/>
    <mergeCell ref="D18:E18"/>
    <mergeCell ref="D19:E19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66FFFF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L16" sqref="L16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34" t="s">
        <v>5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35" t="s">
        <v>7</v>
      </c>
      <c r="C4" s="438" t="s">
        <v>8</v>
      </c>
      <c r="D4" s="439"/>
      <c r="E4" s="439"/>
      <c r="F4" s="439"/>
      <c r="G4" s="440" t="s">
        <v>2</v>
      </c>
      <c r="H4" s="441"/>
      <c r="I4" s="441"/>
      <c r="J4" s="441"/>
      <c r="K4" s="440" t="s">
        <v>9</v>
      </c>
      <c r="L4" s="441"/>
      <c r="M4" s="441"/>
      <c r="N4" s="442"/>
    </row>
    <row r="5" spans="2:15" s="5" customFormat="1" ht="18" customHeight="1">
      <c r="B5" s="436"/>
      <c r="C5" s="443" t="s">
        <v>10</v>
      </c>
      <c r="D5" s="444"/>
      <c r="E5" s="443" t="s">
        <v>11</v>
      </c>
      <c r="F5" s="444"/>
      <c r="G5" s="443" t="s">
        <v>10</v>
      </c>
      <c r="H5" s="444"/>
      <c r="I5" s="443" t="s">
        <v>11</v>
      </c>
      <c r="J5" s="444"/>
      <c r="K5" s="443" t="s">
        <v>10</v>
      </c>
      <c r="L5" s="444"/>
      <c r="M5" s="443" t="s">
        <v>11</v>
      </c>
      <c r="N5" s="445"/>
    </row>
    <row r="6" spans="2:15" s="5" customFormat="1" ht="27.75" customHeight="1" thickBot="1">
      <c r="B6" s="437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14">
        <v>2482966.8350600903</v>
      </c>
      <c r="D7" s="15">
        <v>9.6654813022924664</v>
      </c>
      <c r="E7" s="14">
        <v>32057.80709922337</v>
      </c>
      <c r="F7" s="15">
        <v>-14.698287190983081</v>
      </c>
      <c r="G7" s="16">
        <v>1595333.6761227692</v>
      </c>
      <c r="H7" s="15">
        <v>0.79835126793142663</v>
      </c>
      <c r="I7" s="14">
        <v>9386.0638058289933</v>
      </c>
      <c r="J7" s="15">
        <v>-37.392739103692477</v>
      </c>
      <c r="K7" s="14">
        <v>887633.15893732721</v>
      </c>
      <c r="L7" s="15">
        <v>30.260399419165591</v>
      </c>
      <c r="M7" s="17">
        <v>22671.743293394364</v>
      </c>
      <c r="N7" s="18">
        <v>0.3632091804798675</v>
      </c>
    </row>
    <row r="8" spans="2:15" s="5" customFormat="1" ht="15" customHeight="1">
      <c r="B8" s="313" t="s">
        <v>13</v>
      </c>
      <c r="C8" s="269">
        <v>7716.1203060250054</v>
      </c>
      <c r="D8" s="270">
        <v>3.4429325909772781</v>
      </c>
      <c r="E8" s="271">
        <v>2715.9645859344059</v>
      </c>
      <c r="F8" s="270">
        <v>48.787037178546797</v>
      </c>
      <c r="G8" s="271">
        <v>4144.4991559379969</v>
      </c>
      <c r="H8" s="270">
        <v>-24.36855561582146</v>
      </c>
      <c r="I8" s="271">
        <v>402.43949030715527</v>
      </c>
      <c r="J8" s="270">
        <v>-20.121502836085483</v>
      </c>
      <c r="K8" s="271">
        <v>3571.6211500870008</v>
      </c>
      <c r="L8" s="270">
        <v>80.436022371933319</v>
      </c>
      <c r="M8" s="272">
        <v>2313.5250956272503</v>
      </c>
      <c r="N8" s="273">
        <v>75.056257148264223</v>
      </c>
    </row>
    <row r="9" spans="2:15" s="5" customFormat="1" ht="15" customHeight="1">
      <c r="B9" s="314" t="s">
        <v>14</v>
      </c>
      <c r="C9" s="275">
        <v>29250.004728829972</v>
      </c>
      <c r="D9" s="276">
        <v>23.840361604664007</v>
      </c>
      <c r="E9" s="277">
        <v>1642.9893896396136</v>
      </c>
      <c r="F9" s="276">
        <v>-24.335743951337221</v>
      </c>
      <c r="G9" s="277">
        <v>12516.931167852998</v>
      </c>
      <c r="H9" s="276">
        <v>-8.3885612159085028</v>
      </c>
      <c r="I9" s="277">
        <v>376.72369583283557</v>
      </c>
      <c r="J9" s="276">
        <v>10.02862174683591</v>
      </c>
      <c r="K9" s="277">
        <v>16733.073560976991</v>
      </c>
      <c r="L9" s="276">
        <v>68.069314672187048</v>
      </c>
      <c r="M9" s="278">
        <v>1266.2656938067778</v>
      </c>
      <c r="N9" s="279">
        <v>-30.768600504857957</v>
      </c>
    </row>
    <row r="10" spans="2:15" s="5" customFormat="1" ht="15" customHeight="1">
      <c r="B10" s="315" t="s">
        <v>15</v>
      </c>
      <c r="C10" s="466">
        <v>2446000.7100252374</v>
      </c>
      <c r="D10" s="464">
        <v>9.5363384695547069</v>
      </c>
      <c r="E10" s="466">
        <v>27698.853123649344</v>
      </c>
      <c r="F10" s="464">
        <v>-17.525735009064071</v>
      </c>
      <c r="G10" s="298">
        <v>595040.25451152911</v>
      </c>
      <c r="H10" s="299">
        <v>-2.3193366358119403</v>
      </c>
      <c r="I10" s="298">
        <v>6955.7207351821744</v>
      </c>
      <c r="J10" s="299">
        <v>-44.487692715139993</v>
      </c>
      <c r="K10" s="466">
        <v>867328.46422626241</v>
      </c>
      <c r="L10" s="464">
        <v>29.54979256360825</v>
      </c>
      <c r="M10" s="446">
        <v>19091.952503960343</v>
      </c>
      <c r="N10" s="468">
        <v>-1.7856801687621187</v>
      </c>
    </row>
    <row r="11" spans="2:15" s="5" customFormat="1" ht="15" customHeight="1" thickBot="1">
      <c r="B11" s="316" t="s">
        <v>16</v>
      </c>
      <c r="C11" s="467"/>
      <c r="D11" s="465"/>
      <c r="E11" s="467"/>
      <c r="F11" s="465"/>
      <c r="G11" s="300">
        <v>983631.99128745054</v>
      </c>
      <c r="H11" s="312">
        <v>3.0643426567998331</v>
      </c>
      <c r="I11" s="300">
        <v>1651.1798845068317</v>
      </c>
      <c r="J11" s="312">
        <v>2.1946722602720228</v>
      </c>
      <c r="K11" s="467"/>
      <c r="L11" s="465"/>
      <c r="M11" s="447"/>
      <c r="N11" s="469"/>
    </row>
    <row r="12" spans="2:15" s="5" customFormat="1" ht="5.0999999999999996" customHeight="1"/>
    <row r="13" spans="2:15" s="5" customFormat="1" ht="31.5" customHeight="1">
      <c r="B13" s="432" t="s">
        <v>172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20">
    <mergeCell ref="D10:D11"/>
    <mergeCell ref="E10:E11"/>
    <mergeCell ref="F10:F11"/>
    <mergeCell ref="K10:K11"/>
    <mergeCell ref="B13:O13"/>
    <mergeCell ref="L10:L11"/>
    <mergeCell ref="N10:N11"/>
    <mergeCell ref="C10:C11"/>
    <mergeCell ref="M10:M11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66FF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K9" sqref="K9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33"/>
      <c r="B1" s="456" t="s">
        <v>17</v>
      </c>
      <c r="C1" s="456"/>
      <c r="D1" s="456"/>
      <c r="E1" s="456"/>
      <c r="F1" s="456"/>
      <c r="G1" s="456"/>
      <c r="H1" s="456"/>
    </row>
    <row r="2" spans="1:8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8" ht="18" customHeight="1" thickBot="1">
      <c r="A5" s="35"/>
      <c r="B5" s="458"/>
      <c r="C5" s="40"/>
      <c r="D5" s="9" t="s">
        <v>21</v>
      </c>
      <c r="E5" s="41"/>
      <c r="F5" s="9" t="s">
        <v>21</v>
      </c>
      <c r="G5" s="42"/>
      <c r="H5" s="12" t="s">
        <v>21</v>
      </c>
    </row>
    <row r="6" spans="1:8" ht="15" customHeight="1" thickTop="1">
      <c r="A6" s="35"/>
      <c r="B6" s="43" t="s">
        <v>8</v>
      </c>
      <c r="C6" s="44">
        <v>75705.920899999997</v>
      </c>
      <c r="D6" s="15">
        <v>-0.99615449312924398</v>
      </c>
      <c r="E6" s="14">
        <v>1595333.6761227692</v>
      </c>
      <c r="F6" s="15">
        <v>0.79835126793142663</v>
      </c>
      <c r="G6" s="45">
        <v>9386.0638058289933</v>
      </c>
      <c r="H6" s="46">
        <v>-37.392739103692477</v>
      </c>
    </row>
    <row r="7" spans="1:8" ht="15" customHeight="1">
      <c r="A7" s="35"/>
      <c r="B7" s="19" t="s">
        <v>22</v>
      </c>
      <c r="C7" s="26">
        <v>3229.2813999999998</v>
      </c>
      <c r="D7" s="21">
        <v>-5.856649225475314</v>
      </c>
      <c r="E7" s="22">
        <v>14896.470687198002</v>
      </c>
      <c r="F7" s="21">
        <v>-52.915947753499474</v>
      </c>
      <c r="G7" s="20">
        <v>236.07061645489952</v>
      </c>
      <c r="H7" s="23">
        <v>-48.033509401767247</v>
      </c>
    </row>
    <row r="8" spans="1:8" ht="15" customHeight="1">
      <c r="A8" s="35"/>
      <c r="B8" s="19" t="s">
        <v>23</v>
      </c>
      <c r="C8" s="26">
        <v>3822.5030999999999</v>
      </c>
      <c r="D8" s="25">
        <v>-4.6231736381809609</v>
      </c>
      <c r="E8" s="26">
        <v>3088.7999999999997</v>
      </c>
      <c r="F8" s="25">
        <v>-15.776009519686902</v>
      </c>
      <c r="G8" s="24">
        <v>17.764032</v>
      </c>
      <c r="H8" s="28">
        <v>-93.84545823028499</v>
      </c>
    </row>
    <row r="9" spans="1:8" ht="15" customHeight="1">
      <c r="A9" s="35"/>
      <c r="B9" s="19" t="s">
        <v>24</v>
      </c>
      <c r="C9" s="26">
        <v>42861.974499999997</v>
      </c>
      <c r="D9" s="25">
        <v>-4.4844518592036113</v>
      </c>
      <c r="E9" s="26">
        <v>1010419.3019498021</v>
      </c>
      <c r="F9" s="25">
        <v>0.69597532363730197</v>
      </c>
      <c r="G9" s="24">
        <v>6600.9635740405811</v>
      </c>
      <c r="H9" s="28">
        <v>3.5327755759806028</v>
      </c>
    </row>
    <row r="10" spans="1:8" ht="15" customHeight="1">
      <c r="A10" s="35"/>
      <c r="B10" s="19" t="s">
        <v>25</v>
      </c>
      <c r="C10" s="26">
        <v>14662.961199999998</v>
      </c>
      <c r="D10" s="25">
        <v>8.4506335965641775</v>
      </c>
      <c r="E10" s="26">
        <v>326715.24280255975</v>
      </c>
      <c r="F10" s="25">
        <v>-8.0329587236876865</v>
      </c>
      <c r="G10" s="24">
        <v>1746.247807584791</v>
      </c>
      <c r="H10" s="28">
        <v>-5.9606519311765798</v>
      </c>
    </row>
    <row r="11" spans="1:8" ht="15" customHeight="1">
      <c r="A11" s="35"/>
      <c r="B11" s="19" t="s">
        <v>26</v>
      </c>
      <c r="C11" s="26">
        <v>5049.8995000000004</v>
      </c>
      <c r="D11" s="25">
        <v>7.7460450707049127</v>
      </c>
      <c r="E11" s="26">
        <v>116215.96322260999</v>
      </c>
      <c r="F11" s="25">
        <v>-0.5940047721749171</v>
      </c>
      <c r="G11" s="24">
        <v>369.05864131795175</v>
      </c>
      <c r="H11" s="28">
        <v>4.633458663129904</v>
      </c>
    </row>
    <row r="12" spans="1:8" ht="15" customHeight="1" thickBot="1">
      <c r="A12" s="35"/>
      <c r="B12" s="47" t="s">
        <v>27</v>
      </c>
      <c r="C12" s="48">
        <v>6079.3011999999999</v>
      </c>
      <c r="D12" s="49">
        <v>2.2058713632614313</v>
      </c>
      <c r="E12" s="48">
        <v>123997.89746059998</v>
      </c>
      <c r="F12" s="49">
        <v>72.712981805416462</v>
      </c>
      <c r="G12" s="50">
        <v>415.95913443076813</v>
      </c>
      <c r="H12" s="51">
        <v>-92.655690988577277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6" t="s">
        <v>170</v>
      </c>
      <c r="C14"/>
      <c r="D14"/>
      <c r="E14"/>
      <c r="F14"/>
      <c r="G14"/>
      <c r="H14"/>
    </row>
    <row r="15" spans="1:8" ht="9" customHeight="1">
      <c r="B15" s="296"/>
      <c r="C15"/>
      <c r="D15"/>
      <c r="E15"/>
      <c r="F15"/>
      <c r="G15"/>
      <c r="H15"/>
    </row>
    <row r="16" spans="1:8" ht="30.75" customHeight="1">
      <c r="B16" s="432" t="s">
        <v>173</v>
      </c>
      <c r="C16" s="433"/>
      <c r="D16" s="433"/>
      <c r="E16" s="433"/>
      <c r="F16" s="433"/>
      <c r="G16" s="433"/>
      <c r="H16" s="433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66FF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L11" sqref="L11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55"/>
      <c r="B1" s="456" t="s">
        <v>28</v>
      </c>
      <c r="C1" s="456"/>
      <c r="D1" s="456"/>
      <c r="E1" s="456"/>
      <c r="F1" s="456"/>
      <c r="G1" s="456"/>
      <c r="H1" s="456"/>
    </row>
    <row r="2" spans="1:8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57" t="s">
        <v>18</v>
      </c>
      <c r="C4" s="459" t="s">
        <v>19</v>
      </c>
      <c r="D4" s="460"/>
      <c r="E4" s="461" t="s">
        <v>10</v>
      </c>
      <c r="F4" s="462"/>
      <c r="G4" s="461" t="s">
        <v>20</v>
      </c>
      <c r="H4" s="463"/>
    </row>
    <row r="5" spans="1:8" ht="18" customHeight="1" thickBot="1">
      <c r="A5" s="35"/>
      <c r="B5" s="458"/>
      <c r="C5" s="56"/>
      <c r="D5" s="9" t="s">
        <v>21</v>
      </c>
      <c r="E5" s="41"/>
      <c r="F5" s="9" t="s">
        <v>21</v>
      </c>
      <c r="G5" s="41"/>
      <c r="H5" s="12" t="s">
        <v>21</v>
      </c>
    </row>
    <row r="6" spans="1:8" ht="16.5" customHeight="1" thickTop="1">
      <c r="A6" s="35"/>
      <c r="B6" s="57" t="s">
        <v>8</v>
      </c>
      <c r="C6" s="44">
        <v>56166.637800000011</v>
      </c>
      <c r="D6" s="58">
        <v>1.4191620126984197</v>
      </c>
      <c r="E6" s="59">
        <v>887633.15893732721</v>
      </c>
      <c r="F6" s="58">
        <v>30.260399419165591</v>
      </c>
      <c r="G6" s="59">
        <v>22671.743293394364</v>
      </c>
      <c r="H6" s="46">
        <v>0.3632091804798675</v>
      </c>
    </row>
    <row r="7" spans="1:8" ht="15" customHeight="1">
      <c r="A7" s="35"/>
      <c r="B7" s="19" t="s">
        <v>22</v>
      </c>
      <c r="C7" s="26">
        <v>3391.6259</v>
      </c>
      <c r="D7" s="21">
        <v>-3.9977596629043854</v>
      </c>
      <c r="E7" s="20">
        <v>71732.619056934011</v>
      </c>
      <c r="F7" s="21">
        <v>14.781166612315442</v>
      </c>
      <c r="G7" s="20">
        <v>5595.7698274903223</v>
      </c>
      <c r="H7" s="23">
        <v>-13.10947425165207</v>
      </c>
    </row>
    <row r="8" spans="1:8" ht="15" customHeight="1">
      <c r="A8" s="35"/>
      <c r="B8" s="19" t="s">
        <v>23</v>
      </c>
      <c r="C8" s="26">
        <v>3907.3271000000004</v>
      </c>
      <c r="D8" s="25">
        <v>-2.2468263400007586</v>
      </c>
      <c r="E8" s="24">
        <v>8631.2000000000007</v>
      </c>
      <c r="F8" s="25">
        <v>-9.3281974975494499</v>
      </c>
      <c r="G8" s="24">
        <v>69.888771999999989</v>
      </c>
      <c r="H8" s="28">
        <v>112.1039953897814</v>
      </c>
    </row>
    <row r="9" spans="1:8" ht="15" customHeight="1">
      <c r="A9" s="35"/>
      <c r="B9" s="19" t="s">
        <v>24</v>
      </c>
      <c r="C9" s="26">
        <v>23092.057000000001</v>
      </c>
      <c r="D9" s="25">
        <v>-1.3601025145025589</v>
      </c>
      <c r="E9" s="24">
        <v>234863.52811578012</v>
      </c>
      <c r="F9" s="25">
        <v>9.075989569930778</v>
      </c>
      <c r="G9" s="24">
        <v>7377.1137018921472</v>
      </c>
      <c r="H9" s="28">
        <v>-7.1324640518648215</v>
      </c>
    </row>
    <row r="10" spans="1:8" ht="15" customHeight="1">
      <c r="A10" s="35"/>
      <c r="B10" s="19" t="s">
        <v>25</v>
      </c>
      <c r="C10" s="26">
        <v>9413.7670999999991</v>
      </c>
      <c r="D10" s="25">
        <v>3.6241762615333655</v>
      </c>
      <c r="E10" s="24">
        <v>137355.19865593599</v>
      </c>
      <c r="F10" s="25">
        <v>35.206211920564805</v>
      </c>
      <c r="G10" s="24">
        <v>2392.5459175322244</v>
      </c>
      <c r="H10" s="28">
        <v>64.345768235367856</v>
      </c>
    </row>
    <row r="11" spans="1:8" ht="15" customHeight="1">
      <c r="A11" s="35"/>
      <c r="B11" s="19" t="s">
        <v>26</v>
      </c>
      <c r="C11" s="26">
        <v>6037.7919000000002</v>
      </c>
      <c r="D11" s="25">
        <v>12.030376753255583</v>
      </c>
      <c r="E11" s="24">
        <v>181086.84128957297</v>
      </c>
      <c r="F11" s="25">
        <v>65.735813189013854</v>
      </c>
      <c r="G11" s="24">
        <v>3467.7815436080218</v>
      </c>
      <c r="H11" s="28">
        <v>18.877751647653948</v>
      </c>
    </row>
    <row r="12" spans="1:8" ht="15" customHeight="1" thickBot="1">
      <c r="A12" s="35"/>
      <c r="B12" s="47" t="s">
        <v>27</v>
      </c>
      <c r="C12" s="48">
        <v>10324.068800000001</v>
      </c>
      <c r="D12" s="49">
        <v>3.5899518817645517</v>
      </c>
      <c r="E12" s="50">
        <v>253963.77181910406</v>
      </c>
      <c r="F12" s="49">
        <v>38.594188672547517</v>
      </c>
      <c r="G12" s="50">
        <v>3768.6435308716582</v>
      </c>
      <c r="H12" s="51">
        <v>-0.82851964452211069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6" t="s">
        <v>170</v>
      </c>
      <c r="C14"/>
      <c r="D14"/>
      <c r="E14"/>
      <c r="F14"/>
      <c r="G14"/>
      <c r="H14"/>
    </row>
    <row r="15" spans="1:8" ht="12" customHeight="1">
      <c r="B15" s="296"/>
      <c r="C15"/>
      <c r="D15"/>
      <c r="E15"/>
      <c r="F15"/>
      <c r="G15"/>
      <c r="H15"/>
    </row>
    <row r="16" spans="1:8" ht="26.25" customHeight="1">
      <c r="B16" s="432" t="s">
        <v>171</v>
      </c>
      <c r="C16" s="433"/>
      <c r="D16" s="433"/>
      <c r="E16" s="433"/>
      <c r="F16" s="433"/>
      <c r="G16" s="433"/>
      <c r="H16" s="433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表一覧</vt:lpstr>
      <vt:lpstr>上半期 計　表１－１</vt:lpstr>
      <vt:lpstr>上半期 計　表１－２</vt:lpstr>
      <vt:lpstr>上半期 計　表１－３</vt:lpstr>
      <vt:lpstr>上半期 計　表１－４</vt:lpstr>
      <vt:lpstr>上半期①（4～6月）表１－１</vt:lpstr>
      <vt:lpstr>上半期①（4～6月）表１－２</vt:lpstr>
      <vt:lpstr>上半期①（4～6月）表１－３</vt:lpstr>
      <vt:lpstr>上半期①（4～6月）表１－４</vt:lpstr>
      <vt:lpstr>上半期②（7～9月）表１－１</vt:lpstr>
      <vt:lpstr>上半期②（7～9月）表１－２</vt:lpstr>
      <vt:lpstr>上半期②（7～9月）表１－３</vt:lpstr>
      <vt:lpstr>上半期②（7～9月）表１－４</vt:lpstr>
      <vt:lpstr>上半期 計　表２－１</vt:lpstr>
      <vt:lpstr>上半期 計　表２－２</vt:lpstr>
      <vt:lpstr>上半期 計　表２－３</vt:lpstr>
      <vt:lpstr>上半期 計　表２－４</vt:lpstr>
      <vt:lpstr>上半期 計　表２－５</vt:lpstr>
      <vt:lpstr>上半期①（4～6月）表２－１</vt:lpstr>
      <vt:lpstr>上半期①（4～6月）表２－２</vt:lpstr>
      <vt:lpstr>上半期①（4～6月）表２－３</vt:lpstr>
      <vt:lpstr>上半期①（4～6月）表２－４</vt:lpstr>
      <vt:lpstr>上半期①（4～6月）表２－５</vt:lpstr>
      <vt:lpstr>上半期②（7～9月）表２－１</vt:lpstr>
      <vt:lpstr>上半期②（7～9月）表２－２</vt:lpstr>
      <vt:lpstr>上半期②（7～9月）表２－３</vt:lpstr>
      <vt:lpstr>上半期②（7～9月）表２－４</vt:lpstr>
      <vt:lpstr>上半期②（7～9月）表２－５</vt:lpstr>
      <vt:lpstr>上半期①（4～6月）参１－１</vt:lpstr>
      <vt:lpstr>上半期①（4～6月）参１－２</vt:lpstr>
      <vt:lpstr>上半期②（7～9月）参１－１</vt:lpstr>
      <vt:lpstr>上半期②（7～9月）参１－２ </vt:lpstr>
      <vt:lpstr>'上半期 計　表１－１'!Print_Area</vt:lpstr>
      <vt:lpstr>'上半期 計　表１－２'!Print_Area</vt:lpstr>
      <vt:lpstr>'上半期 計　表１－３'!Print_Area</vt:lpstr>
      <vt:lpstr>'上半期 計　表１－４'!Print_Area</vt:lpstr>
      <vt:lpstr>'上半期 計　表２－１'!Print_Area</vt:lpstr>
      <vt:lpstr>'上半期 計　表２－２'!Print_Area</vt:lpstr>
      <vt:lpstr>'上半期 計　表２－３'!Print_Area</vt:lpstr>
      <vt:lpstr>'上半期 計　表２－４'!Print_Area</vt:lpstr>
      <vt:lpstr>'上半期 計　表２－５'!Print_Area</vt:lpstr>
      <vt:lpstr>'上半期①（4～6月）参１－１'!Print_Area</vt:lpstr>
      <vt:lpstr>'上半期①（4～6月）参１－２'!Print_Area</vt:lpstr>
      <vt:lpstr>'上半期①（4～6月）表１－１'!Print_Area</vt:lpstr>
      <vt:lpstr>'上半期①（4～6月）表１－２'!Print_Area</vt:lpstr>
      <vt:lpstr>'上半期①（4～6月）表１－３'!Print_Area</vt:lpstr>
      <vt:lpstr>'上半期①（4～6月）表１－４'!Print_Area</vt:lpstr>
      <vt:lpstr>'上半期①（4～6月）表２－１'!Print_Area</vt:lpstr>
      <vt:lpstr>'上半期①（4～6月）表２－２'!Print_Area</vt:lpstr>
      <vt:lpstr>'上半期①（4～6月）表２－３'!Print_Area</vt:lpstr>
      <vt:lpstr>'上半期①（4～6月）表２－４'!Print_Area</vt:lpstr>
      <vt:lpstr>'上半期①（4～6月）表２－５'!Print_Area</vt:lpstr>
      <vt:lpstr>'上半期②（7～9月）参１－１'!Print_Area</vt:lpstr>
      <vt:lpstr>'上半期②（7～9月）参１－２ '!Print_Area</vt:lpstr>
      <vt:lpstr>'上半期②（7～9月）表１－１'!Print_Area</vt:lpstr>
      <vt:lpstr>'上半期②（7～9月）表１－２'!Print_Area</vt:lpstr>
      <vt:lpstr>'上半期②（7～9月）表１－３'!Print_Area</vt:lpstr>
      <vt:lpstr>'上半期②（7～9月）表１－４'!Print_Area</vt:lpstr>
      <vt:lpstr>'上半期②（7～9月）表２－１'!Print_Area</vt:lpstr>
      <vt:lpstr>'上半期②（7～9月）表２－２'!Print_Area</vt:lpstr>
      <vt:lpstr>'上半期②（7～9月）表２－３'!Print_Area</vt:lpstr>
      <vt:lpstr>'上半期②（7～9月）表２－４'!Print_Area</vt:lpstr>
      <vt:lpstr>'上半期②（7～9月）表２－５'!Print_Area</vt:lpstr>
      <vt:lpstr>表一覧!Print_Area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2017-12-22T08:21:51Z</cp:lastPrinted>
  <dcterms:created xsi:type="dcterms:W3CDTF">2016-12-24T02:04:18Z</dcterms:created>
  <dcterms:modified xsi:type="dcterms:W3CDTF">2017-12-22T09:22:27Z</dcterms:modified>
</cp:coreProperties>
</file>