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Areas'!$A$1:$AF$50</definedName>
    <definedName name="_xlnm.Print_Area" localSheetId="2">'三大都市圏以外の地域Other than TMA'!$A$1:$AF$50</definedName>
    <definedName name="_xlnm.Print_Area" localSheetId="0">全国Japan!$A$1:$AF$50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suburbs'!$A$1:$T$51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<sst xmlns="http://schemas.openxmlformats.org/spreadsheetml/2006/main" count="553" uniqueCount="52">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</sst>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3" fillId="0" borderId="50" xfId="0" applyNumberFormat="1" applyFont="1" applyFill="1" applyBorder="1">
      <alignment vertical="center"/>
    </xf>
    <xf numFmtId="182" fontId="13" fillId="0" borderId="51" xfId="0" applyNumberFormat="1" applyFont="1" applyFill="1" applyBorder="1">
      <alignment vertical="center"/>
    </xf>
    <xf numFmtId="176" fontId="13" fillId="0" borderId="31" xfId="0" applyNumberFormat="1" applyFont="1" applyFill="1" applyBorder="1">
      <alignment vertical="center"/>
    </xf>
    <xf numFmtId="176" fontId="13" fillId="0" borderId="3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83" fontId="13" fillId="0" borderId="30" xfId="0" applyNumberFormat="1" applyFont="1" applyFill="1" applyBorder="1">
      <alignment vertical="center"/>
    </xf>
    <xf numFmtId="38" fontId="13" fillId="0" borderId="25" xfId="0" applyNumberFormat="1" applyFont="1" applyFill="1" applyBorder="1">
      <alignment vertical="center"/>
    </xf>
    <xf numFmtId="38" fontId="13" fillId="0" borderId="0" xfId="0" applyNumberFormat="1" applyFont="1" applyFill="1" applyBorder="1">
      <alignment vertical="center"/>
    </xf>
    <xf numFmtId="180" fontId="13" fillId="0" borderId="43" xfId="0" applyNumberFormat="1" applyFont="1" applyFill="1" applyBorder="1">
      <alignment vertical="center"/>
    </xf>
    <xf numFmtId="182" fontId="13" fillId="0" borderId="52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9" fontId="13" fillId="0" borderId="10" xfId="0" applyNumberFormat="1" applyFont="1" applyFill="1" applyBorder="1">
      <alignment vertical="center"/>
    </xf>
    <xf numFmtId="183" fontId="13" fillId="0" borderId="1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83" fontId="13" fillId="0" borderId="21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49" si="0">IFERROR(ROUND( (F15-F11)/F11*100,2),"")</f>
        <v>-14.45</v>
      </c>
      <c r="H15" s="140">
        <v>2008</v>
      </c>
      <c r="I15" s="5">
        <v>109.39</v>
      </c>
      <c r="J15" s="8">
        <f t="shared" ref="J15:J49" si="1">IFERROR(ROUND( (I15-I11)/I11*100,2),"")</f>
        <v>-11.3</v>
      </c>
      <c r="K15" s="140">
        <v>640</v>
      </c>
      <c r="L15" s="5">
        <v>108.51</v>
      </c>
      <c r="M15" s="8">
        <f t="shared" ref="M15:M49" si="2">IFERROR(ROUND( (L15-L11)/L11*100,2),"")</f>
        <v>-13.65</v>
      </c>
      <c r="N15" s="140">
        <v>445</v>
      </c>
      <c r="O15" s="5">
        <v>111.2</v>
      </c>
      <c r="P15" s="8">
        <f t="shared" ref="P15:P49" si="3">IFERROR(ROUND( (O15-O11)/O11*100,2),"")</f>
        <v>-10.97</v>
      </c>
      <c r="Q15" s="140">
        <v>211</v>
      </c>
      <c r="R15" s="19">
        <v>91.34</v>
      </c>
      <c r="S15" s="8">
        <f t="shared" ref="S15:S49" si="4">IFERROR(ROUND( (R15-R11)/R11*100,2),"")</f>
        <v>-24.34</v>
      </c>
      <c r="T15" s="140">
        <v>174</v>
      </c>
      <c r="U15" s="5">
        <v>98.06</v>
      </c>
      <c r="V15" s="8">
        <f t="shared" ref="V15:V49" si="5">IFERROR(ROUND( (U15-U11)/U11*100,2),"")</f>
        <v>-14.79</v>
      </c>
      <c r="W15" s="140">
        <v>538</v>
      </c>
      <c r="X15" s="5">
        <v>101.49</v>
      </c>
      <c r="Y15" s="8">
        <f t="shared" ref="Y15:Y49" si="6">IFERROR(ROUND( (X15-X11)/X11*100,2),"")</f>
        <v>-12.88</v>
      </c>
      <c r="Z15" s="140">
        <v>2676</v>
      </c>
      <c r="AA15" s="5">
        <v>103.6</v>
      </c>
      <c r="AB15" s="8">
        <f t="shared" ref="AB15:AB49" si="7">IFERROR(ROUND( (AA15-AA11)/AA11*100,2),"")</f>
        <v>-13.27</v>
      </c>
      <c r="AC15" s="140">
        <v>1454</v>
      </c>
      <c r="AD15" s="5">
        <v>99.09</v>
      </c>
      <c r="AE15" s="8">
        <f t="shared" ref="AE15:AE49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49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61" customFormat="1" ht="24.75" customHeight="1" thickBot="1" x14ac:dyDescent="0.2">
      <c r="A49" s="162">
        <v>2017</v>
      </c>
      <c r="B49" s="163">
        <v>4</v>
      </c>
      <c r="C49" s="164">
        <v>120.89</v>
      </c>
      <c r="D49" s="165">
        <f t="shared" si="9"/>
        <v>5.47</v>
      </c>
      <c r="E49" s="166">
        <v>6395</v>
      </c>
      <c r="F49" s="167">
        <v>130.83000000000001</v>
      </c>
      <c r="G49" s="165">
        <f t="shared" si="0"/>
        <v>7.16</v>
      </c>
      <c r="H49" s="168">
        <v>3225</v>
      </c>
      <c r="I49" s="164">
        <v>125.58</v>
      </c>
      <c r="J49" s="165">
        <f t="shared" si="1"/>
        <v>-0.33</v>
      </c>
      <c r="K49" s="168">
        <v>549</v>
      </c>
      <c r="L49" s="164">
        <v>139.19999999999999</v>
      </c>
      <c r="M49" s="165">
        <f t="shared" si="2"/>
        <v>12.28</v>
      </c>
      <c r="N49" s="166">
        <v>530</v>
      </c>
      <c r="O49" s="167">
        <v>117.66</v>
      </c>
      <c r="P49" s="165">
        <f t="shared" si="3"/>
        <v>11.65</v>
      </c>
      <c r="Q49" s="168">
        <v>288</v>
      </c>
      <c r="R49" s="164">
        <v>106.25</v>
      </c>
      <c r="S49" s="165">
        <f t="shared" si="4"/>
        <v>11.81</v>
      </c>
      <c r="T49" s="168">
        <v>172</v>
      </c>
      <c r="U49" s="164">
        <v>134.69</v>
      </c>
      <c r="V49" s="165">
        <f t="shared" si="5"/>
        <v>4.43</v>
      </c>
      <c r="W49" s="166">
        <v>1686</v>
      </c>
      <c r="X49" s="167">
        <v>100.41</v>
      </c>
      <c r="Y49" s="165">
        <f t="shared" si="6"/>
        <v>1.79</v>
      </c>
      <c r="Z49" s="168">
        <v>3170</v>
      </c>
      <c r="AA49" s="164">
        <v>98.66</v>
      </c>
      <c r="AB49" s="165">
        <f t="shared" si="7"/>
        <v>2.02</v>
      </c>
      <c r="AC49" s="168">
        <v>1709</v>
      </c>
      <c r="AD49" s="164">
        <v>102.43</v>
      </c>
      <c r="AE49" s="165">
        <f t="shared" si="8"/>
        <v>1.26</v>
      </c>
      <c r="AF49" s="166">
        <v>1461</v>
      </c>
    </row>
    <row r="50" spans="1:32" ht="22.5" customHeight="1" x14ac:dyDescent="0.15">
      <c r="A50" s="116"/>
      <c r="B50" s="117"/>
      <c r="C50" s="40"/>
      <c r="D50" s="40"/>
      <c r="E50" s="40"/>
      <c r="F50" s="40"/>
      <c r="G50" s="40"/>
      <c r="H50" s="40"/>
      <c r="I50" s="40"/>
      <c r="J50" s="54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</row>
    <row r="51" spans="1:32" ht="22.5" customHeight="1" x14ac:dyDescent="0.15"/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49" si="0">IFERROR(ROUND( (F15-F11)/F11*100,2),"")</f>
        <v>-16.760000000000002</v>
      </c>
      <c r="H15" s="140">
        <v>927</v>
      </c>
      <c r="I15" s="5">
        <v>105.35</v>
      </c>
      <c r="J15" s="8">
        <f t="shared" ref="J15:J49" si="1">IFERROR(ROUND( (I15-I11)/I11*100,2),"")</f>
        <v>-14.66</v>
      </c>
      <c r="K15" s="140">
        <v>316</v>
      </c>
      <c r="L15" s="5">
        <v>109.83</v>
      </c>
      <c r="M15" s="8">
        <f t="shared" ref="M15:M49" si="2">IFERROR(ROUND( (L15-L11)/L11*100,2),"")</f>
        <v>-14.22</v>
      </c>
      <c r="N15" s="140">
        <v>184</v>
      </c>
      <c r="O15" s="5">
        <v>110.26</v>
      </c>
      <c r="P15" s="8">
        <f t="shared" ref="P15:P49" si="3">IFERROR(ROUND( (O15-O11)/O11*100,2),"")</f>
        <v>-13.34</v>
      </c>
      <c r="Q15" s="140">
        <v>100</v>
      </c>
      <c r="R15" s="19">
        <v>81.96</v>
      </c>
      <c r="S15" s="8">
        <f t="shared" ref="S15:S49" si="4">IFERROR(ROUND( (R15-R11)/R11*100,2),"")</f>
        <v>-35.549999999999997</v>
      </c>
      <c r="T15" s="140">
        <v>68</v>
      </c>
      <c r="U15" s="5">
        <v>97.57</v>
      </c>
      <c r="V15" s="8">
        <f t="shared" ref="V15:V49" si="5">IFERROR(ROUND( (U15-U11)/U11*100,2),"")</f>
        <v>-15.86</v>
      </c>
      <c r="W15" s="140">
        <v>259</v>
      </c>
      <c r="X15" s="5">
        <v>100.28</v>
      </c>
      <c r="Y15" s="8">
        <f t="shared" ref="Y15:Y49" si="6">IFERROR(ROUND( (X15-X11)/X11*100,2),"")</f>
        <v>-14.89</v>
      </c>
      <c r="Z15" s="140">
        <v>1218</v>
      </c>
      <c r="AA15" s="5">
        <v>102.75</v>
      </c>
      <c r="AB15" s="8">
        <f t="shared" ref="AB15:AB49" si="7">IFERROR(ROUND( (AA15-AA11)/AA11*100,2),"")</f>
        <v>-15.12</v>
      </c>
      <c r="AC15" s="140">
        <v>643</v>
      </c>
      <c r="AD15" s="5">
        <v>97.49</v>
      </c>
      <c r="AE15" s="8">
        <f t="shared" ref="AE15:AE49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49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61" customFormat="1" ht="24.75" customHeight="1" x14ac:dyDescent="0.15">
      <c r="A49" s="162">
        <v>2017</v>
      </c>
      <c r="B49" s="163">
        <v>4</v>
      </c>
      <c r="C49" s="164">
        <v>124.84</v>
      </c>
      <c r="D49" s="165">
        <f t="shared" si="9"/>
        <v>7.25</v>
      </c>
      <c r="E49" s="166">
        <v>2832</v>
      </c>
      <c r="F49" s="167">
        <v>133.22</v>
      </c>
      <c r="G49" s="165">
        <f t="shared" si="0"/>
        <v>9.19</v>
      </c>
      <c r="H49" s="168">
        <v>1566</v>
      </c>
      <c r="I49" s="164">
        <v>127.4</v>
      </c>
      <c r="J49" s="165">
        <f t="shared" si="1"/>
        <v>-0.26</v>
      </c>
      <c r="K49" s="168">
        <v>254</v>
      </c>
      <c r="L49" s="164">
        <v>144.16</v>
      </c>
      <c r="M49" s="165">
        <f t="shared" si="2"/>
        <v>12.74</v>
      </c>
      <c r="N49" s="166">
        <v>239</v>
      </c>
      <c r="O49" s="167">
        <v>120.16</v>
      </c>
      <c r="P49" s="165">
        <f t="shared" si="3"/>
        <v>14.33</v>
      </c>
      <c r="Q49" s="168">
        <v>124</v>
      </c>
      <c r="R49" s="164">
        <v>105.35</v>
      </c>
      <c r="S49" s="165">
        <f t="shared" si="4"/>
        <v>15.24</v>
      </c>
      <c r="T49" s="168">
        <v>75</v>
      </c>
      <c r="U49" s="164">
        <v>133.11000000000001</v>
      </c>
      <c r="V49" s="165">
        <f t="shared" si="5"/>
        <v>6.34</v>
      </c>
      <c r="W49" s="166">
        <v>874</v>
      </c>
      <c r="X49" s="167">
        <v>104.34</v>
      </c>
      <c r="Y49" s="165">
        <f t="shared" si="6"/>
        <v>1.67</v>
      </c>
      <c r="Z49" s="168">
        <v>1266</v>
      </c>
      <c r="AA49" s="164">
        <v>104.04</v>
      </c>
      <c r="AB49" s="165">
        <f t="shared" si="7"/>
        <v>2.35</v>
      </c>
      <c r="AC49" s="168">
        <v>653</v>
      </c>
      <c r="AD49" s="164">
        <v>104.53</v>
      </c>
      <c r="AE49" s="165">
        <f t="shared" si="8"/>
        <v>0.56999999999999995</v>
      </c>
      <c r="AF49" s="166">
        <v>613</v>
      </c>
    </row>
    <row r="50" spans="1:32" x14ac:dyDescent="0.15">
      <c r="A50" s="40"/>
      <c r="B50" s="130"/>
      <c r="C50" s="40"/>
      <c r="D50" s="40"/>
      <c r="E50" s="40"/>
      <c r="F50" s="40"/>
      <c r="G50" s="40"/>
      <c r="H50" s="40"/>
      <c r="I50" s="40"/>
      <c r="J50" s="54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</row>
    <row r="177" spans="1:1" x14ac:dyDescent="0.15">
      <c r="A177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49" si="0">IFERROR(ROUND( (F15-F11)/F11*100,2),"")</f>
        <v>-7.42</v>
      </c>
      <c r="H15" s="140">
        <v>1081</v>
      </c>
      <c r="I15" s="5">
        <v>116.73</v>
      </c>
      <c r="J15" s="8">
        <f t="shared" ref="J15:J49" si="1">IFERROR(ROUND( (I15-I11)/I11*100,2),"")</f>
        <v>-5.08</v>
      </c>
      <c r="K15" s="140">
        <v>324</v>
      </c>
      <c r="L15" s="5">
        <v>105.75</v>
      </c>
      <c r="M15" s="8">
        <f t="shared" ref="M15:M49" si="2">IFERROR(ROUND( (L15-L11)/L11*100,2),"")</f>
        <v>-7.82</v>
      </c>
      <c r="N15" s="140">
        <v>261</v>
      </c>
      <c r="O15" s="5">
        <v>114.38</v>
      </c>
      <c r="P15" s="8">
        <f t="shared" ref="P15:P49" si="3">IFERROR(ROUND( (O15-O11)/O11*100,2),"")</f>
        <v>-4.78</v>
      </c>
      <c r="Q15" s="140">
        <v>111</v>
      </c>
      <c r="R15" s="19">
        <v>103.09</v>
      </c>
      <c r="S15" s="8">
        <f t="shared" ref="S15:S49" si="4">IFERROR(ROUND( (R15-R11)/R11*100,2),"")</f>
        <v>-7.42</v>
      </c>
      <c r="T15" s="140">
        <v>106</v>
      </c>
      <c r="U15" s="5">
        <v>99.52</v>
      </c>
      <c r="V15" s="8">
        <f t="shared" ref="V15:V49" si="5">IFERROR(ROUND( (U15-U11)/U11*100,2),"")</f>
        <v>-10.78</v>
      </c>
      <c r="W15" s="140">
        <v>279</v>
      </c>
      <c r="X15" s="5">
        <v>103.81</v>
      </c>
      <c r="Y15" s="8">
        <f t="shared" ref="Y15:Y49" si="6">IFERROR(ROUND( (X15-X11)/X11*100,2),"")</f>
        <v>-8.94</v>
      </c>
      <c r="Z15" s="140">
        <v>1458</v>
      </c>
      <c r="AA15" s="5">
        <v>105.19</v>
      </c>
      <c r="AB15" s="8">
        <f t="shared" ref="AB15:AB49" si="7">IFERROR(ROUND( (AA15-AA11)/AA11*100,2),"")</f>
        <v>-9.4600000000000009</v>
      </c>
      <c r="AC15" s="140">
        <v>811</v>
      </c>
      <c r="AD15" s="5">
        <v>102.22</v>
      </c>
      <c r="AE15" s="8">
        <f t="shared" ref="AE15:AE49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49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61" customFormat="1" ht="24.75" customHeight="1" x14ac:dyDescent="0.15">
      <c r="A49" s="162">
        <v>2017</v>
      </c>
      <c r="B49" s="163">
        <v>4</v>
      </c>
      <c r="C49" s="164">
        <v>111.29</v>
      </c>
      <c r="D49" s="165">
        <f t="shared" si="9"/>
        <v>0.79</v>
      </c>
      <c r="E49" s="166">
        <v>3563</v>
      </c>
      <c r="F49" s="167">
        <v>123.94</v>
      </c>
      <c r="G49" s="165">
        <f t="shared" si="0"/>
        <v>1.53</v>
      </c>
      <c r="H49" s="168">
        <v>1659</v>
      </c>
      <c r="I49" s="164">
        <v>122.21</v>
      </c>
      <c r="J49" s="165">
        <f t="shared" si="1"/>
        <v>-0.89</v>
      </c>
      <c r="K49" s="168">
        <v>295</v>
      </c>
      <c r="L49" s="164">
        <v>119.43</v>
      </c>
      <c r="M49" s="165">
        <f t="shared" si="2"/>
        <v>9.3699999999999992</v>
      </c>
      <c r="N49" s="166">
        <v>291</v>
      </c>
      <c r="O49" s="167">
        <v>105.7</v>
      </c>
      <c r="P49" s="165">
        <f t="shared" si="3"/>
        <v>0.4</v>
      </c>
      <c r="Q49" s="168">
        <v>164</v>
      </c>
      <c r="R49" s="164">
        <v>106.54</v>
      </c>
      <c r="S49" s="165">
        <f t="shared" si="4"/>
        <v>6.58</v>
      </c>
      <c r="T49" s="168">
        <v>97</v>
      </c>
      <c r="U49" s="164">
        <v>140.44999999999999</v>
      </c>
      <c r="V49" s="165">
        <f t="shared" si="5"/>
        <v>-7.0000000000000007E-2</v>
      </c>
      <c r="W49" s="166">
        <v>812</v>
      </c>
      <c r="X49" s="167">
        <v>93.86</v>
      </c>
      <c r="Y49" s="165">
        <f t="shared" si="6"/>
        <v>1.82</v>
      </c>
      <c r="Z49" s="168">
        <v>1904</v>
      </c>
      <c r="AA49" s="164">
        <v>89.43</v>
      </c>
      <c r="AB49" s="165">
        <f t="shared" si="7"/>
        <v>0.74</v>
      </c>
      <c r="AC49" s="168">
        <v>1056</v>
      </c>
      <c r="AD49" s="164">
        <v>98.91</v>
      </c>
      <c r="AE49" s="165">
        <f t="shared" si="8"/>
        <v>2.4700000000000002</v>
      </c>
      <c r="AF49" s="166">
        <v>848</v>
      </c>
    </row>
    <row r="50" spans="1:32" x14ac:dyDescent="0.15">
      <c r="A50" s="40"/>
      <c r="B50" s="130"/>
      <c r="C50" s="40"/>
      <c r="D50" s="40"/>
      <c r="E50" s="40"/>
      <c r="F50" s="40"/>
      <c r="G50" s="40"/>
      <c r="H50" s="40"/>
      <c r="I50" s="40"/>
      <c r="J50" s="54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</row>
    <row r="177" spans="1:1" x14ac:dyDescent="0.15">
      <c r="A177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49" si="0">IFERROR(ROUND( (F15-F11)/F11*100,2),"")</f>
        <v>-12.11</v>
      </c>
      <c r="H15" s="140">
        <v>93</v>
      </c>
      <c r="I15" s="19">
        <v>100.86</v>
      </c>
      <c r="J15" s="8">
        <f t="shared" ref="J15:J49" si="1">IFERROR(ROUND( (I15-I11)/I11*100,2),"")</f>
        <v>-8.57</v>
      </c>
      <c r="K15" s="140">
        <v>197</v>
      </c>
      <c r="L15" s="19">
        <v>99.74</v>
      </c>
      <c r="M15" s="8">
        <f t="shared" ref="M15:M49" si="2">IFERROR(ROUND( (L15-L11)/L11*100,2),"")</f>
        <v>-19.149999999999999</v>
      </c>
      <c r="N15" s="140">
        <v>614</v>
      </c>
      <c r="O15" s="19">
        <v>99.98</v>
      </c>
      <c r="P15" s="8">
        <f t="shared" ref="P15:P49" si="3">IFERROR(ROUND( (O15-O11)/O11*100,2),"")</f>
        <v>-19.059999999999999</v>
      </c>
      <c r="Q15" s="140">
        <v>343</v>
      </c>
      <c r="R15" s="19">
        <v>99.42</v>
      </c>
      <c r="S15" s="8">
        <f t="shared" ref="S15:S49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49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61" customFormat="1" ht="24.75" customHeight="1" thickBot="1" x14ac:dyDescent="0.2">
      <c r="A49" s="162">
        <v>2017</v>
      </c>
      <c r="B49" s="163">
        <v>4</v>
      </c>
      <c r="C49" s="164">
        <v>135.55000000000001</v>
      </c>
      <c r="D49" s="165">
        <f t="shared" si="5"/>
        <v>11.12</v>
      </c>
      <c r="E49" s="166">
        <v>124</v>
      </c>
      <c r="F49" s="167">
        <v>167.87</v>
      </c>
      <c r="G49" s="165">
        <f t="shared" si="0"/>
        <v>21.21</v>
      </c>
      <c r="H49" s="168">
        <v>120</v>
      </c>
      <c r="I49" s="164">
        <v>128.27000000000001</v>
      </c>
      <c r="J49" s="165">
        <f t="shared" si="1"/>
        <v>3.74</v>
      </c>
      <c r="K49" s="168">
        <v>556</v>
      </c>
      <c r="L49" s="164">
        <v>111.58</v>
      </c>
      <c r="M49" s="165">
        <f t="shared" si="2"/>
        <v>0.67</v>
      </c>
      <c r="N49" s="166">
        <v>582</v>
      </c>
      <c r="O49" s="167">
        <v>106.84</v>
      </c>
      <c r="P49" s="165">
        <f t="shared" si="3"/>
        <v>-2.16</v>
      </c>
      <c r="Q49" s="168">
        <v>322</v>
      </c>
      <c r="R49" s="164">
        <v>117.12</v>
      </c>
      <c r="S49" s="165">
        <f t="shared" si="4"/>
        <v>3.18</v>
      </c>
      <c r="T49" s="166">
        <v>260</v>
      </c>
      <c r="U49" s="169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</row>
    <row r="50" spans="1:32" ht="17.25" x14ac:dyDescent="0.15">
      <c r="A50" s="102"/>
      <c r="B50" s="133"/>
      <c r="C50" s="103"/>
      <c r="D50" s="103"/>
      <c r="E50" s="103"/>
      <c r="F50" s="103"/>
      <c r="G50" s="103"/>
      <c r="H50" s="103"/>
      <c r="I50" s="103"/>
      <c r="J50" s="103"/>
      <c r="K50" s="103"/>
      <c r="L50" s="40"/>
      <c r="M50" s="40"/>
      <c r="N50" s="40"/>
      <c r="O50" s="40"/>
      <c r="P50" s="40"/>
      <c r="Q50" s="40"/>
      <c r="R50" s="40"/>
      <c r="S50" s="40"/>
      <c r="T50" s="40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  <row r="51" spans="1:32" ht="17.25" x14ac:dyDescent="0.15">
      <c r="A51" s="60" t="s">
        <v>37</v>
      </c>
      <c r="B51" s="134"/>
      <c r="C51" s="50"/>
      <c r="D51" s="50"/>
      <c r="E51" s="50"/>
      <c r="F51" s="50"/>
      <c r="G51" s="50"/>
      <c r="H51" s="50"/>
      <c r="I51" s="50"/>
      <c r="J51" s="50"/>
      <c r="K51" s="50"/>
    </row>
  </sheetData>
  <phoneticPr fontId="1"/>
  <conditionalFormatting sqref="A11:T49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61" customFormat="1" ht="24.75" customHeight="1" x14ac:dyDescent="0.15">
      <c r="A44" s="171">
        <v>42736</v>
      </c>
      <c r="B44" s="172"/>
      <c r="C44" s="173">
        <v>141.15</v>
      </c>
      <c r="D44" s="174">
        <f t="shared" si="9"/>
        <v>6.02</v>
      </c>
      <c r="E44" s="175">
        <v>2749</v>
      </c>
      <c r="F44" s="176">
        <v>149.05000000000001</v>
      </c>
      <c r="G44" s="174">
        <f t="shared" si="0"/>
        <v>6.81</v>
      </c>
      <c r="H44" s="177">
        <v>1571</v>
      </c>
      <c r="I44" s="173">
        <v>152.51</v>
      </c>
      <c r="J44" s="174">
        <f t="shared" si="1"/>
        <v>4.37</v>
      </c>
      <c r="K44" s="177">
        <v>284</v>
      </c>
      <c r="L44" s="173">
        <v>169.63</v>
      </c>
      <c r="M44" s="174">
        <f t="shared" si="2"/>
        <v>11.15</v>
      </c>
      <c r="N44" s="175">
        <v>285</v>
      </c>
      <c r="O44" s="176">
        <v>123.92</v>
      </c>
      <c r="P44" s="174">
        <f t="shared" si="3"/>
        <v>9.76</v>
      </c>
      <c r="Q44" s="177">
        <v>51</v>
      </c>
      <c r="R44" s="173">
        <v>117.88</v>
      </c>
      <c r="S44" s="174">
        <f t="shared" si="4"/>
        <v>-1.08</v>
      </c>
      <c r="T44" s="177">
        <v>33</v>
      </c>
      <c r="U44" s="173">
        <v>130.32</v>
      </c>
      <c r="V44" s="174">
        <f t="shared" si="5"/>
        <v>4.8099999999999996</v>
      </c>
      <c r="W44" s="175">
        <v>918</v>
      </c>
      <c r="X44" s="176">
        <v>120.39</v>
      </c>
      <c r="Y44" s="174">
        <f t="shared" si="6"/>
        <v>5.98</v>
      </c>
      <c r="Z44" s="177">
        <v>1178</v>
      </c>
      <c r="AA44" s="173">
        <v>119.84</v>
      </c>
      <c r="AB44" s="174">
        <f t="shared" si="7"/>
        <v>5.57</v>
      </c>
      <c r="AC44" s="177">
        <v>642</v>
      </c>
      <c r="AD44" s="173">
        <v>121.73</v>
      </c>
      <c r="AE44" s="174">
        <f t="shared" si="8"/>
        <v>7</v>
      </c>
      <c r="AF44" s="175">
        <v>536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61" customFormat="1" ht="24.75" customHeight="1" x14ac:dyDescent="0.15">
      <c r="A44" s="171">
        <v>42736</v>
      </c>
      <c r="B44" s="172"/>
      <c r="C44" s="173">
        <v>110.72</v>
      </c>
      <c r="D44" s="174">
        <f t="shared" si="9"/>
        <v>-0.3</v>
      </c>
      <c r="E44" s="175">
        <v>1800</v>
      </c>
      <c r="F44" s="176">
        <v>118.95</v>
      </c>
      <c r="G44" s="174">
        <f t="shared" si="0"/>
        <v>-1.1200000000000001</v>
      </c>
      <c r="H44" s="177">
        <v>712</v>
      </c>
      <c r="I44" s="173">
        <v>134.09</v>
      </c>
      <c r="J44" s="174">
        <f t="shared" si="1"/>
        <v>-0.13</v>
      </c>
      <c r="K44" s="177">
        <v>100</v>
      </c>
      <c r="L44" s="173">
        <v>122.18</v>
      </c>
      <c r="M44" s="174">
        <f t="shared" si="2"/>
        <v>5.74</v>
      </c>
      <c r="N44" s="175">
        <v>140</v>
      </c>
      <c r="O44" s="176">
        <v>106.97</v>
      </c>
      <c r="P44" s="174">
        <f t="shared" si="3"/>
        <v>6.68</v>
      </c>
      <c r="Q44" s="177">
        <v>78</v>
      </c>
      <c r="R44" s="173">
        <v>97.68</v>
      </c>
      <c r="S44" s="174">
        <f t="shared" si="4"/>
        <v>-17.78</v>
      </c>
      <c r="T44" s="177">
        <v>38</v>
      </c>
      <c r="U44" s="173">
        <v>125.49</v>
      </c>
      <c r="V44" s="174">
        <f t="shared" si="5"/>
        <v>-0.21</v>
      </c>
      <c r="W44" s="175">
        <v>356</v>
      </c>
      <c r="X44" s="176">
        <v>101.7</v>
      </c>
      <c r="Y44" s="174">
        <f t="shared" si="6"/>
        <v>1.06</v>
      </c>
      <c r="Z44" s="177">
        <v>1088</v>
      </c>
      <c r="AA44" s="173">
        <v>107.05</v>
      </c>
      <c r="AB44" s="174">
        <f t="shared" si="7"/>
        <v>3.52</v>
      </c>
      <c r="AC44" s="177">
        <v>536</v>
      </c>
      <c r="AD44" s="173">
        <v>95.2</v>
      </c>
      <c r="AE44" s="174">
        <f t="shared" si="8"/>
        <v>-2.08</v>
      </c>
      <c r="AF44" s="175">
        <v>552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61" customFormat="1" ht="24.75" customHeight="1" thickBot="1" x14ac:dyDescent="0.2">
      <c r="A44" s="171">
        <v>42736</v>
      </c>
      <c r="B44" s="172"/>
      <c r="C44" s="173">
        <v>118.17</v>
      </c>
      <c r="D44" s="174">
        <f t="shared" si="9"/>
        <v>2.5</v>
      </c>
      <c r="E44" s="175">
        <v>1702</v>
      </c>
      <c r="F44" s="176">
        <v>122.32</v>
      </c>
      <c r="G44" s="174">
        <f t="shared" si="0"/>
        <v>1.38</v>
      </c>
      <c r="H44" s="177">
        <v>1070</v>
      </c>
      <c r="I44" s="173">
        <v>138.93</v>
      </c>
      <c r="J44" s="174">
        <f t="shared" si="1"/>
        <v>-9.06</v>
      </c>
      <c r="K44" s="177">
        <v>176</v>
      </c>
      <c r="L44" s="173">
        <v>121.17</v>
      </c>
      <c r="M44" s="174">
        <f t="shared" si="2"/>
        <v>5.26</v>
      </c>
      <c r="N44" s="175">
        <v>202</v>
      </c>
      <c r="O44" s="176">
        <v>108.22</v>
      </c>
      <c r="P44" s="174">
        <f t="shared" si="3"/>
        <v>16.96</v>
      </c>
      <c r="Q44" s="177">
        <v>101</v>
      </c>
      <c r="R44" s="173">
        <v>111.93</v>
      </c>
      <c r="S44" s="174">
        <f t="shared" si="4"/>
        <v>8.69</v>
      </c>
      <c r="T44" s="177">
        <v>42</v>
      </c>
      <c r="U44" s="173">
        <v>134.07</v>
      </c>
      <c r="V44" s="174">
        <f t="shared" si="5"/>
        <v>2.8</v>
      </c>
      <c r="W44" s="175">
        <v>549</v>
      </c>
      <c r="X44" s="176">
        <v>107.09</v>
      </c>
      <c r="Y44" s="174">
        <f t="shared" si="6"/>
        <v>5.21</v>
      </c>
      <c r="Z44" s="177">
        <v>632</v>
      </c>
      <c r="AA44" s="173">
        <v>116.59</v>
      </c>
      <c r="AB44" s="174">
        <f t="shared" si="7"/>
        <v>8.5299999999999994</v>
      </c>
      <c r="AC44" s="177">
        <v>314</v>
      </c>
      <c r="AD44" s="173">
        <v>97.91</v>
      </c>
      <c r="AE44" s="174">
        <f t="shared" si="8"/>
        <v>1.64</v>
      </c>
      <c r="AF44" s="175">
        <v>318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2018-03-22T03:18:29Z</dcterms:modified>
</cp:coreProperties>
</file>