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9_2委託調査費\第4四半期\公表用\"/>
    </mc:Choice>
  </mc:AlternateContent>
  <bookViews>
    <workbookView xWindow="6225" yWindow="0" windowWidth="20490" windowHeight="7770" tabRatio="611"/>
  </bookViews>
  <sheets>
    <sheet name="様式1委託調査" sheetId="23" r:id="rId1"/>
  </sheets>
  <definedNames>
    <definedName name="_xlnm._FilterDatabase" localSheetId="0" hidden="1">様式1委託調査!$A$6:$IG$6</definedName>
    <definedName name="_xlnm.Print_Area" localSheetId="0">様式1委託調査!$A$1:$J$18</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8" i="23" l="1"/>
</calcChain>
</file>

<file path=xl/sharedStrings.xml><?xml version="1.0" encoding="utf-8"?>
<sst xmlns="http://schemas.openxmlformats.org/spreadsheetml/2006/main" count="62" uniqueCount="47">
  <si>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</si>
  <si>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</si>
  <si>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</si>
  <si>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</si>
  <si>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</si>
  <si>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</si>
  <si>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</si>
  <si>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</si>
  <si>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</si>
  <si>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</si>
  <si>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</si>
  <si>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</si>
  <si>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【会計名：国土交通省　自動車安全特別会計自動車検査登録勘定】</t>
    <rPh sb="1" eb="2">
      <t>カイ</t>
    </rPh>
    <rPh sb="2" eb="3">
      <t>ケイ</t>
    </rPh>
    <rPh sb="3" eb="4">
      <t>メイ</t>
    </rPh>
    <rPh sb="5" eb="7">
      <t>コクド</t>
    </rPh>
    <rPh sb="7" eb="10">
      <t>コウツウショウ</t>
    </rPh>
    <rPh sb="11" eb="14">
      <t>ジドウシャ</t>
    </rPh>
    <rPh sb="14" eb="16">
      <t>アンゼン</t>
    </rPh>
    <rPh sb="16" eb="18">
      <t>トクベツ</t>
    </rPh>
    <rPh sb="18" eb="20">
      <t>カイケイ</t>
    </rPh>
    <rPh sb="20" eb="23">
      <t>ジドウシャ</t>
    </rPh>
    <rPh sb="23" eb="25">
      <t>ケンサ</t>
    </rPh>
    <rPh sb="25" eb="27">
      <t>トウロク</t>
    </rPh>
    <rPh sb="27" eb="29">
      <t>カンジョウ</t>
    </rPh>
    <phoneticPr fontId="1"/>
  </si>
  <si>
    <t>春日部自動車検査登録事務所地盤沈下に伴う空洞調査及び平板載荷試験業務</t>
    <rPh sb="0" eb="3">
      <t>カスカベ</t>
    </rPh>
    <rPh sb="3" eb="6">
      <t>ジドウシャ</t>
    </rPh>
    <rPh sb="6" eb="8">
      <t>ケンサ</t>
    </rPh>
    <rPh sb="8" eb="10">
      <t>トウロク</t>
    </rPh>
    <rPh sb="10" eb="12">
      <t>ジム</t>
    </rPh>
    <rPh sb="12" eb="13">
      <t>ショ</t>
    </rPh>
    <rPh sb="13" eb="15">
      <t>ジバン</t>
    </rPh>
    <rPh sb="15" eb="17">
      <t>チンカ</t>
    </rPh>
    <rPh sb="18" eb="19">
      <t>トモナ</t>
    </rPh>
    <rPh sb="20" eb="22">
      <t>クウドウ</t>
    </rPh>
    <rPh sb="22" eb="24">
      <t>チョウサ</t>
    </rPh>
    <rPh sb="24" eb="25">
      <t>オヨ</t>
    </rPh>
    <rPh sb="26" eb="28">
      <t>ヘイバン</t>
    </rPh>
    <rPh sb="28" eb="30">
      <t>サイカ</t>
    </rPh>
    <rPh sb="30" eb="32">
      <t>シケン</t>
    </rPh>
    <rPh sb="32" eb="34">
      <t>ギョウム</t>
    </rPh>
    <phoneticPr fontId="1"/>
  </si>
  <si>
    <t>中央開発（株）</t>
    <rPh sb="0" eb="2">
      <t>チュウオウ</t>
    </rPh>
    <rPh sb="2" eb="4">
      <t>カイハツ</t>
    </rPh>
    <rPh sb="5" eb="6">
      <t>カブ</t>
    </rPh>
    <phoneticPr fontId="1"/>
  </si>
  <si>
    <t>関東運輸局総務部会計課
tel:045-211-7207</t>
    <phoneticPr fontId="1"/>
  </si>
  <si>
    <t>平成29年度WLTPにおける４輪駆動車両用シャシダイナモ試験に関する調査</t>
    <phoneticPr fontId="1"/>
  </si>
  <si>
    <t>（独）自動車技術総合機構</t>
    <phoneticPr fontId="1"/>
  </si>
  <si>
    <t>自動車局環境政策課
tel：03-5253-8111
（内線）42-535</t>
    <phoneticPr fontId="1"/>
  </si>
  <si>
    <t>交通弱者ダミーに対するミリ波レーダーの反射特性に関する調査</t>
    <rPh sb="22" eb="23">
      <t>セイ</t>
    </rPh>
    <rPh sb="24" eb="25">
      <t>カン</t>
    </rPh>
    <rPh sb="27" eb="29">
      <t>チョウサ</t>
    </rPh>
    <phoneticPr fontId="4"/>
  </si>
  <si>
    <t>（独）自動車技術総合機構</t>
    <rPh sb="1" eb="2">
      <t>ドク</t>
    </rPh>
    <rPh sb="3" eb="6">
      <t>ジドウシャ</t>
    </rPh>
    <rPh sb="6" eb="8">
      <t>ギジュツ</t>
    </rPh>
    <rPh sb="8" eb="10">
      <t>ソウゴウ</t>
    </rPh>
    <rPh sb="10" eb="12">
      <t>キコウ</t>
    </rPh>
    <phoneticPr fontId="4"/>
  </si>
  <si>
    <t>自動車局技術政策課
tel：03-5253-8111
（内線）42214</t>
    <phoneticPr fontId="1"/>
  </si>
  <si>
    <t>自動車と自転車の衝突を対象とした先進緊急ブレーキシステムの効果に関する調査</t>
    <rPh sb="0" eb="3">
      <t>ジドウシャ</t>
    </rPh>
    <rPh sb="4" eb="7">
      <t>ジテンシャ</t>
    </rPh>
    <rPh sb="8" eb="10">
      <t>ショウトツ</t>
    </rPh>
    <rPh sb="11" eb="13">
      <t>タイショウ</t>
    </rPh>
    <rPh sb="16" eb="18">
      <t>センシン</t>
    </rPh>
    <rPh sb="18" eb="20">
      <t>キンキュウ</t>
    </rPh>
    <rPh sb="29" eb="31">
      <t>コウカ</t>
    </rPh>
    <rPh sb="32" eb="33">
      <t>カン</t>
    </rPh>
    <rPh sb="35" eb="37">
      <t>チョウサ</t>
    </rPh>
    <phoneticPr fontId="4"/>
  </si>
  <si>
    <t>学校法人芝浦工業大学</t>
    <rPh sb="0" eb="2">
      <t>ガッコウ</t>
    </rPh>
    <rPh sb="2" eb="4">
      <t>ホウジン</t>
    </rPh>
    <rPh sb="4" eb="6">
      <t>シバウラ</t>
    </rPh>
    <rPh sb="6" eb="8">
      <t>コウギョウ</t>
    </rPh>
    <rPh sb="8" eb="10">
      <t>ダイガク</t>
    </rPh>
    <phoneticPr fontId="4"/>
  </si>
  <si>
    <t>自動車局技術政策課
tel：03-5253-8111
（内線）42254</t>
    <phoneticPr fontId="1"/>
  </si>
  <si>
    <t>自動ブレーキに関する自動車整備の実態調査</t>
    <rPh sb="0" eb="2">
      <t>ジドウ</t>
    </rPh>
    <rPh sb="7" eb="8">
      <t>カン</t>
    </rPh>
    <rPh sb="10" eb="13">
      <t>ジドウシャ</t>
    </rPh>
    <rPh sb="13" eb="15">
      <t>セイビ</t>
    </rPh>
    <rPh sb="16" eb="18">
      <t>ジッタイ</t>
    </rPh>
    <rPh sb="18" eb="20">
      <t>チョウサ</t>
    </rPh>
    <phoneticPr fontId="4"/>
  </si>
  <si>
    <t>社会システム（株）</t>
    <rPh sb="0" eb="2">
      <t>シャカイ</t>
    </rPh>
    <rPh sb="7" eb="8">
      <t>カブ</t>
    </rPh>
    <phoneticPr fontId="4"/>
  </si>
  <si>
    <t>自動車局整備課
tel：03-5253-8111
（内線）42425</t>
    <rPh sb="3" eb="4">
      <t>キョク</t>
    </rPh>
    <rPh sb="4" eb="6">
      <t>セイビ</t>
    </rPh>
    <rPh sb="6" eb="7">
      <t>カ</t>
    </rPh>
    <phoneticPr fontId="1"/>
  </si>
  <si>
    <t>自動車におけるサイバーセキュリティ評価方法等に関する調査</t>
    <rPh sb="0" eb="3">
      <t>ジドウシャ</t>
    </rPh>
    <rPh sb="17" eb="19">
      <t>ヒョウカ</t>
    </rPh>
    <rPh sb="19" eb="21">
      <t>ホウホウ</t>
    </rPh>
    <rPh sb="21" eb="22">
      <t>トウ</t>
    </rPh>
    <rPh sb="23" eb="24">
      <t>カン</t>
    </rPh>
    <rPh sb="26" eb="28">
      <t>チョウサ</t>
    </rPh>
    <phoneticPr fontId="4"/>
  </si>
  <si>
    <t>国際海上コンテナトレーラーに係る事故防止対策推進事業</t>
    <phoneticPr fontId="1"/>
  </si>
  <si>
    <t>（株）社会システム</t>
    <phoneticPr fontId="1"/>
  </si>
  <si>
    <t>自動車局安全政策課
tel：03-5253-8111
（内線）41623</t>
    <phoneticPr fontId="1"/>
  </si>
  <si>
    <t>自動運転車の普及による交通事故死者数及び事故件数の削減効果等の解析・評価に係る調査</t>
    <rPh sb="0" eb="2">
      <t>ジドウ</t>
    </rPh>
    <rPh sb="2" eb="5">
      <t>ウンテンシャ</t>
    </rPh>
    <rPh sb="6" eb="8">
      <t>フキュウ</t>
    </rPh>
    <rPh sb="11" eb="13">
      <t>コウツウ</t>
    </rPh>
    <rPh sb="13" eb="15">
      <t>ジコ</t>
    </rPh>
    <rPh sb="15" eb="18">
      <t>シシャスウ</t>
    </rPh>
    <rPh sb="18" eb="19">
      <t>オヨ</t>
    </rPh>
    <rPh sb="20" eb="22">
      <t>ジコ</t>
    </rPh>
    <rPh sb="22" eb="24">
      <t>ケンスウ</t>
    </rPh>
    <rPh sb="25" eb="27">
      <t>サクゲン</t>
    </rPh>
    <rPh sb="27" eb="29">
      <t>コウカ</t>
    </rPh>
    <rPh sb="29" eb="30">
      <t>トウ</t>
    </rPh>
    <rPh sb="31" eb="33">
      <t>カイセキ</t>
    </rPh>
    <rPh sb="34" eb="36">
      <t>ヒョウカ</t>
    </rPh>
    <rPh sb="37" eb="38">
      <t>カカ</t>
    </rPh>
    <rPh sb="39" eb="41">
      <t>チョウサ</t>
    </rPh>
    <phoneticPr fontId="4"/>
  </si>
  <si>
    <t>（一財）日本自動車研究所</t>
    <rPh sb="1" eb="2">
      <t>イチ</t>
    </rPh>
    <rPh sb="2" eb="3">
      <t>ザイ</t>
    </rPh>
    <rPh sb="4" eb="6">
      <t>ニホン</t>
    </rPh>
    <rPh sb="6" eb="9">
      <t>ジドウシャ</t>
    </rPh>
    <rPh sb="9" eb="12">
      <t>ケンキュウジョ</t>
    </rPh>
    <phoneticPr fontId="4"/>
  </si>
  <si>
    <t>実現されたＡＳＶ技術を含む自動運転技術の普及に係る調査</t>
    <rPh sb="0" eb="2">
      <t>ジツゲン</t>
    </rPh>
    <rPh sb="8" eb="10">
      <t>ギジュツ</t>
    </rPh>
    <rPh sb="11" eb="12">
      <t>フク</t>
    </rPh>
    <rPh sb="13" eb="15">
      <t>ジドウ</t>
    </rPh>
    <rPh sb="15" eb="17">
      <t>ウンテン</t>
    </rPh>
    <rPh sb="17" eb="19">
      <t>ギジュツ</t>
    </rPh>
    <rPh sb="20" eb="22">
      <t>フキュウ</t>
    </rPh>
    <rPh sb="23" eb="24">
      <t>カカ</t>
    </rPh>
    <rPh sb="25" eb="27">
      <t>チョウサ</t>
    </rPh>
    <phoneticPr fontId="4"/>
  </si>
  <si>
    <t>社会システム（株）</t>
    <rPh sb="0" eb="2">
      <t>シャカイ</t>
    </rPh>
    <rPh sb="6" eb="9">
      <t>カブ</t>
    </rPh>
    <phoneticPr fontId="4"/>
  </si>
  <si>
    <t>国際海上コンテナトレーラーに係る事故防止対策推進事業の変更</t>
    <rPh sb="27" eb="29">
      <t>ヘンコウ</t>
    </rPh>
    <phoneticPr fontId="1"/>
  </si>
  <si>
    <t>当初契約（２月１日）へ記載。</t>
    <phoneticPr fontId="1"/>
  </si>
  <si>
    <t xml:space="preserve">４輪駆動車に対する２軸シャシダイナモの適用必要性を評価するため、２軸シャシダイナモにおける排出ガス・燃費試験を実施し、２軸シャシダイナモ試験における拘束方法の妥当性及び排出ガス・燃費影響評価を実施。
</t>
    <rPh sb="55" eb="57">
      <t>ジッシ</t>
    </rPh>
    <rPh sb="96" eb="98">
      <t>ジッシ</t>
    </rPh>
    <phoneticPr fontId="1"/>
  </si>
  <si>
    <t xml:space="preserve">歩行者ダミーと実際の歩行者の比較におけるミリ波レーダー反射特性の同等性検証のための調査
</t>
    <phoneticPr fontId="1"/>
  </si>
  <si>
    <t xml:space="preserve">自動車と自転車の衝突事故を対象として、ドライバに対する衝突警報システム及び先進緊急ブレーキシステム（AEBS：衝突被害軽減ブレーキ）の効果に関する調査を実施。
</t>
    <rPh sb="35" eb="36">
      <t>オヨ</t>
    </rPh>
    <rPh sb="37" eb="39">
      <t>センシン</t>
    </rPh>
    <rPh sb="39" eb="41">
      <t>キンキュウ</t>
    </rPh>
    <rPh sb="55" eb="57">
      <t>ショウトツ</t>
    </rPh>
    <rPh sb="57" eb="59">
      <t>ヒガイ</t>
    </rPh>
    <rPh sb="59" eb="61">
      <t>ケイゲン</t>
    </rPh>
    <rPh sb="70" eb="71">
      <t>カン</t>
    </rPh>
    <rPh sb="73" eb="75">
      <t>チョウサ</t>
    </rPh>
    <rPh sb="76" eb="78">
      <t>ジッシ</t>
    </rPh>
    <phoneticPr fontId="1"/>
  </si>
  <si>
    <t xml:space="preserve">自動ブレーキの性能維持のための点検・整備に関する課題を抽出し、今後の基準策定のための基礎資料とする調査を実施。
</t>
    <rPh sb="0" eb="2">
      <t>ジドウ</t>
    </rPh>
    <rPh sb="7" eb="9">
      <t>セイノウ</t>
    </rPh>
    <rPh sb="9" eb="11">
      <t>イジ</t>
    </rPh>
    <rPh sb="15" eb="17">
      <t>テンケン</t>
    </rPh>
    <rPh sb="18" eb="20">
      <t>セイビ</t>
    </rPh>
    <rPh sb="21" eb="22">
      <t>カン</t>
    </rPh>
    <rPh sb="24" eb="26">
      <t>カダイ</t>
    </rPh>
    <rPh sb="27" eb="29">
      <t>チュウシュツ</t>
    </rPh>
    <rPh sb="31" eb="33">
      <t>コンゴ</t>
    </rPh>
    <rPh sb="34" eb="36">
      <t>キジュン</t>
    </rPh>
    <rPh sb="36" eb="38">
      <t>サクテイ</t>
    </rPh>
    <rPh sb="42" eb="44">
      <t>キソ</t>
    </rPh>
    <rPh sb="44" eb="46">
      <t>シリョウ</t>
    </rPh>
    <rPh sb="49" eb="51">
      <t>チョウサ</t>
    </rPh>
    <rPh sb="52" eb="54">
      <t>ジッシ</t>
    </rPh>
    <phoneticPr fontId="1"/>
  </si>
  <si>
    <t xml:space="preserve">自動運転車両の安全性の確保に必要なサイバーセキュリティ機能の評価方法の検討を実施。
</t>
    <rPh sb="0" eb="2">
      <t>ジドウ</t>
    </rPh>
    <rPh sb="2" eb="4">
      <t>ウンテン</t>
    </rPh>
    <rPh sb="4" eb="6">
      <t>シャリョウ</t>
    </rPh>
    <rPh sb="7" eb="10">
      <t>アンゼンセイ</t>
    </rPh>
    <rPh sb="11" eb="13">
      <t>カクホ</t>
    </rPh>
    <rPh sb="14" eb="16">
      <t>ヒツヨウ</t>
    </rPh>
    <rPh sb="27" eb="29">
      <t>キノウ</t>
    </rPh>
    <rPh sb="30" eb="32">
      <t>ヒョウカ</t>
    </rPh>
    <rPh sb="32" eb="34">
      <t>ホウホウ</t>
    </rPh>
    <rPh sb="35" eb="37">
      <t>ケントウ</t>
    </rPh>
    <rPh sb="38" eb="40">
      <t>ジッシ</t>
    </rPh>
    <phoneticPr fontId="1"/>
  </si>
  <si>
    <t xml:space="preserve">平成２８年６月に改訂した国際海上コンテナの陸上における安全輸送マニュアル、国際海上コンテナの陸上における安全輸送ガイドライン等の周知・実施状況のフォローアップのための関係者に対するアンケート調査等。
</t>
    <rPh sb="8" eb="10">
      <t>カイテイ</t>
    </rPh>
    <rPh sb="87" eb="88">
      <t>タイ</t>
    </rPh>
    <phoneticPr fontId="1"/>
  </si>
  <si>
    <t xml:space="preserve">高度な自動運転システム（自動運転レベル3以上）を有する車両が満たすべき安全性に関する考え方や要件等の検討に向けて、自動運転車の普及による交通事故死者数及び事故件数の今後の傾向に係る解析と評価を実施。
</t>
    <rPh sb="53" eb="54">
      <t>ム</t>
    </rPh>
    <rPh sb="88" eb="89">
      <t>カカ</t>
    </rPh>
    <rPh sb="96" eb="98">
      <t>ジッシ</t>
    </rPh>
    <phoneticPr fontId="1"/>
  </si>
  <si>
    <t xml:space="preserve">地番沈下による構内及び構造等の空洞化やひび割れ等変状を調査し、補修や対策の検討を行う。
駐車場の地耐力を確認するために平板載荷試験を行う。
</t>
    <rPh sb="0" eb="2">
      <t>チバン</t>
    </rPh>
    <rPh sb="2" eb="4">
      <t>チンカ</t>
    </rPh>
    <rPh sb="7" eb="9">
      <t>コウナイ</t>
    </rPh>
    <rPh sb="9" eb="10">
      <t>オヨ</t>
    </rPh>
    <rPh sb="11" eb="13">
      <t>コウゾウ</t>
    </rPh>
    <rPh sb="13" eb="14">
      <t>トウ</t>
    </rPh>
    <rPh sb="15" eb="18">
      <t>クウドウカ</t>
    </rPh>
    <rPh sb="21" eb="22">
      <t>ワ</t>
    </rPh>
    <rPh sb="23" eb="24">
      <t>トウ</t>
    </rPh>
    <rPh sb="24" eb="26">
      <t>ヘンジョウ</t>
    </rPh>
    <rPh sb="27" eb="29">
      <t>チョウサ</t>
    </rPh>
    <rPh sb="31" eb="33">
      <t>ホシュウ</t>
    </rPh>
    <rPh sb="34" eb="36">
      <t>タイサク</t>
    </rPh>
    <rPh sb="37" eb="39">
      <t>ケントウ</t>
    </rPh>
    <rPh sb="40" eb="41">
      <t>オコナ</t>
    </rPh>
    <rPh sb="44" eb="47">
      <t>チュウシャジョウ</t>
    </rPh>
    <rPh sb="48" eb="51">
      <t>チタイリョク</t>
    </rPh>
    <rPh sb="52" eb="54">
      <t>カクニン</t>
    </rPh>
    <rPh sb="59" eb="61">
      <t>ヘイバン</t>
    </rPh>
    <rPh sb="61" eb="63">
      <t>サイカ</t>
    </rPh>
    <rPh sb="63" eb="65">
      <t>シケン</t>
    </rPh>
    <rPh sb="66" eb="67">
      <t>オコナ</t>
    </rPh>
    <phoneticPr fontId="1"/>
  </si>
  <si>
    <t xml:space="preserve">先進安全技術（ASV技術）を含む自動運転技術に対する自動車ユーザーの正しい理解を促す方策の検討に向けて、自動運転に対するユーザーの理解・認識の現状を把握するアンケート調査を実施。
</t>
    <rPh sb="26" eb="29">
      <t>ジドウシャ</t>
    </rPh>
    <rPh sb="48" eb="49">
      <t>ム</t>
    </rPh>
    <rPh sb="71" eb="73">
      <t>ゲンジョウ</t>
    </rPh>
    <rPh sb="83" eb="85">
      <t>チョウサ</t>
    </rPh>
    <rPh sb="86" eb="88">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</si>
</sst>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quot;▲ &quot;#,##0"/>
    <numFmt numFmtId="178" formatCode="m&quot;月&quot;d&quot;日&quot;;@"/>
    <numFmt numFmtId="179" formatCode="0_ "/>
  </numFmts>
  <fonts count="12">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xf>
    <xf numFmtId="14" fontId="2" fillId="3" borderId="1" xfId="0" applyNumberFormat="1" applyFont="1" applyFill="1" applyBorder="1" applyAlignment="1">
      <alignment horizontal="center" vertical="center"/>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9" fontId="2" fillId="3" borderId="1" xfId="0" applyNumberFormat="1" applyFont="1" applyFill="1" applyBorder="1" applyAlignment="1">
      <alignment horizontal="center" vertical="center" wrapText="1"/>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0" fontId="2" fillId="3"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2"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179" fontId="2"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78"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left" vertical="center" wrapText="1"/>
    </xf>
    <xf numFmtId="176" fontId="6" fillId="5" borderId="1" xfId="0" applyNumberFormat="1" applyFont="1" applyFill="1" applyBorder="1" applyAlignment="1">
      <alignment vertical="center" wrapText="1"/>
    </xf>
    <xf numFmtId="0" fontId="2" fillId="5" borderId="1" xfId="0" applyNumberFormat="1" applyFont="1" applyFill="1" applyBorder="1" applyAlignment="1">
      <alignment vertical="center"/>
    </xf>
    <xf numFmtId="176" fontId="2" fillId="5" borderId="1" xfId="0" applyNumberFormat="1" applyFont="1" applyFill="1" applyBorder="1" applyAlignment="1">
      <alignment vertical="center" wrapText="1"/>
    </xf>
    <xf numFmtId="14" fontId="2" fillId="5" borderId="1" xfId="0" applyNumberFormat="1" applyFont="1" applyFill="1" applyBorder="1" applyAlignment="1">
      <alignment vertical="center" wrapText="1"/>
    </xf>
    <xf numFmtId="14" fontId="2" fillId="5" borderId="1" xfId="0" applyNumberFormat="1" applyFont="1" applyFill="1" applyBorder="1" applyAlignment="1">
      <alignment horizontal="left" vertical="top" wrapText="1"/>
    </xf>
    <xf numFmtId="0" fontId="2" fillId="5" borderId="1" xfId="0" applyFont="1" applyFill="1" applyBorder="1" applyAlignment="1">
      <alignment horizontal="left" vertical="center" wrapText="1"/>
    </xf>
    <xf numFmtId="177" fontId="7" fillId="5" borderId="1" xfId="0" applyNumberFormat="1" applyFont="1" applyFill="1" applyBorder="1" applyAlignment="1">
      <alignment horizontal="right" vertical="center" shrinkToFit="1"/>
    </xf>
    <xf numFmtId="177" fontId="7" fillId="3" borderId="1" xfId="0" applyNumberFormat="1" applyFont="1" applyFill="1" applyBorder="1" applyAlignment="1">
      <alignment horizontal="right" vertical="center" shrinkToFit="1"/>
    </xf>
    <xf numFmtId="177" fontId="2" fillId="5" borderId="1" xfId="0" applyNumberFormat="1" applyFont="1" applyFill="1" applyBorder="1" applyAlignment="1">
      <alignment horizontal="right" vertical="center" shrinkToFit="1"/>
    </xf>
    <xf numFmtId="177" fontId="8" fillId="4" borderId="6" xfId="0" applyNumberFormat="1" applyFont="1" applyFill="1" applyBorder="1" applyAlignment="1">
      <alignment horizontal="right" vertical="center" shrinkToFi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5" fillId="2" borderId="1" xfId="0" applyFont="1" applyFill="1" applyBorder="1" applyAlignment="1">
      <alignment horizontal="center" vertical="center"/>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33"/>
  <sheetViews>
    <sheetView tabSelected="1" zoomScaleNormal="100" zoomScaleSheetLayoutView="100" workbookViewId="0">
      <pane ySplit="6" topLeftCell="A7" activePane="bottomLeft" state="frozen"/>
      <selection pane="bottomLeft" activeCell="B2" sqref="B2"/>
    </sheetView>
  </sheetViews>
  <sheetFormatPr defaultRowHeight="13.5"/>
  <cols>
    <col min="1" max="1" width="5.25" style="1" customWidth="1"/>
    <col min="2" max="3" width="20.625" style="1" customWidth="1"/>
    <col min="4" max="4" width="17.75" style="1" bestFit="1" customWidth="1"/>
    <col min="5" max="5" width="15.625" style="2" customWidth="1"/>
    <col min="6" max="6" width="15.625" style="37" customWidth="1"/>
    <col min="7" max="7" width="15.625" style="1" customWidth="1"/>
    <col min="8" max="9" width="20.625" style="1" customWidth="1"/>
    <col min="10" max="10" width="9" style="1"/>
    <col min="11" max="11" width="10.625" style="1" customWidth="1"/>
    <col min="12" max="16384" width="9" style="1"/>
  </cols>
  <sheetData>
    <row r="1" spans="1:10" s="28" customFormat="1" ht="15" customHeight="1">
      <c r="A1" s="29"/>
      <c r="B1" s="30"/>
      <c r="C1" s="30"/>
      <c r="D1" s="30"/>
      <c r="E1" s="31"/>
      <c r="F1" s="36"/>
      <c r="G1" s="30"/>
      <c r="H1" s="30"/>
    </row>
    <row r="2" spans="1:10" ht="15" customHeight="1"/>
    <row r="3" spans="1:10" s="26" customFormat="1" ht="20.100000000000001" customHeight="1">
      <c r="A3" s="32" t="s">
        <v>12</v>
      </c>
      <c r="E3" s="27"/>
      <c r="F3" s="38"/>
    </row>
    <row r="4" spans="1:10" ht="14.25">
      <c r="G4" s="34"/>
      <c r="H4" s="34"/>
      <c r="I4" s="17"/>
      <c r="J4" s="34" t="s">
        <v>4</v>
      </c>
    </row>
    <row r="5" spans="1:10" s="24" customFormat="1" ht="24.95" customHeight="1">
      <c r="A5" s="68" t="s">
        <v>0</v>
      </c>
      <c r="B5" s="70" t="s">
        <v>3</v>
      </c>
      <c r="C5" s="66" t="s">
        <v>8</v>
      </c>
      <c r="D5" s="66" t="s">
        <v>10</v>
      </c>
      <c r="E5" s="72" t="s">
        <v>1</v>
      </c>
      <c r="F5" s="64" t="s">
        <v>2</v>
      </c>
      <c r="G5" s="66" t="s">
        <v>9</v>
      </c>
      <c r="H5" s="60" t="s">
        <v>7</v>
      </c>
      <c r="I5" s="62" t="s">
        <v>5</v>
      </c>
      <c r="J5" s="74" t="s">
        <v>6</v>
      </c>
    </row>
    <row r="6" spans="1:10" s="24" customFormat="1" ht="19.5" customHeight="1">
      <c r="A6" s="69"/>
      <c r="B6" s="71"/>
      <c r="C6" s="67"/>
      <c r="D6" s="67"/>
      <c r="E6" s="73"/>
      <c r="F6" s="65"/>
      <c r="G6" s="67"/>
      <c r="H6" s="61"/>
      <c r="I6" s="63"/>
      <c r="J6" s="74"/>
    </row>
    <row r="7" spans="1:10" ht="153" customHeight="1">
      <c r="A7" s="43">
        <v>1</v>
      </c>
      <c r="B7" s="44" t="s">
        <v>16</v>
      </c>
      <c r="C7" s="43" t="s">
        <v>17</v>
      </c>
      <c r="D7" s="45">
        <v>1011105001930</v>
      </c>
      <c r="E7" s="46" t="s">
        <v>11</v>
      </c>
      <c r="F7" s="55">
        <v>20005326</v>
      </c>
      <c r="G7" s="47">
        <v>43105</v>
      </c>
      <c r="H7" s="48" t="s">
        <v>38</v>
      </c>
      <c r="I7" s="49" t="s">
        <v>18</v>
      </c>
      <c r="J7" s="50"/>
    </row>
    <row r="8" spans="1:10" ht="85.5" customHeight="1">
      <c r="A8" s="43">
        <v>2</v>
      </c>
      <c r="B8" s="43" t="s">
        <v>19</v>
      </c>
      <c r="C8" s="43" t="s">
        <v>20</v>
      </c>
      <c r="D8" s="45">
        <v>1011105001930</v>
      </c>
      <c r="E8" s="46" t="s">
        <v>11</v>
      </c>
      <c r="F8" s="55">
        <v>31184092</v>
      </c>
      <c r="G8" s="47">
        <v>43123</v>
      </c>
      <c r="H8" s="48" t="s">
        <v>39</v>
      </c>
      <c r="I8" s="51" t="s">
        <v>21</v>
      </c>
      <c r="J8" s="50"/>
    </row>
    <row r="9" spans="1:10" ht="125.25" customHeight="1">
      <c r="A9" s="43">
        <v>3</v>
      </c>
      <c r="B9" s="43" t="s">
        <v>22</v>
      </c>
      <c r="C9" s="43" t="s">
        <v>23</v>
      </c>
      <c r="D9" s="45">
        <v>5010605001676</v>
      </c>
      <c r="E9" s="46" t="s">
        <v>11</v>
      </c>
      <c r="F9" s="55">
        <v>40833698</v>
      </c>
      <c r="G9" s="47">
        <v>43126</v>
      </c>
      <c r="H9" s="52" t="s">
        <v>40</v>
      </c>
      <c r="I9" s="51" t="s">
        <v>24</v>
      </c>
      <c r="J9" s="50"/>
    </row>
    <row r="10" spans="1:10" ht="81">
      <c r="A10" s="43">
        <v>4</v>
      </c>
      <c r="B10" s="43" t="s">
        <v>25</v>
      </c>
      <c r="C10" s="43" t="s">
        <v>26</v>
      </c>
      <c r="D10" s="45">
        <v>1013201015327</v>
      </c>
      <c r="E10" s="46" t="s">
        <v>11</v>
      </c>
      <c r="F10" s="55">
        <v>14580000</v>
      </c>
      <c r="G10" s="47">
        <v>43130</v>
      </c>
      <c r="H10" s="53" t="s">
        <v>41</v>
      </c>
      <c r="I10" s="51" t="s">
        <v>27</v>
      </c>
      <c r="J10" s="50"/>
    </row>
    <row r="11" spans="1:10" ht="82.5" customHeight="1">
      <c r="A11" s="43">
        <v>5</v>
      </c>
      <c r="B11" s="43" t="s">
        <v>28</v>
      </c>
      <c r="C11" s="43" t="s">
        <v>20</v>
      </c>
      <c r="D11" s="45">
        <v>1011105001930</v>
      </c>
      <c r="E11" s="46" t="s">
        <v>11</v>
      </c>
      <c r="F11" s="55">
        <v>9868365</v>
      </c>
      <c r="G11" s="47">
        <v>43131</v>
      </c>
      <c r="H11" s="48" t="s">
        <v>42</v>
      </c>
      <c r="I11" s="49" t="s">
        <v>21</v>
      </c>
      <c r="J11" s="50"/>
    </row>
    <row r="12" spans="1:10" ht="152.25" customHeight="1">
      <c r="A12" s="43">
        <v>6</v>
      </c>
      <c r="B12" s="44" t="s">
        <v>29</v>
      </c>
      <c r="C12" s="43" t="s">
        <v>30</v>
      </c>
      <c r="D12" s="45">
        <v>1013201015327</v>
      </c>
      <c r="E12" s="46" t="s">
        <v>11</v>
      </c>
      <c r="F12" s="55">
        <v>4827600</v>
      </c>
      <c r="G12" s="47">
        <v>43132</v>
      </c>
      <c r="H12" s="48" t="s">
        <v>43</v>
      </c>
      <c r="I12" s="49" t="s">
        <v>31</v>
      </c>
      <c r="J12" s="50"/>
    </row>
    <row r="13" spans="1:10" ht="165.75" customHeight="1">
      <c r="A13" s="43">
        <v>7</v>
      </c>
      <c r="B13" s="43" t="s">
        <v>32</v>
      </c>
      <c r="C13" s="43" t="s">
        <v>33</v>
      </c>
      <c r="D13" s="45">
        <v>1010405010435</v>
      </c>
      <c r="E13" s="46" t="s">
        <v>11</v>
      </c>
      <c r="F13" s="55">
        <v>22533618</v>
      </c>
      <c r="G13" s="47">
        <v>43144</v>
      </c>
      <c r="H13" s="48" t="s">
        <v>44</v>
      </c>
      <c r="I13" s="51" t="s">
        <v>24</v>
      </c>
      <c r="J13" s="50"/>
    </row>
    <row r="14" spans="1:10" ht="131.25" customHeight="1">
      <c r="A14" s="43">
        <v>8</v>
      </c>
      <c r="B14" s="41" t="s">
        <v>13</v>
      </c>
      <c r="C14" s="3" t="s">
        <v>14</v>
      </c>
      <c r="D14" s="35">
        <v>5011101012993</v>
      </c>
      <c r="E14" s="4" t="s">
        <v>11</v>
      </c>
      <c r="F14" s="56">
        <v>2376000</v>
      </c>
      <c r="G14" s="33">
        <v>43145</v>
      </c>
      <c r="H14" s="42" t="s">
        <v>45</v>
      </c>
      <c r="I14" s="7" t="s">
        <v>15</v>
      </c>
      <c r="J14" s="8"/>
    </row>
    <row r="15" spans="1:10" ht="138.75" customHeight="1">
      <c r="A15" s="43">
        <v>9</v>
      </c>
      <c r="B15" s="43" t="s">
        <v>34</v>
      </c>
      <c r="C15" s="43" t="s">
        <v>35</v>
      </c>
      <c r="D15" s="45">
        <v>1013201015327</v>
      </c>
      <c r="E15" s="46" t="s">
        <v>11</v>
      </c>
      <c r="F15" s="55">
        <v>1836000</v>
      </c>
      <c r="G15" s="47">
        <v>43161</v>
      </c>
      <c r="H15" s="48" t="s">
        <v>46</v>
      </c>
      <c r="I15" s="51" t="s">
        <v>24</v>
      </c>
      <c r="J15" s="50"/>
    </row>
    <row r="16" spans="1:10" ht="40.5">
      <c r="A16" s="43">
        <v>10</v>
      </c>
      <c r="B16" s="54" t="s">
        <v>36</v>
      </c>
      <c r="C16" s="43" t="s">
        <v>30</v>
      </c>
      <c r="D16" s="45">
        <v>1013201015327</v>
      </c>
      <c r="E16" s="43" t="s">
        <v>11</v>
      </c>
      <c r="F16" s="57">
        <v>-2376000</v>
      </c>
      <c r="G16" s="47">
        <v>43165</v>
      </c>
      <c r="H16" s="48" t="s">
        <v>37</v>
      </c>
      <c r="I16" s="51" t="s">
        <v>31</v>
      </c>
      <c r="J16" s="50"/>
    </row>
    <row r="17" spans="1:241" ht="30" customHeight="1" thickBot="1">
      <c r="A17" s="3"/>
      <c r="B17" s="3"/>
      <c r="C17" s="3"/>
      <c r="D17" s="35"/>
      <c r="E17" s="4"/>
      <c r="F17" s="56"/>
      <c r="G17" s="33"/>
      <c r="H17" s="6"/>
      <c r="I17" s="5"/>
      <c r="J17" s="8"/>
    </row>
    <row r="18" spans="1:241" s="24" customFormat="1" ht="30" customHeight="1" thickBot="1">
      <c r="A18" s="20"/>
      <c r="B18" s="20"/>
      <c r="C18" s="20"/>
      <c r="D18" s="20"/>
      <c r="E18" s="21"/>
      <c r="F18" s="58">
        <f>SUBTOTAL(9,F7:F17)</f>
        <v>145668699</v>
      </c>
      <c r="G18" s="23"/>
      <c r="H18" s="23"/>
      <c r="I18" s="22"/>
      <c r="J18" s="25"/>
    </row>
    <row r="19" spans="1:241" ht="21.75" customHeight="1">
      <c r="A19" s="10"/>
      <c r="B19" s="9"/>
      <c r="C19" s="9"/>
      <c r="D19" s="9"/>
      <c r="E19" s="11"/>
      <c r="F19" s="39"/>
      <c r="G19" s="13"/>
      <c r="H19" s="13"/>
      <c r="I19" s="12"/>
      <c r="J19" s="14"/>
    </row>
    <row r="20" spans="1:241" ht="21.75" customHeight="1"/>
    <row r="21" spans="1:241" ht="21.75" customHeight="1">
      <c r="A21" s="15"/>
    </row>
    <row r="22" spans="1:241" ht="15.75" customHeight="1">
      <c r="B22" s="16"/>
    </row>
    <row r="23" spans="1:241" ht="21.75" customHeight="1">
      <c r="A23" s="15"/>
    </row>
    <row r="24" spans="1:241" ht="21.75" customHeight="1"/>
    <row r="25" spans="1:241" ht="21.75" customHeight="1">
      <c r="IF25" s="17"/>
      <c r="IG25" s="17"/>
    </row>
    <row r="26" spans="1:241" ht="21.75" customHeight="1"/>
    <row r="27" spans="1:241" ht="21.75" customHeight="1"/>
    <row r="28" spans="1:241" ht="21.75" customHeight="1"/>
    <row r="29" spans="1:241" ht="21.75" customHeight="1"/>
    <row r="30" spans="1:241" ht="21.75" customHeight="1"/>
    <row r="31" spans="1:241" ht="20.25" customHeight="1"/>
    <row r="32" spans="1:241" s="17" customFormat="1" ht="23.25" customHeight="1">
      <c r="A32" s="18"/>
      <c r="E32" s="19"/>
      <c r="F32" s="40"/>
      <c r="IC32" s="1"/>
      <c r="ID32" s="1"/>
      <c r="IF32" s="1"/>
      <c r="IG32" s="1"/>
    </row>
    <row r="33" spans="1:5" ht="23.25" customHeight="1">
      <c r="A33" s="59"/>
      <c r="B33" s="59"/>
      <c r="C33" s="59"/>
      <c r="D33" s="59"/>
      <c r="E33" s="59"/>
    </row>
  </sheetData>
  <mergeCells count="11">
    <mergeCell ref="J5:J6"/>
    <mergeCell ref="D5:D6"/>
    <mergeCell ref="A33:E33"/>
    <mergeCell ref="H5:H6"/>
    <mergeCell ref="I5:I6"/>
    <mergeCell ref="F5:F6"/>
    <mergeCell ref="G5:G6"/>
    <mergeCell ref="A5:A6"/>
    <mergeCell ref="B5:B6"/>
    <mergeCell ref="C5:C6"/>
    <mergeCell ref="E5:E6"/>
  </mergeCells>
  <phoneticPr fontId="1"/>
  <conditionalFormatting sqref="A19:D19 F19:J19">
    <cfRule type="expression" dxfId="6" priority="84" stopIfTrue="1">
      <formula>AND(#REF!="内訳")</formula>
    </cfRule>
    <cfRule type="expression" dxfId="5" priority="85" stopIfTrue="1">
      <formula>AND(#REF!="合計")</formula>
    </cfRule>
  </conditionalFormatting>
  <conditionalFormatting sqref="A7:J17">
    <cfRule type="expression" dxfId="4" priority="88" stopIfTrue="1">
      <formula>AND(#REF!="内訳")</formula>
    </cfRule>
    <cfRule type="expression" dxfId="3" priority="89" stopIfTrue="1">
      <formula>AND(#REF!="小計")</formula>
    </cfRule>
  </conditionalFormatting>
  <conditionalFormatting sqref="E19">
    <cfRule type="expression" dxfId="2" priority="92" stopIfTrue="1">
      <formula>ISERROR(VLOOKUP($E19,$IF:$IH,3,0))</formula>
    </cfRule>
    <cfRule type="expression" dxfId="1" priority="93" stopIfTrue="1">
      <formula>AND(#REF!="内訳")</formula>
    </cfRule>
    <cfRule type="expression" dxfId="0" priority="94" stopIfTrue="1">
      <formula>AND(#REF!="合計")</formula>
    </cfRule>
  </conditionalFormatting>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&amp;C&amp;"HGPｺﾞｼｯｸM,標準"&amp;16平成２９年度　委託調査費に関する契約状況（1月～３月）&amp;R&amp;"HGPｺﾞｼｯｸM,標準"&amp;16様式５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2018-06-11T07:56:12Z</cp:lastPrinted>
  <dcterms:created xsi:type="dcterms:W3CDTF">2009-03-05T11:36:14Z</dcterms:created>
  <dcterms:modified xsi:type="dcterms:W3CDTF">2018-06-11T07:56:23Z</dcterms:modified>
</cp:coreProperties>
</file>