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競争に付することが不利と認められるもの"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14" i="1"/>
  <c r="H13" i="1"/>
  <c r="H8" i="1"/>
  <c r="H7" i="1"/>
  <c r="H5" i="1"/>
</calcChain>
</file>

<file path=xl/sharedStrings.xml><?xml version="1.0" encoding="utf-8"?>
<sst xmlns="http://schemas.openxmlformats.org/spreadsheetml/2006/main" count="122" uniqueCount="67">
  <si>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</si>
  <si>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</si>
  <si>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</si>
  <si>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</si>
  <si>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</si>
  <si>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</si>
  <si>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</si>
  <si>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</si>
  <si>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</si>
  <si>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</si>
  <si>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</si>
  <si>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</si>
  <si>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</si>
  <si>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</si>
  <si>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</si>
  <si>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</si>
  <si>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</si>
  <si>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</si>
  <si>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</si>
  <si>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</si>
  <si>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</si>
  <si>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営繕積算システムＲＩＢＣ２の賃貸借
</t>
  </si>
  <si>
    <t xml:space="preserve">
支出負担行為担当官
国土交通省大臣官房官庁営繕部長
川元　茂
東京都千代田区霞が関２－１－２
</t>
  </si>
  <si>
    <t xml:space="preserve">
（一財）建築コスト管理システム研究所
東京都港区西新橋３－２５－３３ＮＰ御成門ビル
</t>
  </si>
  <si>
    <t>会計法第２９条の３第４項及び予決令第１０２条の４第３</t>
  </si>
  <si>
    <t>－</t>
    <phoneticPr fontId="3"/>
  </si>
  <si>
    <t xml:space="preserve">
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の算出をすることができる唯一のシステムである。また、営繕積算システムＲＩＢＣ２の賃貸借及びサポートについては同研究所のみが行っているため。
</t>
  </si>
  <si>
    <t>イ（ニ）</t>
  </si>
  <si>
    <t xml:space="preserve">
官報広告等掲載契約（単価契約）
</t>
  </si>
  <si>
    <t xml:space="preserve">
（独）国立印刷局
東京都港区虎ノ門２－２－５
</t>
  </si>
  <si>
    <t>-</t>
    <phoneticPr fontId="3"/>
  </si>
  <si>
    <t xml:space="preserve">
「官報及び法令全書に関する内閣府令」（昭和２４年総理府・大蔵省令第１）及び（独）国立印刷局法（平成１４年５月１０日法律第４１）第３条第２項により、（独）国立印刷局は、国との間で官報の編集・印刷及び普及事務の委託に関する契約を締結し、官報の編集・製造・刊行を行うことのできる唯一の機関である。「国の物品等又は特定役務の調達手続の特例を定める政令」（昭和５５年政令第３００）第５条により、一般競争の入札公告等については官報に掲載することが定められており、本業務を行うことができる者は国立印刷局に限定されているため。
</t>
  </si>
  <si>
    <t>ハ</t>
  </si>
  <si>
    <t>単価契約</t>
    <rPh sb="0" eb="2">
      <t>タンカ</t>
    </rPh>
    <rPh sb="2" eb="4">
      <t>ケイヤク</t>
    </rPh>
    <phoneticPr fontId="3"/>
  </si>
  <si>
    <t xml:space="preserve">
中央合同庁舎第２館改修（１７）エレベーター設備工事
</t>
  </si>
  <si>
    <t xml:space="preserve">
支出負担行為担当官
　国土交通省大臣官房官庁営繕部長　川元　茂
東京都千代田区霞が関２－１－２
</t>
  </si>
  <si>
    <t xml:space="preserve">
日本オーチス・エレベータ（株）
東京都文京区本駒込二－２８－８
</t>
  </si>
  <si>
    <t xml:space="preserve">
中央合同庁舎第３館の非常用エレベーター（１機）において、現行基準に適合させるための耐震性能の向上及び安全対策の強化対策を実施する改修工事であり、エレベーターの運行制御に係わる制御盤の改修並びに元施工業者が独自開発した制御用プログラム及びソフトの追加・改修を行う工事である。
制御用プログラム及びソフトの著作権は、日本オーチス・エレベータ（株）が有しており、プログラムソースについても一般に公開されておらず、他者において施工を行うことが出来ないため。
</t>
  </si>
  <si>
    <t>ニ（ヘ）</t>
  </si>
  <si>
    <t xml:space="preserve">
中央合同庁舎第３館の乗用エレベーター（３機）において、現行基準に適合させるための耐震性能の向上及び安全対策の強化対策を実施する改修工事であり、エレベーターの運行制御に係わる制御盤の改修並びに元施工業者が独自開発した制御用プログラム及びソフトの追加・改修を行う工事である。
制御用プログラム及びソフトの著作権は、日本オーチス・エレベータ（株）が有しており、プログラムソースについても一般に公開されておらず、他者において施工を行うことが出来ないため。
</t>
  </si>
  <si>
    <t xml:space="preserve">
財務省本庁舎耐震改修（１７）携帯基地局その１移転整備工事負担金
</t>
  </si>
  <si>
    <t xml:space="preserve">
（株）ＮＴＴドコモ
東京都千代田区永田町２－１１－１
</t>
  </si>
  <si>
    <t xml:space="preserve">
財務省本庁舎は耐震改修工事を実施している。財務省本庁舎では、通信事業者財産である携帯基地局その１を地下１階の電話交換機室にて施設運用しているところであるが、耐震改修工事において新たに電話交換機室を設けるため、当該携帯基地局その１の移転、配線の撤去新設及び接続・調整工事が必要不可欠である。
当該工事は、（株）NTTドコモ所有の通信事業者財産である携帯基地局その１の移転を需要者都合により実施するものであり、電気通言設備設置契約書第４条に基づき、必要な措置を請求し、その措置に要する費用を負担するため。
</t>
  </si>
  <si>
    <t>イ（イ）</t>
  </si>
  <si>
    <t xml:space="preserve">
財務省本庁舎耐震改修（１７）携帯基地局その２移転整備工事負担金
</t>
  </si>
  <si>
    <t xml:space="preserve">
ソフトバンク（株）
東京都港区東新橋１-９-１
</t>
  </si>
  <si>
    <t xml:space="preserve">
財務省本庁舎は耐震改修工事を実施している。財務省本庁舎では、通信事業者財産である携帯基地局その２を地下１階の電話交換機室にて施設運用しているところであるが、耐震改修工事において新たに電話交換機室を設けるため、当該携帯基地局その２の移転、配線の撤去新設及び接続・調整工事が必要不可欠である。当該工事は、ソフトバンク（株）所有の通信事業者財産である携帯基地局その２の移転を需要者都合により実施するものであり、通信設備設置に関する契約書第７条に基づき、必要な措置を請求し、その措置に要する費用を負担するため。
</t>
  </si>
  <si>
    <t xml:space="preserve">
財務省本庁舎耐震改修（１７）通信線路支障移設工事負担金
</t>
  </si>
  <si>
    <t xml:space="preserve">
ＫＤＤＩ（株）
東京都千代田区飯田橋３－１０－１０
</t>
  </si>
  <si>
    <t>－</t>
  </si>
  <si>
    <t xml:space="preserve">
財務省本庁舎は耐震改修工事を実施している。財務省本庁舎では、通信事業者財産である通信ケーブルを施設内の地中埋設方式により庁舎内に引込み、施設運用しているところであるが、耐震改修工事において庁舎の周囲を掘削して免震層を設置するため、当該通信ケーブルの仮設切り回し工事が必要不可欠である。当該工事は、KDDI（株）所有の通信事業者財産である通信ケーブルの引込み移設を需要者都合により実施するものであり、電気通信事業法第１３８条に基づき、必要な措置を請求し、その措置に要する費用を負担するため。
</t>
  </si>
  <si>
    <t xml:space="preserve">
財務省本庁舎耐震改修（１７）電話線路支障移設工事負担金
</t>
  </si>
  <si>
    <t xml:space="preserve">
東日本電信電話（株）
東京都新宿区西新宿３-１９-２
</t>
  </si>
  <si>
    <t xml:space="preserve">
財務省本庁舎は耐震改修工事を実施している。財務省本庁舎では、通信事業者財産である電話ケーブルを施設内の地中埋設方式により庁舎内に引込み、施設運用しているところであるが、耐震改修工事において庁舎の周囲を掘削して免震層を設置するため、当該電話ケーブルの仮設切り回し工事が必要不可欠である。
当該工事は、東日本電信電話（株）所有の通信事業者財産である電話ケーブルの引込み移設を需要者都合により実施するものであり、電気通信事業法第１３８条に基づき、必要な措置を請求し、その措置に要する費用を負担するため。
</t>
  </si>
  <si>
    <t xml:space="preserve">
赤坂迎賓館前公園施設（仮称）の整備事業に伴う平成２９年度埋蔵文化財発掘調査
</t>
  </si>
  <si>
    <t xml:space="preserve">
（公財）東京都スポーツ文化事業団
東京都渋谷区千駄ヶ谷一－１７－１
</t>
  </si>
  <si>
    <t xml:space="preserve">
赤坂迎賓館前公園施設（仮称）の整備事業に伴い、文化財保護法に基づく埋蔵文化財の発掘調査を行うものである。
埋蔵文化財の発掘調査は、法令（文化財保護法第９４条第３項、文化財保護法施行令第５条）により、都道府県教育委員会が行うこととされているため、東京教育委員会教育長へ照会したところ、本件の発掘調査の実施は（公財）東京都スポーツ文化事業団東京都埋蔵文化財センターが行うとの通知があったため。
</t>
  </si>
  <si>
    <t xml:space="preserve">
衆議院国会記者会館改修（１７）建築その他設計その２業務
</t>
  </si>
  <si>
    <t xml:space="preserve">
（株）トキワアーキテクトオフィス
東京都港区虎ノ門４-３-１
</t>
  </si>
  <si>
    <t xml:space="preserve">
衆議院国会記者会館改修（１７）建築その他工事の設計は、簡易公募型プロポーザル方式で特定した（株）トキワアーキテクトオフィス（以下「設計者」という）と随意契約し、同社が設計したものである。
本業務は、設計者以外に知り得ない情報である設計意図を工事受注者に正確に伝達することを目的とするものである。
このため、本業務の実施に当たっては、設計者以外に知り得ない情報である設計意図を工事受注者に正確に伝達できるのは、当該設計を実施した上記業者に限られるため。
</t>
  </si>
  <si>
    <t>財務省本庁舎改修（１７）設計業務</t>
    <rPh sb="0" eb="3">
      <t>ザイムショウ</t>
    </rPh>
    <rPh sb="3" eb="6">
      <t>ホンチョウシャ</t>
    </rPh>
    <rPh sb="6" eb="8">
      <t>カイシュウ</t>
    </rPh>
    <rPh sb="12" eb="14">
      <t>セッケイ</t>
    </rPh>
    <rPh sb="14" eb="16">
      <t>ギョウム</t>
    </rPh>
    <phoneticPr fontId="3"/>
  </si>
  <si>
    <t>支出負担行為担当官
　国土交通省大臣官房官庁営繕部長　川元　茂
東京都千代田区霞が関２－１－２</t>
  </si>
  <si>
    <t xml:space="preserve">
（株）佐藤総合計画
東京都墨田区横網 ２-１０-１２
</t>
  </si>
  <si>
    <t>会計法第２９条の３第４項及び予決令第１０２条の４第４</t>
  </si>
  <si>
    <t>－</t>
    <phoneticPr fontId="3"/>
  </si>
  <si>
    <t xml:space="preserve">
財務省本庁舎耐震改修（１５）建築工事は、（株）佐藤総合計画が免震構造の構造解析及び設計を行い、建築基準法第２０条の規定に基づく性能評価及び大臣認定を取得することで耐震性能を確認している。
本業務は、財務省本庁舎耐震改修（１５）建築工事に非常用排水槽を追加するための設計を行う業務である。設計にあたっては、非常用排水槽の設計者が、上記性能評価及び大臣認定の内容を確認し、非常用排水槽と免震構造の一部分である外周擁壁との一体化によって、財務省本庁舎の耐震性能が損なわれないことを確認のうえ、建築基準法第２０条の規定に基づく性能評価及び大臣認定の変更申請資料を作成する必要があるため、上記業者が設計することが適切である。上記業者以外が設計することは、膨大な量の大臣認定等の図書を確認のうえ、非常用排水槽の設計を行う必要があるため、業務量が膨大となり、業務価格が膨れ上がる。
このことから、上記業者以外との契約と比較して、著しく有利な価格をもって契約をすることができる見込みがあるため。
</t>
  </si>
  <si>
    <t>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</si>
</sst>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5" fillId="0" borderId="0" xfId="0" applyFont="1" applyFill="1" applyProtection="1">
      <alignment vertical="center"/>
    </xf>
    <xf numFmtId="0" fontId="8" fillId="2" borderId="1" xfId="0"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4"/>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19" t="s">
        <v>0</v>
      </c>
      <c r="B1" s="19"/>
      <c r="C1" s="19"/>
      <c r="D1" s="19"/>
      <c r="E1" s="19"/>
      <c r="F1" s="19"/>
      <c r="G1" s="19"/>
      <c r="H1" s="20"/>
      <c r="I1" s="19"/>
      <c r="J1" s="19"/>
      <c r="K1" s="19"/>
      <c r="L1" s="19"/>
      <c r="M1" s="19"/>
      <c r="N1" s="1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14" x14ac:dyDescent="0.15">
      <c r="A5" s="21" t="s">
        <v>21</v>
      </c>
      <c r="B5" s="22" t="s">
        <v>22</v>
      </c>
      <c r="C5" s="23">
        <v>42828</v>
      </c>
      <c r="D5" s="22" t="s">
        <v>23</v>
      </c>
      <c r="E5" s="22" t="s">
        <v>24</v>
      </c>
      <c r="F5" s="24">
        <v>13588020</v>
      </c>
      <c r="G5" s="24">
        <v>13588020</v>
      </c>
      <c r="H5" s="25">
        <f>IF(F5="－","－",G5/F5)</f>
        <v>1</v>
      </c>
      <c r="I5" s="26" t="s">
        <v>25</v>
      </c>
      <c r="J5" s="22" t="s">
        <v>26</v>
      </c>
      <c r="K5" s="26" t="s">
        <v>27</v>
      </c>
      <c r="L5" s="27"/>
      <c r="M5" s="26"/>
      <c r="N5" s="27"/>
    </row>
    <row r="6" spans="1:14" ht="128.25" x14ac:dyDescent="0.15">
      <c r="A6" s="21" t="s">
        <v>28</v>
      </c>
      <c r="B6" s="22" t="s">
        <v>22</v>
      </c>
      <c r="C6" s="23">
        <v>42828</v>
      </c>
      <c r="D6" s="22" t="s">
        <v>29</v>
      </c>
      <c r="E6" s="22" t="s">
        <v>24</v>
      </c>
      <c r="F6" s="24" t="s">
        <v>25</v>
      </c>
      <c r="G6" s="24">
        <v>1101075</v>
      </c>
      <c r="H6" s="25" t="s">
        <v>30</v>
      </c>
      <c r="I6" s="26" t="s">
        <v>25</v>
      </c>
      <c r="J6" s="22" t="s">
        <v>31</v>
      </c>
      <c r="K6" s="26" t="s">
        <v>32</v>
      </c>
      <c r="L6" s="27"/>
      <c r="M6" s="26"/>
      <c r="N6" s="27" t="s">
        <v>33</v>
      </c>
    </row>
    <row r="7" spans="1:14" ht="114" x14ac:dyDescent="0.15">
      <c r="A7" s="21" t="s">
        <v>34</v>
      </c>
      <c r="B7" s="22" t="s">
        <v>35</v>
      </c>
      <c r="C7" s="23">
        <v>42949</v>
      </c>
      <c r="D7" s="22" t="s">
        <v>36</v>
      </c>
      <c r="E7" s="22" t="s">
        <v>24</v>
      </c>
      <c r="F7" s="24">
        <v>70156800</v>
      </c>
      <c r="G7" s="24">
        <v>70092000</v>
      </c>
      <c r="H7" s="25">
        <f>IF(F7="－","－",G7/F7)</f>
        <v>0.99907635467980294</v>
      </c>
      <c r="I7" s="26" t="s">
        <v>25</v>
      </c>
      <c r="J7" s="22" t="s">
        <v>37</v>
      </c>
      <c r="K7" s="26" t="s">
        <v>38</v>
      </c>
      <c r="L7" s="27"/>
      <c r="M7" s="26"/>
      <c r="N7" s="27"/>
    </row>
    <row r="8" spans="1:14" ht="114" x14ac:dyDescent="0.15">
      <c r="A8" s="21" t="s">
        <v>34</v>
      </c>
      <c r="B8" s="22" t="s">
        <v>35</v>
      </c>
      <c r="C8" s="23">
        <v>42949</v>
      </c>
      <c r="D8" s="22" t="s">
        <v>36</v>
      </c>
      <c r="E8" s="22" t="s">
        <v>24</v>
      </c>
      <c r="F8" s="24">
        <v>21070800</v>
      </c>
      <c r="G8" s="24">
        <v>21060000</v>
      </c>
      <c r="H8" s="25">
        <f>IF(F8="－","－",G8/F8)</f>
        <v>0.99948744233726294</v>
      </c>
      <c r="I8" s="26" t="s">
        <v>25</v>
      </c>
      <c r="J8" s="22" t="s">
        <v>39</v>
      </c>
      <c r="K8" s="26" t="s">
        <v>38</v>
      </c>
      <c r="L8" s="27"/>
      <c r="M8" s="26"/>
      <c r="N8" s="27"/>
    </row>
    <row r="9" spans="1:14" ht="128.25" x14ac:dyDescent="0.15">
      <c r="A9" s="21" t="s">
        <v>40</v>
      </c>
      <c r="B9" s="22" t="s">
        <v>35</v>
      </c>
      <c r="C9" s="23">
        <v>42970</v>
      </c>
      <c r="D9" s="22" t="s">
        <v>41</v>
      </c>
      <c r="E9" s="22" t="s">
        <v>24</v>
      </c>
      <c r="F9" s="24" t="s">
        <v>25</v>
      </c>
      <c r="G9" s="24">
        <v>12200000</v>
      </c>
      <c r="H9" s="25" t="s">
        <v>30</v>
      </c>
      <c r="I9" s="26" t="s">
        <v>25</v>
      </c>
      <c r="J9" s="22" t="s">
        <v>42</v>
      </c>
      <c r="K9" s="26" t="s">
        <v>43</v>
      </c>
      <c r="L9" s="27"/>
      <c r="M9" s="26"/>
      <c r="N9" s="27"/>
    </row>
    <row r="10" spans="1:14" ht="128.25" x14ac:dyDescent="0.15">
      <c r="A10" s="21" t="s">
        <v>44</v>
      </c>
      <c r="B10" s="22" t="s">
        <v>35</v>
      </c>
      <c r="C10" s="23">
        <v>42951</v>
      </c>
      <c r="D10" s="22" t="s">
        <v>45</v>
      </c>
      <c r="E10" s="22" t="s">
        <v>24</v>
      </c>
      <c r="F10" s="24" t="s">
        <v>25</v>
      </c>
      <c r="G10" s="24">
        <v>6550000</v>
      </c>
      <c r="H10" s="25" t="s">
        <v>30</v>
      </c>
      <c r="I10" s="26" t="s">
        <v>25</v>
      </c>
      <c r="J10" s="22" t="s">
        <v>46</v>
      </c>
      <c r="K10" s="26" t="s">
        <v>43</v>
      </c>
      <c r="L10" s="27"/>
      <c r="M10" s="26"/>
      <c r="N10" s="27"/>
    </row>
    <row r="11" spans="1:14" ht="114" x14ac:dyDescent="0.15">
      <c r="A11" s="21" t="s">
        <v>47</v>
      </c>
      <c r="B11" s="22" t="s">
        <v>35</v>
      </c>
      <c r="C11" s="23">
        <v>42951</v>
      </c>
      <c r="D11" s="22" t="s">
        <v>48</v>
      </c>
      <c r="E11" s="22" t="s">
        <v>24</v>
      </c>
      <c r="F11" s="24" t="s">
        <v>49</v>
      </c>
      <c r="G11" s="24">
        <v>2671290</v>
      </c>
      <c r="H11" s="25" t="s">
        <v>30</v>
      </c>
      <c r="I11" s="26" t="s">
        <v>25</v>
      </c>
      <c r="J11" s="22" t="s">
        <v>50</v>
      </c>
      <c r="K11" s="26" t="s">
        <v>43</v>
      </c>
      <c r="L11" s="27"/>
      <c r="M11" s="26"/>
      <c r="N11" s="27"/>
    </row>
    <row r="12" spans="1:14" ht="128.25" x14ac:dyDescent="0.15">
      <c r="A12" s="21" t="s">
        <v>51</v>
      </c>
      <c r="B12" s="22" t="s">
        <v>35</v>
      </c>
      <c r="C12" s="23">
        <v>42951</v>
      </c>
      <c r="D12" s="22" t="s">
        <v>52</v>
      </c>
      <c r="E12" s="22" t="s">
        <v>24</v>
      </c>
      <c r="F12" s="24" t="s">
        <v>25</v>
      </c>
      <c r="G12" s="24">
        <v>6300000</v>
      </c>
      <c r="H12" s="25" t="s">
        <v>30</v>
      </c>
      <c r="I12" s="26" t="s">
        <v>25</v>
      </c>
      <c r="J12" s="22" t="s">
        <v>53</v>
      </c>
      <c r="K12" s="26" t="s">
        <v>43</v>
      </c>
      <c r="L12" s="27"/>
      <c r="M12" s="26"/>
      <c r="N12" s="27"/>
    </row>
    <row r="13" spans="1:14" ht="114" x14ac:dyDescent="0.15">
      <c r="A13" s="21" t="s">
        <v>54</v>
      </c>
      <c r="B13" s="22" t="s">
        <v>35</v>
      </c>
      <c r="C13" s="23">
        <v>43021</v>
      </c>
      <c r="D13" s="22" t="s">
        <v>55</v>
      </c>
      <c r="E13" s="22" t="s">
        <v>24</v>
      </c>
      <c r="F13" s="24">
        <v>98118000</v>
      </c>
      <c r="G13" s="24">
        <v>98118000</v>
      </c>
      <c r="H13" s="25">
        <f t="shared" ref="H13:H14" si="0">IF(F13="－","－",G13/F13)</f>
        <v>1</v>
      </c>
      <c r="I13" s="26" t="s">
        <v>25</v>
      </c>
      <c r="J13" s="22" t="s">
        <v>56</v>
      </c>
      <c r="K13" s="26" t="s">
        <v>43</v>
      </c>
      <c r="L13" s="27"/>
      <c r="M13" s="26"/>
      <c r="N13" s="27"/>
    </row>
    <row r="14" spans="1:14" ht="128.25" x14ac:dyDescent="0.15">
      <c r="A14" s="21" t="s">
        <v>57</v>
      </c>
      <c r="B14" s="22" t="s">
        <v>35</v>
      </c>
      <c r="C14" s="23">
        <v>43034</v>
      </c>
      <c r="D14" s="22" t="s">
        <v>58</v>
      </c>
      <c r="E14" s="22" t="s">
        <v>24</v>
      </c>
      <c r="F14" s="24">
        <v>2883600</v>
      </c>
      <c r="G14" s="24">
        <v>2851200</v>
      </c>
      <c r="H14" s="25">
        <f t="shared" si="0"/>
        <v>0.9887640449438202</v>
      </c>
      <c r="I14" s="26" t="s">
        <v>25</v>
      </c>
      <c r="J14" s="22" t="s">
        <v>59</v>
      </c>
      <c r="K14" s="26" t="s">
        <v>38</v>
      </c>
      <c r="L14" s="27"/>
      <c r="M14" s="26"/>
      <c r="N14" s="2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2" customWidth="1"/>
    <col min="2" max="2" width="37.875" style="12" customWidth="1"/>
    <col min="3" max="3" width="16.125" style="12" customWidth="1"/>
    <col min="4" max="4" width="18" style="12" customWidth="1"/>
    <col min="5" max="5" width="18.625" style="12" customWidth="1"/>
    <col min="6" max="7" width="15.75" style="12" customWidth="1"/>
    <col min="8" max="8" width="8.625" style="14" customWidth="1"/>
    <col min="9" max="9" width="6.625" style="12" customWidth="1"/>
    <col min="10" max="10" width="70.125" style="12" customWidth="1"/>
    <col min="11" max="11" width="12.125" style="12" customWidth="1"/>
    <col min="12" max="12" width="8.625" style="12" customWidth="1"/>
    <col min="13" max="13" width="11.625" style="12" customWidth="1"/>
    <col min="14" max="14" width="12.625" style="12" customWidth="1"/>
    <col min="15" max="16384" width="7.625" style="11"/>
  </cols>
  <sheetData>
    <row r="1" spans="1:14" ht="18.75" x14ac:dyDescent="0.15">
      <c r="A1" s="19" t="s">
        <v>18</v>
      </c>
      <c r="B1" s="19"/>
      <c r="C1" s="19"/>
      <c r="D1" s="19"/>
      <c r="E1" s="19"/>
      <c r="F1" s="19"/>
      <c r="G1" s="19"/>
      <c r="H1" s="20"/>
      <c r="I1" s="19"/>
      <c r="J1" s="19"/>
      <c r="K1" s="19"/>
      <c r="L1" s="19"/>
      <c r="M1" s="19"/>
      <c r="N1" s="19"/>
    </row>
    <row r="2" spans="1:14" x14ac:dyDescent="0.15">
      <c r="A2" s="12" t="s">
        <v>1</v>
      </c>
      <c r="B2" s="13"/>
      <c r="G2" s="13"/>
      <c r="I2" s="15"/>
      <c r="L2" s="15"/>
    </row>
    <row r="3" spans="1:14" x14ac:dyDescent="0.15">
      <c r="B3" s="13"/>
      <c r="G3" s="13"/>
      <c r="I3" s="15"/>
      <c r="L3" s="15"/>
      <c r="N3" s="14" t="s">
        <v>2</v>
      </c>
    </row>
    <row r="4" spans="1:14" s="17" customFormat="1" ht="66" customHeight="1" x14ac:dyDescent="0.15">
      <c r="A4" s="7" t="s">
        <v>3</v>
      </c>
      <c r="B4" s="7" t="s">
        <v>4</v>
      </c>
      <c r="C4" s="7" t="s">
        <v>5</v>
      </c>
      <c r="D4" s="7" t="s">
        <v>6</v>
      </c>
      <c r="E4" s="7" t="s">
        <v>7</v>
      </c>
      <c r="F4" s="7" t="s">
        <v>8</v>
      </c>
      <c r="G4" s="7" t="s">
        <v>9</v>
      </c>
      <c r="H4" s="7" t="s">
        <v>10</v>
      </c>
      <c r="I4" s="7" t="s">
        <v>11</v>
      </c>
      <c r="J4" s="7" t="s">
        <v>19</v>
      </c>
      <c r="K4" s="7" t="s">
        <v>20</v>
      </c>
      <c r="L4" s="7" t="s">
        <v>17</v>
      </c>
      <c r="M4" s="7" t="s">
        <v>15</v>
      </c>
      <c r="N4" s="16" t="s">
        <v>16</v>
      </c>
    </row>
    <row r="5" spans="1:14" ht="213.75" x14ac:dyDescent="0.15">
      <c r="A5" s="28" t="s">
        <v>60</v>
      </c>
      <c r="B5" s="29" t="s">
        <v>61</v>
      </c>
      <c r="C5" s="30">
        <v>43081</v>
      </c>
      <c r="D5" s="31" t="s">
        <v>62</v>
      </c>
      <c r="E5" s="31" t="s">
        <v>63</v>
      </c>
      <c r="F5" s="32">
        <v>2959200</v>
      </c>
      <c r="G5" s="32">
        <v>2916000</v>
      </c>
      <c r="H5" s="33">
        <f t="shared" ref="H5" si="0">IF(F5="－","－",G5/F5)</f>
        <v>0.98540145985401462</v>
      </c>
      <c r="I5" s="34" t="s">
        <v>64</v>
      </c>
      <c r="J5" s="29" t="s">
        <v>65</v>
      </c>
      <c r="K5" s="10" t="s">
        <v>66</v>
      </c>
      <c r="L5" s="31"/>
      <c r="M5" s="34"/>
      <c r="N5" s="31"/>
    </row>
    <row r="6" spans="1:14" x14ac:dyDescent="0.15">
      <c r="A6" s="9"/>
      <c r="B6" s="9"/>
      <c r="C6" s="9"/>
      <c r="D6" s="9"/>
      <c r="E6" s="9"/>
      <c r="F6" s="9"/>
      <c r="G6" s="9"/>
      <c r="H6" s="18"/>
      <c r="I6" s="9"/>
      <c r="J6" s="9"/>
      <c r="K6" s="9"/>
      <c r="L6" s="9"/>
      <c r="N6" s="9"/>
    </row>
    <row r="7" spans="1:14" x14ac:dyDescent="0.15">
      <c r="A7" s="9"/>
      <c r="B7" s="9"/>
      <c r="C7" s="9"/>
      <c r="D7" s="9"/>
      <c r="E7" s="9"/>
      <c r="F7" s="9"/>
      <c r="G7" s="9"/>
      <c r="H7" s="18"/>
      <c r="I7" s="9"/>
      <c r="J7" s="9"/>
      <c r="K7" s="9"/>
      <c r="L7" s="9"/>
      <c r="N7" s="9"/>
    </row>
    <row r="10" spans="1:14" s="17" customFormat="1" x14ac:dyDescent="0.15">
      <c r="A10" s="12"/>
      <c r="B10" s="12"/>
      <c r="C10" s="12"/>
      <c r="D10" s="12"/>
      <c r="E10" s="12"/>
      <c r="F10" s="12"/>
      <c r="G10" s="12"/>
      <c r="H10" s="14"/>
      <c r="I10" s="12"/>
      <c r="J10" s="12"/>
      <c r="K10" s="12"/>
      <c r="L10" s="12"/>
      <c r="M10" s="12"/>
      <c r="N10" s="12"/>
    </row>
    <row r="11" spans="1:14" ht="13.5" customHeight="1" x14ac:dyDescent="0.15"/>
    <row r="23" spans="1:14" s="17" customFormat="1" x14ac:dyDescent="0.15">
      <c r="A23" s="12"/>
      <c r="B23" s="12"/>
      <c r="C23" s="12"/>
      <c r="D23" s="12"/>
      <c r="E23" s="12"/>
      <c r="F23" s="12"/>
      <c r="G23" s="12"/>
      <c r="H23" s="14"/>
      <c r="I23" s="12"/>
      <c r="J23" s="12"/>
      <c r="K23" s="12"/>
      <c r="L23" s="12"/>
      <c r="M23" s="12"/>
      <c r="N23" s="12"/>
    </row>
    <row r="24" spans="1:14" ht="13.5" customHeight="1" x14ac:dyDescent="0.15"/>
    <row r="39" spans="1:14" s="17" customFormat="1" x14ac:dyDescent="0.15">
      <c r="A39" s="12"/>
      <c r="B39" s="12"/>
      <c r="C39" s="12"/>
      <c r="D39" s="12"/>
      <c r="E39" s="12"/>
      <c r="F39" s="12"/>
      <c r="G39" s="12"/>
      <c r="H39" s="14"/>
      <c r="I39" s="12"/>
      <c r="J39" s="12"/>
      <c r="K39" s="12"/>
      <c r="L39" s="12"/>
      <c r="M39" s="12"/>
      <c r="N39" s="12"/>
    </row>
    <row r="42" spans="1:14" s="17" customFormat="1" x14ac:dyDescent="0.15">
      <c r="A42" s="12"/>
      <c r="B42" s="12"/>
      <c r="C42" s="12"/>
      <c r="D42" s="12"/>
      <c r="E42" s="12"/>
      <c r="F42" s="12"/>
      <c r="G42" s="12"/>
      <c r="H42" s="14"/>
      <c r="I42" s="12"/>
      <c r="J42" s="12"/>
      <c r="K42" s="12"/>
      <c r="L42" s="12"/>
      <c r="M42" s="12"/>
      <c r="N42" s="12"/>
    </row>
    <row r="43" spans="1:14" s="17" customFormat="1" x14ac:dyDescent="0.15">
      <c r="A43" s="12"/>
      <c r="B43" s="12"/>
      <c r="C43" s="12"/>
      <c r="D43" s="12"/>
      <c r="E43" s="12"/>
      <c r="F43" s="12"/>
      <c r="G43" s="12"/>
      <c r="H43" s="14"/>
      <c r="I43" s="12"/>
      <c r="J43" s="12"/>
      <c r="K43" s="12"/>
      <c r="L43" s="12"/>
      <c r="M43" s="12"/>
      <c r="N43" s="12"/>
    </row>
    <row r="44" spans="1:14" s="17" customFormat="1" x14ac:dyDescent="0.15">
      <c r="A44" s="12"/>
      <c r="B44" s="12"/>
      <c r="C44" s="12"/>
      <c r="D44" s="12"/>
      <c r="E44" s="12"/>
      <c r="F44" s="12"/>
      <c r="G44" s="12"/>
      <c r="H44" s="14"/>
      <c r="I44" s="12"/>
      <c r="J44" s="12"/>
      <c r="K44" s="12"/>
      <c r="L44" s="12"/>
      <c r="M44" s="12"/>
      <c r="N44" s="12"/>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2018-07-04T02:39:27Z</dcterms:modified>
</cp:coreProperties>
</file>