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4" l="1"/>
  <c r="H5" i="3"/>
  <c r="H5" i="2"/>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<sst xmlns="http://schemas.openxmlformats.org/spreadsheetml/2006/main" count="225" uniqueCount="101">
  <si>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</si>
  <si>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</si>
  <si>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</si>
  <si>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</si>
  <si>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</si>
  <si>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</si>
  <si>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</si>
  <si>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</si>
  <si>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</si>
  <si>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</si>
  <si>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</si>
  <si>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</si>
  <si>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</si>
  <si>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</si>
  <si>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</si>
  <si>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</si>
  <si>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</si>
  <si>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</si>
  <si>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</si>
  <si>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</si>
  <si>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</si>
  <si>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</si>
  <si>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</si>
  <si>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</si>
  <si>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会計法第29条の３第５項による契約のもの</t>
    <rPh sb="0" eb="3">
      <t>カイケイホウ</t>
    </rPh>
    <rPh sb="3" eb="4">
      <t>ダイ</t>
    </rPh>
    <rPh sb="6" eb="7">
      <t>ジョウ</t>
    </rPh>
    <rPh sb="9" eb="10">
      <t>ダイ</t>
    </rPh>
    <rPh sb="11" eb="12">
      <t>コウ</t>
    </rPh>
    <rPh sb="15" eb="17">
      <t>ケイヤク</t>
    </rPh>
    <phoneticPr fontId="3"/>
  </si>
  <si>
    <t xml:space="preserve">
平成２９年度中部国際空港飛行検査官庁舎・格納庫ＩＣカードリーダー等使用
</t>
  </si>
  <si>
    <t xml:space="preserve">
支出負担行為担当官
航空局長　佐藤　善信
東京都千代田区霞が関２－１－３
</t>
  </si>
  <si>
    <t xml:space="preserve">
中部国際空港（株）
愛知県常滑市セントレア１－１
</t>
  </si>
  <si>
    <t>会計法第２９条の３第４項及び予決令第１０２条の４第３</t>
  </si>
  <si>
    <t>－</t>
    <phoneticPr fontId="3"/>
  </si>
  <si>
    <t xml:space="preserve">
飛行検査官庁舎及び格納庫は、庁舎内から制限区域への出入りが可能となっていることから、中部国際空港管理規定によりICカードリーダ及び出入りを監視するITVカメラを設置する必要がある。中部国際空港制限区域の管理は左記業者のみが行っているため。
</t>
  </si>
  <si>
    <t>ロ</t>
  </si>
  <si>
    <t xml:space="preserve">
平成２９年度　ＡＶ－ＤＡＴＡ購読（オンライン閲覧）
</t>
  </si>
  <si>
    <t xml:space="preserve">
ＨＩＳグローバル（株）
東京都中央区京橋３－１－１
</t>
  </si>
  <si>
    <t>－</t>
    <phoneticPr fontId="3"/>
  </si>
  <si>
    <t xml:space="preserve">
航空機検査業務を実施するために必要不可欠な特定の情報を唯一提供可能な左記業者から受けるもののため。
</t>
  </si>
  <si>
    <t>ニ（ヘ）</t>
  </si>
  <si>
    <t xml:space="preserve">
平成２９年度Ｓａｂｒｅ　Ｍａｒｋｅｔ　Ｉｎｔｅｌｌｉｇｅｎｃｅ　ＧＤＤ／システム利用
</t>
  </si>
  <si>
    <t xml:space="preserve">
Ｓａｂｒｅ　ＧＬＢＬ　Ｉｎｃ．
アメリカ合衆国３１５０　Ｓａｂｒｅ　Ｄｒｉｖｅ，Ｓｏｕｔｈｌａｋｅ，Ｔａｘａｓ　７６０９２
</t>
  </si>
  <si>
    <t xml:space="preserve">
本件調達により提供される国際航空券の予約・発券状況の情報については、左記業者のみが各種情報を一元化しデータベースとして提供している唯一の事業者であり競争を許さないため。
</t>
  </si>
  <si>
    <t xml:space="preserve">
平成２９年度職員宿舎借上（メゾン港宿舎）
</t>
  </si>
  <si>
    <t xml:space="preserve">
水野　平興
愛知県常滑市奥条４－８
</t>
  </si>
  <si>
    <t xml:space="preserve">
職員が入居しており、引き続き借上げを継続する必要があるため。
</t>
  </si>
  <si>
    <t xml:space="preserve">
平成２９年度成田国際空港管理棟建物等賃貸借
</t>
  </si>
  <si>
    <t xml:space="preserve">
成田国際空港（株）
千葉県成田市古込字古込１－１
</t>
  </si>
  <si>
    <t xml:space="preserve">
庁舎として引き続き借入れる必要があり、供給者が一つに特定される賃貸借契約であるため。
</t>
  </si>
  <si>
    <t xml:space="preserve">
平成２９年度中部国際空港飛行検査官庁舎・格納庫等土地賃貸借
</t>
  </si>
  <si>
    <t xml:space="preserve">
中部国際空港を拠点に飛行検査業務を行うためには飛行検査センター、格納庫及び埋設管路に係る土地賃貸借契約を左記業者と締結する必要があるため。
</t>
  </si>
  <si>
    <t xml:space="preserve">
平成２９年度　人事情報処理システムソフトウェア保守
</t>
  </si>
  <si>
    <t xml:space="preserve">
未来情報開発（株）
東京都千代田区神田須田町１－１０
</t>
  </si>
  <si>
    <t xml:space="preserve">
公募手続きを行ったところ、左記相手方以外の希望者がなく、左記相手方が本業務の唯一の契約相手方であることが確認されたため。
</t>
  </si>
  <si>
    <t xml:space="preserve">
羽田空港機能強化に係る住民対話検討等業務
</t>
  </si>
  <si>
    <t xml:space="preserve">
（株）三菱総合研究所
東京都千代田区永田町２－１０－３
</t>
  </si>
  <si>
    <t xml:space="preserve">
企画競争を行ったところ、左記相手方の企画提案書が特定されたため。
</t>
  </si>
  <si>
    <t xml:space="preserve">
高松空港特定運営事業に関する総合アドバイザリー業務等の請負
</t>
  </si>
  <si>
    <t xml:space="preserve">
新日本有限責任監査法人
東京都千代田区内幸町２－２－３
</t>
  </si>
  <si>
    <t xml:space="preserve">
平成２９年度官報公告等掲載
</t>
  </si>
  <si>
    <t xml:space="preserve">
（独）国立印刷局
東京都港区虎ノ門２－２－４
</t>
  </si>
  <si>
    <t xml:space="preserve">
官報の編集、印刷及び普及事務については、内閣府より（独）国立印刷局に委託されており、当該業務を行うことができる唯一の事業者であり競争を許さないため。
</t>
  </si>
  <si>
    <t>ハ</t>
  </si>
  <si>
    <t xml:space="preserve">
国有財産の処理手続きに関する法律相談
</t>
  </si>
  <si>
    <t xml:space="preserve">
森・濱田松本法律事務所
東京都千代田区丸の内２－６－１
</t>
  </si>
  <si>
    <t xml:space="preserve">
本件について蓄積された情報は今後当局がどのような対応を執って行くか密接に関わっており、当局が不利益を被らないためにも平成２８年度に実施した業務の内容に加え、過去の類似例等を踏まえて業務を進めて行くことが不可欠である。左記事業者は、平成２８年度から法律相談業務を受注しており、当局が求める特定情報について提供が可能な唯一の相手方であるため。
</t>
  </si>
  <si>
    <t xml:space="preserve">
塵芥等回収処理作業
</t>
  </si>
  <si>
    <t xml:space="preserve">
分任支出負担行為担当官
福岡航空交通管制部長　舂田　慶子
福岡市東区大字奈多字小瀬抜１３０２-１７
</t>
  </si>
  <si>
    <t xml:space="preserve">
（有）博東産業
福岡県福岡市東区松田３-１０-３７
</t>
  </si>
  <si>
    <t xml:space="preserve">
事業系一般廃棄物収集運搬許可事業者及び処理手数料が福岡市条例で定められており、当部が所在する地区の唯一の相手方であるため。
</t>
  </si>
  <si>
    <t>イ（ニ）</t>
  </si>
  <si>
    <t>単価契約</t>
    <rPh sb="0" eb="2">
      <t>タンカ</t>
    </rPh>
    <rPh sb="2" eb="4">
      <t>ケイヤク</t>
    </rPh>
    <phoneticPr fontId="3"/>
  </si>
  <si>
    <t xml:space="preserve">
福岡空港特定運営事業に関する総合アドバイザリー業務等の請負
</t>
  </si>
  <si>
    <t xml:space="preserve">
有限責任　あずさ監査法人
東京都新宿区津久戸町１－２
</t>
  </si>
  <si>
    <t xml:space="preserve">
北海道内空港特定運営事業に関する総合アドバイザリー業務等の請負
</t>
  </si>
  <si>
    <t xml:space="preserve">
羽田空港機能強化に係る情報提供・意見把握検討等業務
</t>
  </si>
  <si>
    <t xml:space="preserve">
支出負担行為担当官
航空局長　蝦名　邦晴
東京都千代田区霞が関２－１－３
</t>
  </si>
  <si>
    <t xml:space="preserve">
（株）博報堂
東京都港区赤坂５－３－１
</t>
  </si>
  <si>
    <t xml:space="preserve">
平成２９年度成田国際空港管理棟空気調和需給
</t>
  </si>
  <si>
    <t xml:space="preserve">
航空情報センター庁舎が所在する成田国際空港において空港機能諸施設等に冷暖房用冷温水を供給できる業者は左記業者のみであり、供給者が一に特定されるため。
</t>
  </si>
  <si>
    <t>ニ（ロ）</t>
  </si>
  <si>
    <t xml:space="preserve">
航空無線工事積算システム用積算資料単価データ１式他１点の購入
</t>
  </si>
  <si>
    <t xml:space="preserve">
（一財）経済調査会
東京都港区新橋６－１７－１５
</t>
  </si>
  <si>
    <t xml:space="preserve">
積算単価については航空無線工事積算基準により、「積算資料」の単価を採用することとしており、左記業者は当該データを保有している唯一の業者であるため。
</t>
  </si>
  <si>
    <t xml:space="preserve">
中部圏空港のストック効果の更なる向上の方策検討業務
</t>
  </si>
  <si>
    <t xml:space="preserve">
無人航空機の安全性能の評価等に関する検討調査
</t>
  </si>
  <si>
    <t xml:space="preserve">
発地着地両地域の連携による航空路線維持・拡充のための取組に係る分析等業務（平成２９年度）
</t>
  </si>
  <si>
    <t xml:space="preserve">
（株）ＦＦＧビジネスコンサルティング
福岡県福岡市中央区天神二－１３－１
</t>
  </si>
  <si>
    <t xml:space="preserve">
那覇航空交通管制部機械施設保全業務
</t>
  </si>
  <si>
    <t xml:space="preserve">
分任支出負担行為担当官
那覇航空交通管制部長　稲光 裕士
沖縄県那覇市鏡水３３４
</t>
  </si>
  <si>
    <t xml:space="preserve">
（株）沖縄ダイケン
沖縄県那覇市おもろまち１－１－１２
</t>
  </si>
  <si>
    <t xml:space="preserve">
当初、一般競争入札により実施したが、入札不調となり、緊急に平成２９年４月分の機械施設の監視体制を確立する必要が生じたため。
</t>
  </si>
  <si>
    <t>○</t>
  </si>
  <si>
    <t>平成２９年度</t>
    <rPh sb="0" eb="2">
      <t>ヘイセイ</t>
    </rPh>
    <rPh sb="4" eb="6">
      <t>ネンド</t>
    </rPh>
    <phoneticPr fontId="3"/>
  </si>
  <si>
    <t>ノートパソコン３台外２点買取</t>
    <rPh sb="8" eb="10">
      <t>ダイホカ</t>
    </rPh>
    <rPh sb="11" eb="14">
      <t>テンカイトリ</t>
    </rPh>
    <phoneticPr fontId="3"/>
  </si>
  <si>
    <t>分任支出負担行為担当官
舂田　慶子
福岡航空交通管制部
福岡市東区大字奈多字小瀬抜１３０２-１７</t>
  </si>
  <si>
    <t xml:space="preserve">
リコーリース（株）
東京都江東区東雲１－７－１２
</t>
  </si>
  <si>
    <t>会計法第２９条の３第４項及び予決令第１０２条の４第４</t>
  </si>
  <si>
    <t xml:space="preserve">
国庫債務契約中で使用しているパソコンは、永続的使用権のあるアプリケーションソフトも搭載されており、故障等もなく業務上使用継続するのに十分な機能を有しており、リース品の買取であれば、新たに購入することとなった場合と比べて非常に安価な調達が可能となるため。
</t>
  </si>
  <si>
    <t>Ｂ</t>
  </si>
  <si>
    <t>福岡航空交通管制部電力監視制御装置保守請負</t>
    <rPh sb="0" eb="2">
      <t>フクオカ</t>
    </rPh>
    <rPh sb="2" eb="4">
      <t>コウクウ</t>
    </rPh>
    <rPh sb="4" eb="6">
      <t>コウツウ</t>
    </rPh>
    <rPh sb="6" eb="9">
      <t>カンセイブ</t>
    </rPh>
    <rPh sb="9" eb="11">
      <t>デンリョク</t>
    </rPh>
    <rPh sb="11" eb="13">
      <t>カンシ</t>
    </rPh>
    <rPh sb="13" eb="15">
      <t>セイギョ</t>
    </rPh>
    <rPh sb="15" eb="17">
      <t>ソウチ</t>
    </rPh>
    <rPh sb="17" eb="19">
      <t>ホシュ</t>
    </rPh>
    <rPh sb="19" eb="21">
      <t>ウケオイ</t>
    </rPh>
    <phoneticPr fontId="3"/>
  </si>
  <si>
    <t xml:space="preserve">
分任支出負担行為担当官
福岡航空交通管制部長　舂田　慶子
福岡県福岡市東区大字奈多字小瀬抜１３０２－１８
</t>
  </si>
  <si>
    <t>東芝電気サービス（株）九州支店
福岡県福岡市中央区長浜２－４－１</t>
    <rPh sb="0" eb="2">
      <t>トウシバ</t>
    </rPh>
    <rPh sb="2" eb="4">
      <t>デンキ</t>
    </rPh>
    <rPh sb="11" eb="13">
      <t>キュウシュウ</t>
    </rPh>
    <rPh sb="13" eb="15">
      <t>シテン</t>
    </rPh>
    <rPh sb="16" eb="19">
      <t>フクオカケン</t>
    </rPh>
    <rPh sb="19" eb="22">
      <t>フクオカシ</t>
    </rPh>
    <rPh sb="22" eb="25">
      <t>チュウオウク</t>
    </rPh>
    <rPh sb="25" eb="27">
      <t>ナガハマ</t>
    </rPh>
    <phoneticPr fontId="3"/>
  </si>
  <si>
    <t>会計法第２９条の３第５項及び予決令第９９条２</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</si>
</sst>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4"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3">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2" fillId="0" borderId="0" xfId="0" applyNumberFormat="1" applyFont="1" applyFill="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0" xfId="0" applyFont="1" applyFill="1" applyBorder="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0" borderId="0" xfId="0" applyFont="1" applyFill="1" applyAlignment="1" applyProtection="1">
      <alignment vertical="center" wrapText="1"/>
    </xf>
    <xf numFmtId="0" fontId="5" fillId="0" borderId="0" xfId="0" applyFont="1" applyFill="1" applyAlignment="1" applyProtection="1">
      <alignment horizontal="right" vertical="center" wrapText="1"/>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13"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4"/>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35" t="s">
        <v>0</v>
      </c>
      <c r="B1" s="35"/>
      <c r="C1" s="35"/>
      <c r="D1" s="35"/>
      <c r="E1" s="35"/>
      <c r="F1" s="35"/>
      <c r="G1" s="35"/>
      <c r="H1" s="36"/>
      <c r="I1" s="35"/>
      <c r="J1" s="35"/>
      <c r="K1" s="35"/>
      <c r="L1" s="35"/>
      <c r="M1" s="35"/>
      <c r="N1" s="35"/>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39" t="s">
        <v>25</v>
      </c>
      <c r="B5" s="40" t="s">
        <v>26</v>
      </c>
      <c r="C5" s="41">
        <v>42826</v>
      </c>
      <c r="D5" s="40" t="s">
        <v>27</v>
      </c>
      <c r="E5" s="40" t="s">
        <v>28</v>
      </c>
      <c r="F5" s="42">
        <v>3987900</v>
      </c>
      <c r="G5" s="42">
        <v>3987900</v>
      </c>
      <c r="H5" s="43">
        <f t="shared" ref="H5:H24" si="0">IF(F5="－","－",G5/F5)</f>
        <v>1</v>
      </c>
      <c r="I5" s="44" t="s">
        <v>29</v>
      </c>
      <c r="J5" s="40" t="s">
        <v>30</v>
      </c>
      <c r="K5" s="44" t="s">
        <v>31</v>
      </c>
      <c r="L5" s="45"/>
      <c r="M5" s="44"/>
      <c r="N5" s="45"/>
    </row>
    <row r="6" spans="1:14" ht="71.25" x14ac:dyDescent="0.15">
      <c r="A6" s="39" t="s">
        <v>32</v>
      </c>
      <c r="B6" s="40" t="s">
        <v>26</v>
      </c>
      <c r="C6" s="41">
        <v>42826</v>
      </c>
      <c r="D6" s="40" t="s">
        <v>33</v>
      </c>
      <c r="E6" s="40" t="s">
        <v>28</v>
      </c>
      <c r="F6" s="42">
        <v>2437309</v>
      </c>
      <c r="G6" s="42">
        <v>2193578</v>
      </c>
      <c r="H6" s="43">
        <f t="shared" si="0"/>
        <v>0.89999995897114404</v>
      </c>
      <c r="I6" s="44" t="s">
        <v>34</v>
      </c>
      <c r="J6" s="40" t="s">
        <v>35</v>
      </c>
      <c r="K6" s="44" t="s">
        <v>36</v>
      </c>
      <c r="L6" s="45"/>
      <c r="M6" s="44"/>
      <c r="N6" s="45"/>
    </row>
    <row r="7" spans="1:14" ht="99.75" x14ac:dyDescent="0.15">
      <c r="A7" s="39" t="s">
        <v>37</v>
      </c>
      <c r="B7" s="40" t="s">
        <v>26</v>
      </c>
      <c r="C7" s="41">
        <v>42826</v>
      </c>
      <c r="D7" s="40" t="s">
        <v>38</v>
      </c>
      <c r="E7" s="40" t="s">
        <v>28</v>
      </c>
      <c r="F7" s="42">
        <v>7700000</v>
      </c>
      <c r="G7" s="42">
        <v>7700000</v>
      </c>
      <c r="H7" s="43">
        <f t="shared" si="0"/>
        <v>1</v>
      </c>
      <c r="I7" s="44" t="s">
        <v>34</v>
      </c>
      <c r="J7" s="40" t="s">
        <v>39</v>
      </c>
      <c r="K7" s="44" t="s">
        <v>36</v>
      </c>
      <c r="L7" s="45"/>
      <c r="M7" s="44"/>
      <c r="N7" s="45"/>
    </row>
    <row r="8" spans="1:14" ht="71.25" x14ac:dyDescent="0.15">
      <c r="A8" s="39" t="s">
        <v>40</v>
      </c>
      <c r="B8" s="40" t="s">
        <v>26</v>
      </c>
      <c r="C8" s="41">
        <v>42826</v>
      </c>
      <c r="D8" s="40" t="s">
        <v>41</v>
      </c>
      <c r="E8" s="40" t="s">
        <v>28</v>
      </c>
      <c r="F8" s="42">
        <v>804000</v>
      </c>
      <c r="G8" s="42">
        <v>804000</v>
      </c>
      <c r="H8" s="43">
        <f t="shared" si="0"/>
        <v>1</v>
      </c>
      <c r="I8" s="44" t="s">
        <v>34</v>
      </c>
      <c r="J8" s="40" t="s">
        <v>42</v>
      </c>
      <c r="K8" s="44" t="s">
        <v>31</v>
      </c>
      <c r="L8" s="45"/>
      <c r="M8" s="44"/>
      <c r="N8" s="45"/>
    </row>
    <row r="9" spans="1:14" ht="71.25" x14ac:dyDescent="0.15">
      <c r="A9" s="39" t="s">
        <v>43</v>
      </c>
      <c r="B9" s="40" t="s">
        <v>26</v>
      </c>
      <c r="C9" s="41">
        <v>42826</v>
      </c>
      <c r="D9" s="40" t="s">
        <v>44</v>
      </c>
      <c r="E9" s="40" t="s">
        <v>28</v>
      </c>
      <c r="F9" s="42">
        <v>21067775</v>
      </c>
      <c r="G9" s="42">
        <v>21067775</v>
      </c>
      <c r="H9" s="43">
        <f t="shared" si="0"/>
        <v>1</v>
      </c>
      <c r="I9" s="44" t="s">
        <v>34</v>
      </c>
      <c r="J9" s="40" t="s">
        <v>45</v>
      </c>
      <c r="K9" s="44" t="s">
        <v>31</v>
      </c>
      <c r="L9" s="45"/>
      <c r="M9" s="44"/>
      <c r="N9" s="45"/>
    </row>
    <row r="10" spans="1:14" ht="71.25" x14ac:dyDescent="0.15">
      <c r="A10" s="39" t="s">
        <v>46</v>
      </c>
      <c r="B10" s="40" t="s">
        <v>26</v>
      </c>
      <c r="C10" s="41">
        <v>42826</v>
      </c>
      <c r="D10" s="40" t="s">
        <v>27</v>
      </c>
      <c r="E10" s="40" t="s">
        <v>28</v>
      </c>
      <c r="F10" s="42">
        <v>43294397</v>
      </c>
      <c r="G10" s="42">
        <v>43294397</v>
      </c>
      <c r="H10" s="43">
        <f t="shared" si="0"/>
        <v>1</v>
      </c>
      <c r="I10" s="44" t="s">
        <v>34</v>
      </c>
      <c r="J10" s="40" t="s">
        <v>47</v>
      </c>
      <c r="K10" s="44" t="s">
        <v>31</v>
      </c>
      <c r="L10" s="45"/>
      <c r="M10" s="44"/>
      <c r="N10" s="45"/>
    </row>
    <row r="11" spans="1:14" ht="71.25" x14ac:dyDescent="0.15">
      <c r="A11" s="39" t="s">
        <v>48</v>
      </c>
      <c r="B11" s="40" t="s">
        <v>26</v>
      </c>
      <c r="C11" s="41">
        <v>42826</v>
      </c>
      <c r="D11" s="40" t="s">
        <v>49</v>
      </c>
      <c r="E11" s="40" t="s">
        <v>28</v>
      </c>
      <c r="F11" s="42">
        <v>5678353</v>
      </c>
      <c r="G11" s="42">
        <v>5313600</v>
      </c>
      <c r="H11" s="43">
        <f t="shared" si="0"/>
        <v>0.9357642964430003</v>
      </c>
      <c r="I11" s="44" t="s">
        <v>34</v>
      </c>
      <c r="J11" s="40" t="s">
        <v>50</v>
      </c>
      <c r="K11" s="44" t="s">
        <v>36</v>
      </c>
      <c r="L11" s="45"/>
      <c r="M11" s="44"/>
      <c r="N11" s="45"/>
    </row>
    <row r="12" spans="1:14" ht="71.25" x14ac:dyDescent="0.15">
      <c r="A12" s="39" t="s">
        <v>51</v>
      </c>
      <c r="B12" s="40" t="s">
        <v>26</v>
      </c>
      <c r="C12" s="41">
        <v>42826</v>
      </c>
      <c r="D12" s="40" t="s">
        <v>52</v>
      </c>
      <c r="E12" s="40" t="s">
        <v>28</v>
      </c>
      <c r="F12" s="42">
        <v>119694719</v>
      </c>
      <c r="G12" s="42">
        <v>119350000</v>
      </c>
      <c r="H12" s="43">
        <f t="shared" si="0"/>
        <v>0.99712001496072689</v>
      </c>
      <c r="I12" s="44" t="s">
        <v>34</v>
      </c>
      <c r="J12" s="40" t="s">
        <v>53</v>
      </c>
      <c r="K12" s="44" t="s">
        <v>36</v>
      </c>
      <c r="L12" s="45"/>
      <c r="M12" s="44"/>
      <c r="N12" s="45"/>
    </row>
    <row r="13" spans="1:14" ht="85.5" x14ac:dyDescent="0.15">
      <c r="A13" s="39" t="s">
        <v>54</v>
      </c>
      <c r="B13" s="40" t="s">
        <v>26</v>
      </c>
      <c r="C13" s="41">
        <v>42826</v>
      </c>
      <c r="D13" s="40" t="s">
        <v>55</v>
      </c>
      <c r="E13" s="40" t="s">
        <v>28</v>
      </c>
      <c r="F13" s="42">
        <v>74515465</v>
      </c>
      <c r="G13" s="42">
        <v>74450000</v>
      </c>
      <c r="H13" s="43">
        <f t="shared" si="0"/>
        <v>0.99912145753904913</v>
      </c>
      <c r="I13" s="44" t="s">
        <v>34</v>
      </c>
      <c r="J13" s="40" t="s">
        <v>53</v>
      </c>
      <c r="K13" s="44" t="s">
        <v>36</v>
      </c>
      <c r="L13" s="45"/>
      <c r="M13" s="44"/>
      <c r="N13" s="45"/>
    </row>
    <row r="14" spans="1:14" ht="71.25" x14ac:dyDescent="0.15">
      <c r="A14" s="39" t="s">
        <v>56</v>
      </c>
      <c r="B14" s="40" t="s">
        <v>26</v>
      </c>
      <c r="C14" s="41">
        <v>42828</v>
      </c>
      <c r="D14" s="40" t="s">
        <v>57</v>
      </c>
      <c r="E14" s="40" t="s">
        <v>28</v>
      </c>
      <c r="F14" s="42">
        <v>15910326</v>
      </c>
      <c r="G14" s="42">
        <v>15910326</v>
      </c>
      <c r="H14" s="43">
        <f t="shared" si="0"/>
        <v>1</v>
      </c>
      <c r="I14" s="44" t="s">
        <v>34</v>
      </c>
      <c r="J14" s="40" t="s">
        <v>58</v>
      </c>
      <c r="K14" s="44" t="s">
        <v>59</v>
      </c>
      <c r="L14" s="45"/>
      <c r="M14" s="44"/>
      <c r="N14" s="45"/>
    </row>
    <row r="15" spans="1:14" ht="99.75" x14ac:dyDescent="0.15">
      <c r="A15" s="39" t="s">
        <v>60</v>
      </c>
      <c r="B15" s="40" t="s">
        <v>26</v>
      </c>
      <c r="C15" s="41">
        <v>42828</v>
      </c>
      <c r="D15" s="40" t="s">
        <v>61</v>
      </c>
      <c r="E15" s="40" t="s">
        <v>28</v>
      </c>
      <c r="F15" s="42">
        <v>9600000</v>
      </c>
      <c r="G15" s="42">
        <v>9600000</v>
      </c>
      <c r="H15" s="43">
        <f t="shared" si="0"/>
        <v>1</v>
      </c>
      <c r="I15" s="44" t="s">
        <v>34</v>
      </c>
      <c r="J15" s="40" t="s">
        <v>62</v>
      </c>
      <c r="K15" s="44" t="s">
        <v>36</v>
      </c>
      <c r="L15" s="45"/>
      <c r="M15" s="44"/>
      <c r="N15" s="45"/>
    </row>
    <row r="16" spans="1:14" ht="71.25" x14ac:dyDescent="0.15">
      <c r="A16" s="39" t="s">
        <v>63</v>
      </c>
      <c r="B16" s="40" t="s">
        <v>64</v>
      </c>
      <c r="C16" s="41">
        <v>42828</v>
      </c>
      <c r="D16" s="40" t="s">
        <v>65</v>
      </c>
      <c r="E16" s="40" t="s">
        <v>28</v>
      </c>
      <c r="F16" s="42">
        <v>1250480</v>
      </c>
      <c r="G16" s="42">
        <v>1250480</v>
      </c>
      <c r="H16" s="43">
        <f t="shared" si="0"/>
        <v>1</v>
      </c>
      <c r="I16" s="44" t="s">
        <v>34</v>
      </c>
      <c r="J16" s="40" t="s">
        <v>66</v>
      </c>
      <c r="K16" s="44" t="s">
        <v>67</v>
      </c>
      <c r="L16" s="45"/>
      <c r="M16" s="44"/>
      <c r="N16" s="45" t="s">
        <v>68</v>
      </c>
    </row>
    <row r="17" spans="1:14" ht="85.5" x14ac:dyDescent="0.15">
      <c r="A17" s="39" t="s">
        <v>69</v>
      </c>
      <c r="B17" s="40" t="s">
        <v>26</v>
      </c>
      <c r="C17" s="41">
        <v>42828</v>
      </c>
      <c r="D17" s="40" t="s">
        <v>70</v>
      </c>
      <c r="E17" s="40" t="s">
        <v>28</v>
      </c>
      <c r="F17" s="42">
        <v>89671366</v>
      </c>
      <c r="G17" s="42">
        <v>89640000</v>
      </c>
      <c r="H17" s="43">
        <f t="shared" si="0"/>
        <v>0.99965021164058099</v>
      </c>
      <c r="I17" s="44" t="s">
        <v>34</v>
      </c>
      <c r="J17" s="40" t="s">
        <v>53</v>
      </c>
      <c r="K17" s="44" t="s">
        <v>36</v>
      </c>
      <c r="L17" s="45"/>
      <c r="M17" s="44"/>
      <c r="N17" s="45"/>
    </row>
    <row r="18" spans="1:14" ht="85.5" x14ac:dyDescent="0.15">
      <c r="A18" s="39" t="s">
        <v>71</v>
      </c>
      <c r="B18" s="40" t="s">
        <v>26</v>
      </c>
      <c r="C18" s="41">
        <v>42828</v>
      </c>
      <c r="D18" s="40" t="s">
        <v>55</v>
      </c>
      <c r="E18" s="40" t="s">
        <v>28</v>
      </c>
      <c r="F18" s="42">
        <v>293396705</v>
      </c>
      <c r="G18" s="42">
        <v>293300000</v>
      </c>
      <c r="H18" s="43">
        <f t="shared" si="0"/>
        <v>0.9996703950714102</v>
      </c>
      <c r="I18" s="44" t="s">
        <v>34</v>
      </c>
      <c r="J18" s="40" t="s">
        <v>53</v>
      </c>
      <c r="K18" s="44" t="s">
        <v>36</v>
      </c>
      <c r="L18" s="45"/>
      <c r="M18" s="44"/>
      <c r="N18" s="45"/>
    </row>
    <row r="19" spans="1:14" ht="71.25" x14ac:dyDescent="0.15">
      <c r="A19" s="39" t="s">
        <v>72</v>
      </c>
      <c r="B19" s="40" t="s">
        <v>73</v>
      </c>
      <c r="C19" s="41">
        <v>42842</v>
      </c>
      <c r="D19" s="40" t="s">
        <v>74</v>
      </c>
      <c r="E19" s="40" t="s">
        <v>28</v>
      </c>
      <c r="F19" s="42">
        <v>149806137</v>
      </c>
      <c r="G19" s="42">
        <v>147960000</v>
      </c>
      <c r="H19" s="43">
        <f t="shared" si="0"/>
        <v>0.98767649285289294</v>
      </c>
      <c r="I19" s="44" t="s">
        <v>34</v>
      </c>
      <c r="J19" s="40" t="s">
        <v>53</v>
      </c>
      <c r="K19" s="44" t="s">
        <v>36</v>
      </c>
      <c r="L19" s="45"/>
      <c r="M19" s="44"/>
      <c r="N19" s="45"/>
    </row>
    <row r="20" spans="1:14" ht="71.25" x14ac:dyDescent="0.15">
      <c r="A20" s="39" t="s">
        <v>75</v>
      </c>
      <c r="B20" s="40" t="s">
        <v>26</v>
      </c>
      <c r="C20" s="41">
        <v>42872</v>
      </c>
      <c r="D20" s="40" t="s">
        <v>44</v>
      </c>
      <c r="E20" s="40" t="s">
        <v>28</v>
      </c>
      <c r="F20" s="42">
        <v>7089001</v>
      </c>
      <c r="G20" s="42">
        <v>7089001</v>
      </c>
      <c r="H20" s="43">
        <f t="shared" si="0"/>
        <v>1</v>
      </c>
      <c r="I20" s="44" t="s">
        <v>34</v>
      </c>
      <c r="J20" s="40" t="s">
        <v>76</v>
      </c>
      <c r="K20" s="44" t="s">
        <v>77</v>
      </c>
      <c r="L20" s="45"/>
      <c r="M20" s="44"/>
      <c r="N20" s="45"/>
    </row>
    <row r="21" spans="1:14" ht="71.25" x14ac:dyDescent="0.15">
      <c r="A21" s="39" t="s">
        <v>78</v>
      </c>
      <c r="B21" s="40" t="s">
        <v>26</v>
      </c>
      <c r="C21" s="41">
        <v>42899</v>
      </c>
      <c r="D21" s="40" t="s">
        <v>79</v>
      </c>
      <c r="E21" s="40" t="s">
        <v>28</v>
      </c>
      <c r="F21" s="42">
        <v>1706400</v>
      </c>
      <c r="G21" s="42">
        <v>1706400</v>
      </c>
      <c r="H21" s="43">
        <f t="shared" si="0"/>
        <v>1</v>
      </c>
      <c r="I21" s="44" t="s">
        <v>34</v>
      </c>
      <c r="J21" s="40" t="s">
        <v>80</v>
      </c>
      <c r="K21" s="44" t="s">
        <v>36</v>
      </c>
      <c r="L21" s="45"/>
      <c r="M21" s="44"/>
      <c r="N21" s="45"/>
    </row>
    <row r="22" spans="1:14" ht="71.25" x14ac:dyDescent="0.15">
      <c r="A22" s="39" t="s">
        <v>81</v>
      </c>
      <c r="B22" s="40" t="s">
        <v>73</v>
      </c>
      <c r="C22" s="41">
        <v>42943</v>
      </c>
      <c r="D22" s="40" t="s">
        <v>52</v>
      </c>
      <c r="E22" s="40" t="s">
        <v>28</v>
      </c>
      <c r="F22" s="42">
        <v>29830268</v>
      </c>
      <c r="G22" s="42">
        <v>29808000</v>
      </c>
      <c r="H22" s="43">
        <f t="shared" si="0"/>
        <v>0.99925350989136275</v>
      </c>
      <c r="I22" s="44" t="s">
        <v>34</v>
      </c>
      <c r="J22" s="40" t="s">
        <v>53</v>
      </c>
      <c r="K22" s="44" t="s">
        <v>36</v>
      </c>
      <c r="L22" s="45"/>
      <c r="M22" s="44"/>
      <c r="N22" s="45"/>
    </row>
    <row r="23" spans="1:14" ht="71.25" x14ac:dyDescent="0.15">
      <c r="A23" s="39" t="s">
        <v>82</v>
      </c>
      <c r="B23" s="40" t="s">
        <v>73</v>
      </c>
      <c r="C23" s="41">
        <v>42979</v>
      </c>
      <c r="D23" s="40" t="s">
        <v>52</v>
      </c>
      <c r="E23" s="40" t="s">
        <v>28</v>
      </c>
      <c r="F23" s="42">
        <v>29714394</v>
      </c>
      <c r="G23" s="42">
        <v>29700000</v>
      </c>
      <c r="H23" s="43">
        <f t="shared" si="0"/>
        <v>0.99951558830376952</v>
      </c>
      <c r="I23" s="44" t="s">
        <v>34</v>
      </c>
      <c r="J23" s="40" t="s">
        <v>53</v>
      </c>
      <c r="K23" s="44" t="s">
        <v>36</v>
      </c>
      <c r="L23" s="45"/>
      <c r="M23" s="44"/>
      <c r="N23" s="45"/>
    </row>
    <row r="24" spans="1:14" ht="85.5" x14ac:dyDescent="0.15">
      <c r="A24" s="39" t="s">
        <v>83</v>
      </c>
      <c r="B24" s="40" t="s">
        <v>73</v>
      </c>
      <c r="C24" s="41">
        <v>43020</v>
      </c>
      <c r="D24" s="40" t="s">
        <v>84</v>
      </c>
      <c r="E24" s="40" t="s">
        <v>28</v>
      </c>
      <c r="F24" s="42">
        <v>6025639</v>
      </c>
      <c r="G24" s="42">
        <v>5989680</v>
      </c>
      <c r="H24" s="43">
        <f t="shared" si="0"/>
        <v>0.99403233416406123</v>
      </c>
      <c r="I24" s="44" t="s">
        <v>34</v>
      </c>
      <c r="J24" s="40" t="s">
        <v>53</v>
      </c>
      <c r="K24" s="44" t="s">
        <v>36</v>
      </c>
      <c r="L24" s="45"/>
      <c r="M24" s="44"/>
      <c r="N24" s="45"/>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37" t="s">
        <v>17</v>
      </c>
      <c r="B1" s="37"/>
      <c r="C1" s="37"/>
      <c r="D1" s="37"/>
      <c r="E1" s="37"/>
      <c r="F1" s="37"/>
      <c r="G1" s="37"/>
      <c r="H1" s="37"/>
      <c r="I1" s="37"/>
      <c r="J1" s="37"/>
      <c r="K1" s="37"/>
      <c r="L1" s="37"/>
      <c r="M1" s="37"/>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71.25" x14ac:dyDescent="0.15">
      <c r="A5" s="15" t="s">
        <v>85</v>
      </c>
      <c r="B5" s="16" t="s">
        <v>86</v>
      </c>
      <c r="C5" s="17">
        <v>42826</v>
      </c>
      <c r="D5" s="16" t="s">
        <v>87</v>
      </c>
      <c r="E5" s="16" t="s">
        <v>28</v>
      </c>
      <c r="F5" s="18">
        <v>1395002</v>
      </c>
      <c r="G5" s="18">
        <v>1308960</v>
      </c>
      <c r="H5" s="19">
        <f t="shared" ref="H5" si="0">IF(F5="－","－",G5/F5)</f>
        <v>0.93832123538174139</v>
      </c>
      <c r="I5" s="20" t="s">
        <v>29</v>
      </c>
      <c r="J5" s="16" t="s">
        <v>88</v>
      </c>
      <c r="K5" s="20" t="s">
        <v>89</v>
      </c>
      <c r="L5" s="20" t="s">
        <v>90</v>
      </c>
      <c r="M5" s="21"/>
    </row>
    <row r="6" spans="1:13" s="14" customFormat="1" x14ac:dyDescent="0.15">
      <c r="A6" s="9"/>
      <c r="B6" s="9"/>
      <c r="C6" s="9"/>
      <c r="D6" s="9"/>
      <c r="E6" s="9"/>
      <c r="F6" s="22"/>
      <c r="G6" s="9"/>
      <c r="H6" s="22"/>
      <c r="I6" s="23"/>
      <c r="J6" s="9"/>
      <c r="K6" s="9"/>
      <c r="L6" s="9"/>
      <c r="M6" s="9"/>
    </row>
    <row r="7" spans="1:13" ht="13.5" customHeight="1" x14ac:dyDescent="0.15">
      <c r="K7" s="14"/>
    </row>
    <row r="8" spans="1:13" x14ac:dyDescent="0.15">
      <c r="K8" s="14"/>
    </row>
    <row r="9" spans="1:13" x14ac:dyDescent="0.15">
      <c r="K9" s="14"/>
    </row>
    <row r="14" spans="1:13" s="1" customFormat="1" x14ac:dyDescent="0.15">
      <c r="A14" s="9"/>
      <c r="B14" s="9"/>
      <c r="C14" s="9"/>
      <c r="D14" s="9"/>
      <c r="E14" s="9"/>
      <c r="F14" s="22"/>
      <c r="G14" s="9"/>
      <c r="H14" s="22"/>
      <c r="I14" s="23"/>
      <c r="J14" s="9"/>
      <c r="K14" s="9"/>
      <c r="L14" s="9"/>
      <c r="M14" s="9"/>
    </row>
    <row r="15" spans="1:13" s="1" customFormat="1" x14ac:dyDescent="0.15">
      <c r="A15" s="9"/>
      <c r="B15" s="9"/>
      <c r="C15" s="9"/>
      <c r="D15" s="9"/>
      <c r="E15" s="9"/>
      <c r="F15" s="22"/>
      <c r="G15" s="9"/>
      <c r="H15" s="22"/>
      <c r="I15" s="23"/>
      <c r="J15" s="9"/>
      <c r="K15" s="9"/>
      <c r="L15" s="9"/>
      <c r="M15" s="9"/>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25" customWidth="1"/>
    <col min="2" max="2" width="37.875" style="25" customWidth="1"/>
    <col min="3" max="3" width="16.125" style="25" customWidth="1"/>
    <col min="4" max="4" width="18" style="25" customWidth="1"/>
    <col min="5" max="5" width="18.625" style="25" customWidth="1"/>
    <col min="6" max="7" width="15.75" style="25" customWidth="1"/>
    <col min="8" max="8" width="8.625" style="27" customWidth="1"/>
    <col min="9" max="9" width="6.625" style="25" customWidth="1"/>
    <col min="10" max="10" width="70.125" style="25" customWidth="1"/>
    <col min="11" max="11" width="12.125" style="25" customWidth="1"/>
    <col min="12" max="12" width="8.625" style="25" customWidth="1"/>
    <col min="13" max="13" width="11.625" style="25" customWidth="1"/>
    <col min="14" max="14" width="12.625" style="25" customWidth="1"/>
    <col min="15" max="16384" width="7.625" style="24"/>
  </cols>
  <sheetData>
    <row r="1" spans="1:14" ht="18.75" x14ac:dyDescent="0.15">
      <c r="A1" s="35" t="s">
        <v>21</v>
      </c>
      <c r="B1" s="35"/>
      <c r="C1" s="35"/>
      <c r="D1" s="35"/>
      <c r="E1" s="35"/>
      <c r="F1" s="35"/>
      <c r="G1" s="35"/>
      <c r="H1" s="36"/>
      <c r="I1" s="35"/>
      <c r="J1" s="35"/>
      <c r="K1" s="35"/>
      <c r="L1" s="35"/>
      <c r="M1" s="35"/>
      <c r="N1" s="35"/>
    </row>
    <row r="2" spans="1:14" x14ac:dyDescent="0.15">
      <c r="A2" s="25" t="s">
        <v>1</v>
      </c>
      <c r="B2" s="26"/>
      <c r="G2" s="26"/>
      <c r="I2" s="28"/>
      <c r="L2" s="28"/>
    </row>
    <row r="3" spans="1:14" x14ac:dyDescent="0.15">
      <c r="B3" s="26"/>
      <c r="G3" s="26"/>
      <c r="I3" s="28"/>
      <c r="L3" s="28"/>
      <c r="N3" s="27" t="s">
        <v>2</v>
      </c>
    </row>
    <row r="4" spans="1:14" s="30" customFormat="1" ht="66" customHeight="1" x14ac:dyDescent="0.15">
      <c r="A4" s="7" t="s">
        <v>3</v>
      </c>
      <c r="B4" s="7" t="s">
        <v>4</v>
      </c>
      <c r="C4" s="7" t="s">
        <v>5</v>
      </c>
      <c r="D4" s="7" t="s">
        <v>6</v>
      </c>
      <c r="E4" s="7" t="s">
        <v>7</v>
      </c>
      <c r="F4" s="7" t="s">
        <v>8</v>
      </c>
      <c r="G4" s="7" t="s">
        <v>9</v>
      </c>
      <c r="H4" s="7" t="s">
        <v>10</v>
      </c>
      <c r="I4" s="7" t="s">
        <v>11</v>
      </c>
      <c r="J4" s="7" t="s">
        <v>22</v>
      </c>
      <c r="K4" s="7" t="s">
        <v>23</v>
      </c>
      <c r="L4" s="7" t="s">
        <v>19</v>
      </c>
      <c r="M4" s="7" t="s">
        <v>15</v>
      </c>
      <c r="N4" s="29" t="s">
        <v>16</v>
      </c>
    </row>
    <row r="5" spans="1:14" ht="85.5" x14ac:dyDescent="0.15">
      <c r="A5" s="46" t="s">
        <v>91</v>
      </c>
      <c r="B5" s="47" t="s">
        <v>92</v>
      </c>
      <c r="C5" s="48">
        <v>42886</v>
      </c>
      <c r="D5" s="49" t="s">
        <v>93</v>
      </c>
      <c r="E5" s="49" t="s">
        <v>94</v>
      </c>
      <c r="F5" s="50">
        <v>866160</v>
      </c>
      <c r="G5" s="50">
        <v>866160</v>
      </c>
      <c r="H5" s="51">
        <f>IF(F5="－","－",G5/F5)</f>
        <v>1</v>
      </c>
      <c r="I5" s="52" t="s">
        <v>34</v>
      </c>
      <c r="J5" s="47" t="s">
        <v>95</v>
      </c>
      <c r="K5" s="20" t="s">
        <v>96</v>
      </c>
      <c r="L5" s="49"/>
      <c r="M5" s="52"/>
      <c r="N5" s="49"/>
    </row>
    <row r="6" spans="1:14" x14ac:dyDescent="0.15">
      <c r="A6" s="14"/>
      <c r="B6" s="14"/>
      <c r="C6" s="14"/>
      <c r="D6" s="14"/>
      <c r="E6" s="14"/>
      <c r="F6" s="14"/>
      <c r="G6" s="14"/>
      <c r="H6" s="31"/>
      <c r="I6" s="14"/>
      <c r="J6" s="14"/>
      <c r="K6" s="14"/>
      <c r="L6" s="14"/>
      <c r="N6" s="14"/>
    </row>
    <row r="7" spans="1:14" x14ac:dyDescent="0.15">
      <c r="A7" s="14"/>
      <c r="B7" s="14"/>
      <c r="C7" s="14"/>
      <c r="D7" s="14"/>
      <c r="E7" s="14"/>
      <c r="F7" s="14"/>
      <c r="G7" s="14"/>
      <c r="H7" s="31"/>
      <c r="I7" s="14"/>
      <c r="J7" s="14"/>
      <c r="K7" s="14"/>
      <c r="L7" s="14"/>
      <c r="N7" s="14"/>
    </row>
    <row r="10" spans="1:14" s="30" customFormat="1" x14ac:dyDescent="0.15">
      <c r="A10" s="25"/>
      <c r="B10" s="25"/>
      <c r="C10" s="25"/>
      <c r="D10" s="25"/>
      <c r="E10" s="25"/>
      <c r="F10" s="25"/>
      <c r="G10" s="25"/>
      <c r="H10" s="27"/>
      <c r="I10" s="25"/>
      <c r="J10" s="25"/>
      <c r="K10" s="25"/>
      <c r="L10" s="25"/>
      <c r="M10" s="25"/>
      <c r="N10" s="25"/>
    </row>
    <row r="11" spans="1:14" ht="13.5" customHeight="1" x14ac:dyDescent="0.15"/>
    <row r="23" spans="1:14" s="30" customFormat="1" x14ac:dyDescent="0.15">
      <c r="A23" s="25"/>
      <c r="B23" s="25"/>
      <c r="C23" s="25"/>
      <c r="D23" s="25"/>
      <c r="E23" s="25"/>
      <c r="F23" s="25"/>
      <c r="G23" s="25"/>
      <c r="H23" s="27"/>
      <c r="I23" s="25"/>
      <c r="J23" s="25"/>
      <c r="K23" s="25"/>
      <c r="L23" s="25"/>
      <c r="M23" s="25"/>
      <c r="N23" s="25"/>
    </row>
    <row r="24" spans="1:14" ht="13.5" customHeight="1" x14ac:dyDescent="0.15"/>
    <row r="39" spans="1:14" s="30" customFormat="1" x14ac:dyDescent="0.15">
      <c r="A39" s="25"/>
      <c r="B39" s="25"/>
      <c r="C39" s="25"/>
      <c r="D39" s="25"/>
      <c r="E39" s="25"/>
      <c r="F39" s="25"/>
      <c r="G39" s="25"/>
      <c r="H39" s="27"/>
      <c r="I39" s="25"/>
      <c r="J39" s="25"/>
      <c r="K39" s="25"/>
      <c r="L39" s="25"/>
      <c r="M39" s="25"/>
      <c r="N39" s="25"/>
    </row>
    <row r="42" spans="1:14" s="30" customFormat="1" x14ac:dyDescent="0.15">
      <c r="A42" s="25"/>
      <c r="B42" s="25"/>
      <c r="C42" s="25"/>
      <c r="D42" s="25"/>
      <c r="E42" s="25"/>
      <c r="F42" s="25"/>
      <c r="G42" s="25"/>
      <c r="H42" s="27"/>
      <c r="I42" s="25"/>
      <c r="J42" s="25"/>
      <c r="K42" s="25"/>
      <c r="L42" s="25"/>
      <c r="M42" s="25"/>
      <c r="N42" s="25"/>
    </row>
    <row r="43" spans="1:14" s="30" customFormat="1" x14ac:dyDescent="0.15">
      <c r="A43" s="25"/>
      <c r="B43" s="25"/>
      <c r="C43" s="25"/>
      <c r="D43" s="25"/>
      <c r="E43" s="25"/>
      <c r="F43" s="25"/>
      <c r="G43" s="25"/>
      <c r="H43" s="27"/>
      <c r="I43" s="25"/>
      <c r="J43" s="25"/>
      <c r="K43" s="25"/>
      <c r="L43" s="25"/>
      <c r="M43" s="25"/>
      <c r="N43" s="25"/>
    </row>
    <row r="44" spans="1:14" s="30" customFormat="1" x14ac:dyDescent="0.15">
      <c r="A44" s="25"/>
      <c r="B44" s="25"/>
      <c r="C44" s="25"/>
      <c r="D44" s="25"/>
      <c r="E44" s="25"/>
      <c r="F44" s="25"/>
      <c r="G44" s="25"/>
      <c r="H44" s="27"/>
      <c r="I44" s="25"/>
      <c r="J44" s="25"/>
      <c r="K44" s="25"/>
      <c r="L44" s="25"/>
      <c r="M44" s="25"/>
      <c r="N44" s="25"/>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56"/>
  <sheetViews>
    <sheetView view="pageBreakPreview" zoomScale="70" zoomScaleNormal="70" zoomScaleSheetLayoutView="70" workbookViewId="0">
      <pane ySplit="4" topLeftCell="A5" activePane="bottomLeft" state="frozen"/>
      <selection activeCell="I37" sqref="I37"/>
      <selection pane="bottomLeft" activeCell="A5" sqref="A5"/>
    </sheetView>
  </sheetViews>
  <sheetFormatPr defaultColWidth="7.625" defaultRowHeight="13.5" x14ac:dyDescent="0.15"/>
  <cols>
    <col min="1" max="1" width="20.625" style="25" customWidth="1"/>
    <col min="2" max="2" width="36.25" style="25" bestFit="1" customWidth="1"/>
    <col min="3" max="3" width="16.125" style="25" customWidth="1"/>
    <col min="4" max="4" width="14.625" style="25" customWidth="1"/>
    <col min="5" max="5" width="22.875" style="25" customWidth="1"/>
    <col min="6" max="7" width="12.625" style="25" customWidth="1"/>
    <col min="8" max="8" width="8.625" style="27" customWidth="1"/>
    <col min="9" max="9" width="6.625" style="25" customWidth="1"/>
    <col min="10" max="10" width="8.875" style="25" customWidth="1"/>
    <col min="11" max="11" width="12.125" style="25" customWidth="1"/>
    <col min="12" max="12" width="12.625" style="25" customWidth="1"/>
    <col min="13" max="16384" width="7.625" style="25"/>
  </cols>
  <sheetData>
    <row r="1" spans="1:12" ht="18.75" x14ac:dyDescent="0.15">
      <c r="A1" s="38" t="s">
        <v>24</v>
      </c>
      <c r="B1" s="38"/>
      <c r="C1" s="38"/>
      <c r="D1" s="38"/>
      <c r="E1" s="38"/>
      <c r="F1" s="38"/>
      <c r="G1" s="38"/>
      <c r="H1" s="38"/>
      <c r="I1" s="38"/>
      <c r="J1" s="38"/>
      <c r="K1" s="38"/>
      <c r="L1" s="38"/>
    </row>
    <row r="2" spans="1:12" x14ac:dyDescent="0.15">
      <c r="B2" s="26"/>
      <c r="G2" s="26"/>
      <c r="I2" s="26"/>
      <c r="J2" s="28"/>
    </row>
    <row r="3" spans="1:12" x14ac:dyDescent="0.15">
      <c r="B3" s="26"/>
      <c r="G3" s="26"/>
      <c r="I3" s="26"/>
      <c r="J3" s="28"/>
      <c r="L3" s="27" t="s">
        <v>2</v>
      </c>
    </row>
    <row r="4" spans="1:12" s="14" customFormat="1" ht="66" customHeight="1" x14ac:dyDescent="0.15">
      <c r="A4" s="7" t="s">
        <v>3</v>
      </c>
      <c r="B4" s="7" t="s">
        <v>4</v>
      </c>
      <c r="C4" s="7" t="s">
        <v>5</v>
      </c>
      <c r="D4" s="7" t="s">
        <v>6</v>
      </c>
      <c r="E4" s="7" t="s">
        <v>7</v>
      </c>
      <c r="F4" s="7" t="s">
        <v>8</v>
      </c>
      <c r="G4" s="7" t="s">
        <v>9</v>
      </c>
      <c r="H4" s="7" t="s">
        <v>10</v>
      </c>
      <c r="I4" s="7" t="s">
        <v>11</v>
      </c>
      <c r="J4" s="7" t="s">
        <v>19</v>
      </c>
      <c r="K4" s="7" t="s">
        <v>15</v>
      </c>
      <c r="L4" s="29" t="s">
        <v>16</v>
      </c>
    </row>
    <row r="5" spans="1:12" ht="85.5" x14ac:dyDescent="0.15">
      <c r="A5" s="15" t="s">
        <v>97</v>
      </c>
      <c r="B5" s="16" t="s">
        <v>98</v>
      </c>
      <c r="C5" s="17">
        <v>42826</v>
      </c>
      <c r="D5" s="16" t="s">
        <v>99</v>
      </c>
      <c r="E5" s="16" t="s">
        <v>100</v>
      </c>
      <c r="F5" s="18">
        <v>5247589</v>
      </c>
      <c r="G5" s="18">
        <v>5184000</v>
      </c>
      <c r="H5" s="19">
        <f t="shared" ref="H5" si="0">IF(F5="－","－",G5/F5)</f>
        <v>0.98788224458889595</v>
      </c>
      <c r="I5" s="19" t="s">
        <v>29</v>
      </c>
      <c r="J5" s="20"/>
      <c r="K5" s="20"/>
      <c r="L5" s="21"/>
    </row>
    <row r="6" spans="1:12" x14ac:dyDescent="0.15">
      <c r="A6" s="32"/>
      <c r="B6" s="33"/>
      <c r="C6" s="33"/>
      <c r="D6" s="33"/>
      <c r="E6" s="33"/>
      <c r="F6" s="33"/>
      <c r="G6" s="33"/>
      <c r="H6" s="34"/>
      <c r="I6" s="33"/>
      <c r="J6" s="33"/>
      <c r="K6" s="14"/>
      <c r="L6" s="33"/>
    </row>
    <row r="7" spans="1:12" x14ac:dyDescent="0.15">
      <c r="A7" s="32"/>
      <c r="B7" s="33"/>
      <c r="C7" s="33"/>
      <c r="D7" s="33"/>
      <c r="E7" s="33"/>
      <c r="F7" s="33"/>
      <c r="G7" s="33"/>
      <c r="H7" s="34"/>
      <c r="I7" s="33"/>
      <c r="J7" s="33"/>
      <c r="K7" s="14"/>
      <c r="L7" s="33"/>
    </row>
    <row r="8" spans="1:12" x14ac:dyDescent="0.15">
      <c r="A8" s="32"/>
      <c r="B8" s="33"/>
      <c r="C8" s="33"/>
      <c r="D8" s="33"/>
      <c r="E8" s="33"/>
      <c r="F8" s="33"/>
      <c r="G8" s="33"/>
      <c r="H8" s="34"/>
      <c r="I8" s="33"/>
      <c r="J8" s="33"/>
      <c r="K8" s="14"/>
      <c r="L8" s="33"/>
    </row>
    <row r="9" spans="1:12" x14ac:dyDescent="0.15">
      <c r="A9" s="32"/>
      <c r="B9" s="33"/>
      <c r="C9" s="33"/>
      <c r="D9" s="33"/>
      <c r="E9" s="33"/>
      <c r="F9" s="33"/>
      <c r="G9" s="33"/>
      <c r="H9" s="34"/>
      <c r="I9" s="33"/>
      <c r="J9" s="33"/>
      <c r="K9" s="14"/>
      <c r="L9" s="33"/>
    </row>
    <row r="10" spans="1:12" x14ac:dyDescent="0.15">
      <c r="A10" s="32"/>
      <c r="B10" s="33"/>
      <c r="C10" s="33"/>
      <c r="D10" s="33"/>
      <c r="E10" s="33"/>
      <c r="F10" s="33"/>
      <c r="G10" s="33"/>
      <c r="H10" s="34"/>
      <c r="I10" s="33"/>
      <c r="J10" s="33"/>
      <c r="K10" s="14"/>
      <c r="L10" s="33"/>
    </row>
    <row r="11" spans="1:12" x14ac:dyDescent="0.15">
      <c r="A11" s="32"/>
      <c r="B11" s="33"/>
      <c r="C11" s="33"/>
      <c r="D11" s="33"/>
      <c r="E11" s="33"/>
      <c r="F11" s="33"/>
      <c r="G11" s="33"/>
      <c r="H11" s="34"/>
      <c r="I11" s="33"/>
      <c r="J11" s="33"/>
      <c r="K11" s="14"/>
      <c r="L11" s="33"/>
    </row>
    <row r="12" spans="1:12" x14ac:dyDescent="0.15">
      <c r="A12" s="32"/>
      <c r="B12" s="33"/>
      <c r="C12" s="33"/>
      <c r="D12" s="33"/>
      <c r="E12" s="33"/>
      <c r="F12" s="33"/>
      <c r="G12" s="33"/>
      <c r="H12" s="34"/>
      <c r="I12" s="33"/>
      <c r="J12" s="33"/>
      <c r="K12" s="14"/>
      <c r="L12" s="33"/>
    </row>
    <row r="13" spans="1:12" x14ac:dyDescent="0.15">
      <c r="A13" s="32"/>
      <c r="B13" s="33"/>
      <c r="C13" s="33"/>
      <c r="D13" s="33"/>
      <c r="E13" s="33"/>
      <c r="F13" s="33"/>
      <c r="G13" s="33"/>
      <c r="H13" s="34"/>
      <c r="I13" s="33"/>
      <c r="J13" s="33"/>
      <c r="K13" s="14"/>
      <c r="L13" s="33"/>
    </row>
    <row r="14" spans="1:12" s="14" customFormat="1" x14ac:dyDescent="0.15">
      <c r="A14" s="33"/>
      <c r="B14" s="33"/>
      <c r="C14" s="33"/>
      <c r="D14" s="33"/>
      <c r="E14" s="33"/>
      <c r="F14" s="33"/>
      <c r="G14" s="33"/>
      <c r="H14" s="34"/>
      <c r="I14" s="33"/>
      <c r="J14" s="33"/>
      <c r="K14" s="25"/>
      <c r="L14" s="33"/>
    </row>
    <row r="16" spans="1:12" x14ac:dyDescent="0.15">
      <c r="A16" s="14"/>
      <c r="B16" s="14"/>
      <c r="C16" s="14"/>
      <c r="D16" s="14"/>
      <c r="E16" s="14"/>
      <c r="F16" s="14"/>
      <c r="G16" s="14"/>
      <c r="H16" s="31"/>
      <c r="I16" s="14"/>
      <c r="J16" s="14"/>
      <c r="L16" s="14"/>
    </row>
    <row r="17" spans="1:12" x14ac:dyDescent="0.15">
      <c r="A17" s="14"/>
      <c r="B17" s="14"/>
      <c r="C17" s="14"/>
      <c r="D17" s="14"/>
      <c r="E17" s="14"/>
      <c r="F17" s="14"/>
      <c r="G17" s="14"/>
      <c r="H17" s="31"/>
      <c r="I17" s="14"/>
      <c r="J17" s="14"/>
      <c r="L17" s="14"/>
    </row>
    <row r="18" spans="1:12" x14ac:dyDescent="0.15">
      <c r="A18" s="14"/>
      <c r="B18" s="14"/>
      <c r="C18" s="14"/>
      <c r="D18" s="14"/>
      <c r="E18" s="14"/>
      <c r="F18" s="14"/>
      <c r="G18" s="14"/>
      <c r="H18" s="31"/>
      <c r="I18" s="14"/>
      <c r="J18" s="14"/>
      <c r="L18" s="14"/>
    </row>
    <row r="21" spans="1:12" s="14" customFormat="1" x14ac:dyDescent="0.15">
      <c r="A21" s="25"/>
      <c r="B21" s="25"/>
      <c r="C21" s="25"/>
      <c r="D21" s="25"/>
      <c r="E21" s="25"/>
      <c r="F21" s="25"/>
      <c r="G21" s="25"/>
      <c r="H21" s="27"/>
      <c r="I21" s="25"/>
      <c r="J21" s="25"/>
      <c r="K21" s="25"/>
      <c r="L21" s="25"/>
    </row>
    <row r="22" spans="1:12" ht="13.5" customHeight="1" x14ac:dyDescent="0.15"/>
    <row r="35" spans="1:12" s="14" customFormat="1" x14ac:dyDescent="0.15">
      <c r="A35" s="25"/>
      <c r="B35" s="25"/>
      <c r="C35" s="25"/>
      <c r="D35" s="25"/>
      <c r="E35" s="25"/>
      <c r="F35" s="25"/>
      <c r="G35" s="25"/>
      <c r="H35" s="27"/>
      <c r="I35" s="25"/>
      <c r="J35" s="25"/>
      <c r="K35" s="25"/>
      <c r="L35" s="25"/>
    </row>
    <row r="36" spans="1:12" ht="13.5" customHeight="1" x14ac:dyDescent="0.15"/>
    <row r="51" spans="1:12" s="14" customFormat="1" x14ac:dyDescent="0.15">
      <c r="A51" s="25"/>
      <c r="B51" s="25"/>
      <c r="C51" s="25"/>
      <c r="D51" s="25"/>
      <c r="E51" s="25"/>
      <c r="F51" s="25"/>
      <c r="G51" s="25"/>
      <c r="H51" s="27"/>
      <c r="I51" s="25"/>
      <c r="J51" s="25"/>
      <c r="K51" s="25"/>
      <c r="L51" s="25"/>
    </row>
    <row r="54" spans="1:12" s="14" customFormat="1" x14ac:dyDescent="0.15">
      <c r="A54" s="25"/>
      <c r="B54" s="25"/>
      <c r="C54" s="25"/>
      <c r="D54" s="25"/>
      <c r="E54" s="25"/>
      <c r="F54" s="25"/>
      <c r="G54" s="25"/>
      <c r="H54" s="27"/>
      <c r="I54" s="25"/>
      <c r="J54" s="25"/>
      <c r="K54" s="25"/>
      <c r="L54" s="25"/>
    </row>
    <row r="55" spans="1:12" s="14" customFormat="1" x14ac:dyDescent="0.15">
      <c r="A55" s="25"/>
      <c r="B55" s="25"/>
      <c r="C55" s="25"/>
      <c r="D55" s="25"/>
      <c r="E55" s="25"/>
      <c r="F55" s="25"/>
      <c r="G55" s="25"/>
      <c r="H55" s="27"/>
      <c r="I55" s="25"/>
      <c r="J55" s="25"/>
      <c r="K55" s="25"/>
      <c r="L55" s="25"/>
    </row>
    <row r="56" spans="1:12" s="14" customFormat="1" x14ac:dyDescent="0.15">
      <c r="A56" s="25"/>
      <c r="B56" s="25"/>
      <c r="C56" s="25"/>
      <c r="D56" s="25"/>
      <c r="E56" s="25"/>
      <c r="F56" s="25"/>
      <c r="G56" s="25"/>
      <c r="H56" s="27"/>
      <c r="I56" s="25"/>
      <c r="J56" s="25"/>
      <c r="K56" s="25"/>
      <c r="L56" s="25"/>
    </row>
  </sheetData>
  <sheetProtection password="CC3D" sheet="1" objects="1" scenarios="1"/>
  <mergeCells count="1">
    <mergeCell ref="A1:L1"/>
  </mergeCells>
  <phoneticPr fontId="3"/>
  <pageMargins left="0.39370078740157483" right="0.27559055118110237" top="0.59055118110236227" bottom="0.74803149606299213" header="0.31496062992125984" footer="0.31496062992125984"/>
  <pageSetup paperSize="9" scale="77"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2018-07-04T01:30:34Z</dcterms:modified>
</cp:coreProperties>
</file>