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2" l="1"/>
  <c r="H27" i="1"/>
  <c r="H26" i="1"/>
  <c r="H25" i="1"/>
  <c r="H24" i="1"/>
  <c r="H23" i="1"/>
  <c r="H22" i="1"/>
  <c r="H21" i="1"/>
  <c r="H20" i="1"/>
  <c r="H19" i="1"/>
  <c r="H18" i="1"/>
  <c r="H17" i="1"/>
  <c r="H16" i="1"/>
  <c r="H15" i="1"/>
  <c r="H14" i="1"/>
  <c r="H13" i="1"/>
  <c r="H12" i="1"/>
  <c r="H10" i="1"/>
  <c r="H9" i="1"/>
  <c r="H8" i="1"/>
  <c r="H7" i="1"/>
</calcChain>
</file>

<file path=xl/sharedStrings.xml><?xml version="1.0" encoding="utf-8"?>
<sst xmlns="http://schemas.openxmlformats.org/spreadsheetml/2006/main" count="207" uniqueCount="91">
  <si>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</si>
  <si>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</si>
  <si>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</si>
  <si>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</si>
  <si>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</si>
  <si>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</si>
  <si>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</si>
  <si>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</si>
  <si>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</si>
  <si>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</si>
  <si>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</si>
  <si>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</si>
  <si>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</si>
  <si>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</si>
  <si>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</si>
  <si>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</si>
  <si>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</si>
  <si>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</si>
  <si>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</si>
  <si>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</si>
  <si>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</si>
  <si>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平成２９年度　中部地方整備局建物賃貸借
</t>
  </si>
  <si>
    <t xml:space="preserve">
支出負担行為担当官
中部地方整備局副局長
中部地方整備局
名古屋市中区丸の内２-１-３６
</t>
  </si>
  <si>
    <t xml:space="preserve">
（公財）名古屋まちづくり公社
名古屋市中区丸の内２-１-３６
</t>
  </si>
  <si>
    <t>会計法第２９条の３第４項</t>
    <rPh sb="0" eb="3">
      <t>カイケイホウ</t>
    </rPh>
    <rPh sb="3" eb="4">
      <t>ダイ</t>
    </rPh>
    <rPh sb="6" eb="7">
      <t>ジョウ</t>
    </rPh>
    <rPh sb="9" eb="10">
      <t>ダイ</t>
    </rPh>
    <rPh sb="11" eb="12">
      <t>コウ</t>
    </rPh>
    <phoneticPr fontId="1"/>
  </si>
  <si>
    <t>－</t>
    <phoneticPr fontId="3"/>
  </si>
  <si>
    <t xml:space="preserve">
庁舎等の借入契約については、場所が限定されることにより、供給者が一に特定され、当該場所でなければ行政事務を行なうことが不可能であり、競争を許さないため。
</t>
  </si>
  <si>
    <t>ロ</t>
  </si>
  <si>
    <t xml:space="preserve">
平成２９年度　名古屋港事務所庁舎用地使用料
</t>
  </si>
  <si>
    <t xml:space="preserve">
名古屋港管理組合
愛知県名古屋市港区港町１-１１
</t>
  </si>
  <si>
    <t>－</t>
    <phoneticPr fontId="3"/>
  </si>
  <si>
    <t xml:space="preserve">
庁舎用地の借入契約については、場所が限定されることにより、供給者が一に特定され、当該場所でなければ行政事務を行なうことが不可能であり、競争を許さないため。
</t>
  </si>
  <si>
    <t xml:space="preserve">
平成２９年度　清龍丸使用バース賃貸借
</t>
  </si>
  <si>
    <t xml:space="preserve">
清龍丸係留施設の借入契約について、場所が限定されることにより、供給者が一に特定され、当該場所でなければ行政事務を行うことが不可能であり、競争を許さないため。
</t>
  </si>
  <si>
    <t xml:space="preserve">
官報公告料
</t>
  </si>
  <si>
    <t xml:space="preserve">
（独）国立印刷局
東京都港区虎ノ門２-２-５
</t>
  </si>
  <si>
    <t xml:space="preserve">
官報の編集、印刷及び普及事務については、内閣府より（独）国立印刷局に委託されており、当該業務を行うことができる唯一の事業者であり競争を許さないため
</t>
  </si>
  <si>
    <t>ハ</t>
  </si>
  <si>
    <t>単価契約</t>
    <rPh sb="0" eb="2">
      <t>タンカ</t>
    </rPh>
    <rPh sb="2" eb="4">
      <t>ケイヤク</t>
    </rPh>
    <phoneticPr fontId="3"/>
  </si>
  <si>
    <t xml:space="preserve">
平成２９年度　中部地方整備局丸の内庁舎清掃業務
</t>
  </si>
  <si>
    <t xml:space="preserve">
鹿島建物総合管理（株）
愛知県名古屋市中区新栄２-１４
</t>
  </si>
  <si>
    <t xml:space="preserve">
庁舎の清掃については、庁舎ビルの館内細則によりビル管理会社に指定されており、当該業務を行うことができる唯一の事業者であって競争を許さないため
</t>
  </si>
  <si>
    <t xml:space="preserve">
平成２９年度　田子の浦港浚渫土処分工事
</t>
  </si>
  <si>
    <t xml:space="preserve">
清水港港湾管理者　静岡県知事　川勝平太
静岡県静岡市葵区追手町９-６
</t>
  </si>
  <si>
    <t xml:space="preserve">
場所が限定されることにより、供給者が一に特定され、当該場所でなければならず、競争を許さないため。
</t>
  </si>
  <si>
    <t>イ（ニ）</t>
  </si>
  <si>
    <t xml:space="preserve">
平成２９年度　田子の浦港浚渫土運搬処分工事
</t>
  </si>
  <si>
    <t xml:space="preserve">
高圧受変電設備設置・資材置場使用料
</t>
  </si>
  <si>
    <t xml:space="preserve">
分任支出負担行為担当官
名古屋港湾事務所長
中部地方整備局名古屋港湾事務所
名古屋市港区築地町２</t>
    <phoneticPr fontId="3"/>
  </si>
  <si>
    <t xml:space="preserve">
名古屋港管理組合管理者
愛知県名古屋市港区港町１-１１
</t>
  </si>
  <si>
    <t xml:space="preserve">
資材置場を借り入れるものであり、場所が限定されることにより、供給者が一に特定され、当該場所でなければ行政事務を行うことが不可能であり、競争を許さないため。
</t>
  </si>
  <si>
    <t xml:space="preserve">
「清龍丸」けい留関連施設用地
</t>
  </si>
  <si>
    <t xml:space="preserve">
分任支出負担行為担当官
名古屋港湾事務所長
中部地方整備局名古屋港湾事務所
名古屋市港区築地町２　　　　　　　　　　　　　　　　
</t>
    <phoneticPr fontId="3"/>
  </si>
  <si>
    <t xml:space="preserve">
清龍丸係留施設関連用地の借入契約について、場所が限定されることにより、供給者が一に特定され、当該場所でなければ行政事務を行うことが不可能であり、競争を許さないため。
</t>
  </si>
  <si>
    <t xml:space="preserve">
事業用資機材置き場等使用料
</t>
  </si>
  <si>
    <t xml:space="preserve">
分任支出負担行為担当官
名古屋港湾事務所長
中部地方整備局名古屋港湾事務所
名古屋市港区築地町２　　　　　　　　　　　　　　　　　　　　　　　　　　
</t>
    <phoneticPr fontId="3"/>
  </si>
  <si>
    <t xml:space="preserve">
平成２９年度　土地賃貸借料（工事及び作業資機材等搬入保管用地）
</t>
  </si>
  <si>
    <t xml:space="preserve">
分任支出負担行為担当官
名古屋港湾事務所長
中部地方整備局名古屋港湾事務所
名古屋市港区築地町３　　　　　　　　　　　　　　　　　　　　　　　　　
</t>
    <phoneticPr fontId="3"/>
  </si>
  <si>
    <t xml:space="preserve">
名古屋港埠頭（株）
愛知県名古屋市港区空見町４０
</t>
    <phoneticPr fontId="3"/>
  </si>
  <si>
    <t xml:space="preserve">
平成２９年度　港湾施設用地使用料（三河港湾事務所用地）
</t>
  </si>
  <si>
    <t xml:space="preserve">
分任支出負担行為担当官
三河港湾事務所長
中部地方整備局三河港湾事務所
豊橋市神野埠頭町１－１　　　　　　　　　　　　　　　　　　　　　　　　　　　
</t>
  </si>
  <si>
    <t xml:space="preserve">
愛知県知事
愛知県名古屋市中区三の丸３-１-２
</t>
  </si>
  <si>
    <t xml:space="preserve">
作業場用地を借り入れるものであり、場所が限定されることにより、供給者が一に特定され、当該場所でなければ行政事務を行うことが不可能であり、競争を許さないため。
</t>
  </si>
  <si>
    <t xml:space="preserve">
平成２９年度　港湾施設用地使用料（衣浦港湾事務所用地）
</t>
  </si>
  <si>
    <t xml:space="preserve">
港湾施設用地占用料（清水港湾事務所庁舎用地敷地）
</t>
  </si>
  <si>
    <t xml:space="preserve">
分任支出負担行為担当官
清水港湾事務所長
中部地方整備局清水港湾事務所
静岡市清水区日ノ出町７－２　　　　　　　　　　　　　　　　　　　　　　　　
</t>
  </si>
  <si>
    <t xml:space="preserve">
土地賃貸借料（消波ブロック製作・仮置ヤード）
</t>
  </si>
  <si>
    <t xml:space="preserve">
分任支出負担行為担当官
清水港湾事務所長
中部地方整備局清水港湾事務所
静岡市清水区日ノ出町７－２　　　　　　　　　　　　　　　　　　　　　　　
</t>
  </si>
  <si>
    <t xml:space="preserve">
四日市港臨港道路（霞４幹線）事業に伴う工事用作業場用地賃貸借
</t>
  </si>
  <si>
    <t xml:space="preserve">
分任支出負担行為担当官
四日市港湾事務所長
中部地方整備局四日市港湾事務所
四日市市新正三－７－２７　　　　　　　　　　　　　　　
</t>
  </si>
  <si>
    <t xml:space="preserve">
中部電力（株）
愛知県名古屋市港区大江町３
</t>
  </si>
  <si>
    <t xml:space="preserve">
四日市港湾事務所資材置場外土地賃貸借
</t>
  </si>
  <si>
    <t xml:space="preserve">
三交不動産（株）
三重県津市丸之内９-１８
</t>
  </si>
  <si>
    <t xml:space="preserve">
四日市港臨港道路（霞４幹線）事業に伴う工事用作業場用地賃貸借（その３）
</t>
  </si>
  <si>
    <t xml:space="preserve">
ホリカワ運送（株）
愛知県弥富市操出１０-２３
</t>
  </si>
  <si>
    <t xml:space="preserve">
平成２９年度　名古屋港湾空港技術調査事務所庁舎用地使用料
</t>
  </si>
  <si>
    <t xml:space="preserve">
分任支出負担行為担当官
名古屋港湾空港技術調査事務所長
中部地方整備局名古屋港湾空港技術調査事務所
名古屋市南区東又兵ヱ町１－５７－３　　　　　　　　　　　　　　　
</t>
  </si>
  <si>
    <t xml:space="preserve">
平成２９年度　海洋観測用地使用料
</t>
  </si>
  <si>
    <t xml:space="preserve">
海洋観測機器設置用地を借り入れるものであり、場所が限定されることにより、供給者が一に特定され、当該場所でなければ行政事務を行うことが不可能であり、競争を許さないため。
</t>
  </si>
  <si>
    <t xml:space="preserve">
土地賃貸借料（消波ブロック製作・仮置ヤード）（その２）
</t>
  </si>
  <si>
    <t xml:space="preserve">
飛島ふ頭発生材仮置用地使用料
</t>
  </si>
  <si>
    <t xml:space="preserve">
発生材置場を借り入れるものであり、場所が限定されることにより、供給者が一に特定され、当該場所でなければ行政事務を行うことが不可能であり、競争を許さないため。
</t>
  </si>
  <si>
    <t xml:space="preserve">
平成２９年度　土地賃貸借料（工事及び作業資機材等搬入保管用地）（その２）
</t>
  </si>
  <si>
    <t xml:space="preserve">
分任支出負担行為担当官
名古屋港湾事務所長
中部地方整備局名古屋港湾事務所
名古屋市港区築地町２　　　　　　　　　　　　　　　　　　　　　　　　　　　
</t>
    <phoneticPr fontId="3"/>
  </si>
  <si>
    <t xml:space="preserve">
名古屋港埠頭（株）愛知県名古屋市港区空見町４０
</t>
    <phoneticPr fontId="3"/>
  </si>
  <si>
    <t xml:space="preserve">
平成２９年度　名古屋港港湾業務艇「翔龍」主機関修理
</t>
  </si>
  <si>
    <t xml:space="preserve">
分任支出負担行為担当官　　　　　　　　　　　　　　　　　　　　　　　　　　　　　　　　　名古屋港湾事務所長　　　　　　　　　　　　　　　　　　　　　　　　　　　　　　　　　　　　　　　　中部地方整備局名古屋港湾事務所　　　　　　　　　　　　　　　　　　　　　　　　　　　　　　　　　　　　　　　　　名古屋市港区築地町３－　　　　　　　　　　　　　　　　　　　　　　　　　　　
</t>
  </si>
  <si>
    <t xml:space="preserve">
千代田造船（株）
愛知県名古屋市熱田区千年２-１-７
</t>
  </si>
  <si>
    <t>会計法第２９条の３第４項</t>
  </si>
  <si>
    <t xml:space="preserve">
港湾業務艇「翔龍」は、
災害発生時には港湾施設の点検や緊急物資の輸送支援活動にも従事するため、迅速な修理が必要であるため。
</t>
  </si>
  <si>
    <t xml:space="preserve">
平成２９年度　名古屋港港湾業務艇「翔龍」主機関（左舷）修理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</si>
</sst>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7"/>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42828</v>
      </c>
      <c r="D5" s="28" t="s">
        <v>23</v>
      </c>
      <c r="E5" s="28" t="s">
        <v>24</v>
      </c>
      <c r="F5" s="30">
        <v>59551896</v>
      </c>
      <c r="G5" s="30">
        <v>59551896</v>
      </c>
      <c r="H5" s="31">
        <v>1</v>
      </c>
      <c r="I5" s="32" t="s">
        <v>25</v>
      </c>
      <c r="J5" s="28" t="s">
        <v>26</v>
      </c>
      <c r="K5" s="32" t="s">
        <v>27</v>
      </c>
      <c r="L5" s="33"/>
      <c r="M5" s="32"/>
      <c r="N5" s="33"/>
    </row>
    <row r="6" spans="1:14" ht="85.5" x14ac:dyDescent="0.15">
      <c r="A6" s="27" t="s">
        <v>28</v>
      </c>
      <c r="B6" s="28" t="s">
        <v>22</v>
      </c>
      <c r="C6" s="29">
        <v>42828</v>
      </c>
      <c r="D6" s="28" t="s">
        <v>29</v>
      </c>
      <c r="E6" s="28" t="s">
        <v>24</v>
      </c>
      <c r="F6" s="30">
        <v>9975744</v>
      </c>
      <c r="G6" s="30">
        <v>9975744</v>
      </c>
      <c r="H6" s="31">
        <v>1</v>
      </c>
      <c r="I6" s="32" t="s">
        <v>30</v>
      </c>
      <c r="J6" s="28" t="s">
        <v>31</v>
      </c>
      <c r="K6" s="32" t="s">
        <v>27</v>
      </c>
      <c r="L6" s="33"/>
      <c r="M6" s="32"/>
      <c r="N6" s="33"/>
    </row>
    <row r="7" spans="1:14" ht="85.5" x14ac:dyDescent="0.15">
      <c r="A7" s="27" t="s">
        <v>32</v>
      </c>
      <c r="B7" s="28" t="s">
        <v>22</v>
      </c>
      <c r="C7" s="29">
        <v>42828</v>
      </c>
      <c r="D7" s="28" t="s">
        <v>29</v>
      </c>
      <c r="E7" s="28" t="s">
        <v>24</v>
      </c>
      <c r="F7" s="30">
        <v>12248484</v>
      </c>
      <c r="G7" s="30">
        <v>12248484</v>
      </c>
      <c r="H7" s="31">
        <f>IF(F7="－","－",G7/F7)</f>
        <v>1</v>
      </c>
      <c r="I7" s="32" t="s">
        <v>30</v>
      </c>
      <c r="J7" s="28" t="s">
        <v>33</v>
      </c>
      <c r="K7" s="32" t="s">
        <v>27</v>
      </c>
      <c r="L7" s="33"/>
      <c r="M7" s="32"/>
      <c r="N7" s="33"/>
    </row>
    <row r="8" spans="1:14" ht="85.5" x14ac:dyDescent="0.15">
      <c r="A8" s="27" t="s">
        <v>34</v>
      </c>
      <c r="B8" s="28" t="s">
        <v>22</v>
      </c>
      <c r="C8" s="29">
        <v>42828</v>
      </c>
      <c r="D8" s="28" t="s">
        <v>35</v>
      </c>
      <c r="E8" s="28" t="s">
        <v>24</v>
      </c>
      <c r="F8" s="30">
        <v>770</v>
      </c>
      <c r="G8" s="30">
        <v>770</v>
      </c>
      <c r="H8" s="31">
        <f>IF(F8="－","－",G8/F8)</f>
        <v>1</v>
      </c>
      <c r="I8" s="32" t="s">
        <v>30</v>
      </c>
      <c r="J8" s="28" t="s">
        <v>36</v>
      </c>
      <c r="K8" s="32" t="s">
        <v>37</v>
      </c>
      <c r="L8" s="33"/>
      <c r="M8" s="32"/>
      <c r="N8" s="33" t="s">
        <v>38</v>
      </c>
    </row>
    <row r="9" spans="1:14" ht="85.5" x14ac:dyDescent="0.15">
      <c r="A9" s="27" t="s">
        <v>39</v>
      </c>
      <c r="B9" s="28" t="s">
        <v>22</v>
      </c>
      <c r="C9" s="29">
        <v>42828</v>
      </c>
      <c r="D9" s="28" t="s">
        <v>40</v>
      </c>
      <c r="E9" s="28" t="s">
        <v>24</v>
      </c>
      <c r="F9" s="30">
        <v>2827094</v>
      </c>
      <c r="G9" s="30">
        <v>1869480</v>
      </c>
      <c r="H9" s="31">
        <f>IF(F9="－","－",G9/F9)</f>
        <v>0.66127267080613517</v>
      </c>
      <c r="I9" s="32" t="s">
        <v>30</v>
      </c>
      <c r="J9" s="28" t="s">
        <v>41</v>
      </c>
      <c r="K9" s="32" t="s">
        <v>27</v>
      </c>
      <c r="L9" s="33"/>
      <c r="M9" s="32"/>
      <c r="N9" s="33"/>
    </row>
    <row r="10" spans="1:14" ht="99.75" x14ac:dyDescent="0.15">
      <c r="A10" s="27" t="s">
        <v>42</v>
      </c>
      <c r="B10" s="28" t="s">
        <v>22</v>
      </c>
      <c r="C10" s="29">
        <v>42955</v>
      </c>
      <c r="D10" s="28" t="s">
        <v>43</v>
      </c>
      <c r="E10" s="28" t="s">
        <v>24</v>
      </c>
      <c r="F10" s="30">
        <v>50000000</v>
      </c>
      <c r="G10" s="30">
        <v>50000000</v>
      </c>
      <c r="H10" s="31">
        <f>IF(F10="－","－",G10/F10)</f>
        <v>1</v>
      </c>
      <c r="I10" s="32" t="s">
        <v>30</v>
      </c>
      <c r="J10" s="28" t="s">
        <v>44</v>
      </c>
      <c r="K10" s="32" t="s">
        <v>45</v>
      </c>
      <c r="L10" s="33"/>
      <c r="M10" s="32"/>
      <c r="N10" s="33"/>
    </row>
    <row r="11" spans="1:14" ht="99.75" x14ac:dyDescent="0.15">
      <c r="A11" s="27" t="s">
        <v>46</v>
      </c>
      <c r="B11" s="28" t="s">
        <v>22</v>
      </c>
      <c r="C11" s="29">
        <v>42998</v>
      </c>
      <c r="D11" s="28" t="s">
        <v>43</v>
      </c>
      <c r="E11" s="28" t="s">
        <v>24</v>
      </c>
      <c r="F11" s="30">
        <v>107000000</v>
      </c>
      <c r="G11" s="30">
        <v>107000000</v>
      </c>
      <c r="H11" s="31">
        <v>1</v>
      </c>
      <c r="I11" s="32" t="s">
        <v>30</v>
      </c>
      <c r="J11" s="28" t="s">
        <v>44</v>
      </c>
      <c r="K11" s="32" t="s">
        <v>45</v>
      </c>
      <c r="L11" s="33"/>
      <c r="M11" s="32"/>
      <c r="N11" s="33"/>
    </row>
    <row r="12" spans="1:14" ht="85.5" x14ac:dyDescent="0.15">
      <c r="A12" s="27" t="s">
        <v>47</v>
      </c>
      <c r="B12" s="28" t="s">
        <v>48</v>
      </c>
      <c r="C12" s="29">
        <v>42828</v>
      </c>
      <c r="D12" s="28" t="s">
        <v>49</v>
      </c>
      <c r="E12" s="28" t="s">
        <v>24</v>
      </c>
      <c r="F12" s="30">
        <v>1339668</v>
      </c>
      <c r="G12" s="30">
        <v>1339668</v>
      </c>
      <c r="H12" s="31">
        <f t="shared" ref="H12:H27" si="0">IF(F12="－","－",G12/F12)</f>
        <v>1</v>
      </c>
      <c r="I12" s="32" t="s">
        <v>30</v>
      </c>
      <c r="J12" s="28" t="s">
        <v>50</v>
      </c>
      <c r="K12" s="32" t="s">
        <v>27</v>
      </c>
      <c r="L12" s="33"/>
      <c r="M12" s="32"/>
      <c r="N12" s="33"/>
    </row>
    <row r="13" spans="1:14" ht="99.75" x14ac:dyDescent="0.15">
      <c r="A13" s="27" t="s">
        <v>51</v>
      </c>
      <c r="B13" s="28" t="s">
        <v>52</v>
      </c>
      <c r="C13" s="29">
        <v>42828</v>
      </c>
      <c r="D13" s="28" t="s">
        <v>49</v>
      </c>
      <c r="E13" s="28" t="s">
        <v>24</v>
      </c>
      <c r="F13" s="30">
        <v>882312</v>
      </c>
      <c r="G13" s="30">
        <v>882312</v>
      </c>
      <c r="H13" s="31">
        <f t="shared" si="0"/>
        <v>1</v>
      </c>
      <c r="I13" s="32" t="s">
        <v>30</v>
      </c>
      <c r="J13" s="28" t="s">
        <v>53</v>
      </c>
      <c r="K13" s="32" t="s">
        <v>27</v>
      </c>
      <c r="L13" s="33"/>
      <c r="M13" s="32"/>
      <c r="N13" s="33"/>
    </row>
    <row r="14" spans="1:14" ht="99.75" x14ac:dyDescent="0.15">
      <c r="A14" s="27" t="s">
        <v>54</v>
      </c>
      <c r="B14" s="28" t="s">
        <v>55</v>
      </c>
      <c r="C14" s="29">
        <v>42828</v>
      </c>
      <c r="D14" s="28" t="s">
        <v>49</v>
      </c>
      <c r="E14" s="28" t="s">
        <v>24</v>
      </c>
      <c r="F14" s="30">
        <v>4935708</v>
      </c>
      <c r="G14" s="30">
        <v>4935708</v>
      </c>
      <c r="H14" s="31">
        <f t="shared" si="0"/>
        <v>1</v>
      </c>
      <c r="I14" s="32" t="s">
        <v>30</v>
      </c>
      <c r="J14" s="28" t="s">
        <v>50</v>
      </c>
      <c r="K14" s="32" t="s">
        <v>27</v>
      </c>
      <c r="L14" s="33"/>
      <c r="M14" s="32"/>
      <c r="N14" s="33"/>
    </row>
    <row r="15" spans="1:14" ht="99.75" x14ac:dyDescent="0.15">
      <c r="A15" s="27" t="s">
        <v>56</v>
      </c>
      <c r="B15" s="28" t="s">
        <v>57</v>
      </c>
      <c r="C15" s="29">
        <v>42909</v>
      </c>
      <c r="D15" s="28" t="s">
        <v>58</v>
      </c>
      <c r="E15" s="28" t="s">
        <v>24</v>
      </c>
      <c r="F15" s="30">
        <v>6392668</v>
      </c>
      <c r="G15" s="30">
        <v>5266204</v>
      </c>
      <c r="H15" s="31">
        <f t="shared" si="0"/>
        <v>0.82378812727330752</v>
      </c>
      <c r="I15" s="32" t="s">
        <v>30</v>
      </c>
      <c r="J15" s="28" t="s">
        <v>50</v>
      </c>
      <c r="K15" s="32" t="s">
        <v>27</v>
      </c>
      <c r="L15" s="33"/>
      <c r="M15" s="32"/>
      <c r="N15" s="33"/>
    </row>
    <row r="16" spans="1:14" ht="99.75" x14ac:dyDescent="0.15">
      <c r="A16" s="27" t="s">
        <v>59</v>
      </c>
      <c r="B16" s="28" t="s">
        <v>60</v>
      </c>
      <c r="C16" s="29">
        <v>42828</v>
      </c>
      <c r="D16" s="28" t="s">
        <v>61</v>
      </c>
      <c r="E16" s="28" t="s">
        <v>24</v>
      </c>
      <c r="F16" s="30">
        <v>4815000</v>
      </c>
      <c r="G16" s="30">
        <v>4815000</v>
      </c>
      <c r="H16" s="31">
        <f t="shared" si="0"/>
        <v>1</v>
      </c>
      <c r="I16" s="32" t="s">
        <v>30</v>
      </c>
      <c r="J16" s="28" t="s">
        <v>62</v>
      </c>
      <c r="K16" s="32" t="s">
        <v>27</v>
      </c>
      <c r="L16" s="33"/>
      <c r="M16" s="32"/>
      <c r="N16" s="33"/>
    </row>
    <row r="17" spans="1:14" ht="99.75" x14ac:dyDescent="0.15">
      <c r="A17" s="27" t="s">
        <v>63</v>
      </c>
      <c r="B17" s="28" t="s">
        <v>60</v>
      </c>
      <c r="C17" s="29">
        <v>42828</v>
      </c>
      <c r="D17" s="28" t="s">
        <v>61</v>
      </c>
      <c r="E17" s="28" t="s">
        <v>24</v>
      </c>
      <c r="F17" s="30">
        <v>4070280</v>
      </c>
      <c r="G17" s="30">
        <v>4070280</v>
      </c>
      <c r="H17" s="31">
        <f t="shared" si="0"/>
        <v>1</v>
      </c>
      <c r="I17" s="32" t="s">
        <v>30</v>
      </c>
      <c r="J17" s="28" t="s">
        <v>62</v>
      </c>
      <c r="K17" s="32" t="s">
        <v>27</v>
      </c>
      <c r="L17" s="33"/>
      <c r="M17" s="32"/>
      <c r="N17" s="33"/>
    </row>
    <row r="18" spans="1:14" ht="99.75" x14ac:dyDescent="0.15">
      <c r="A18" s="27" t="s">
        <v>64</v>
      </c>
      <c r="B18" s="28" t="s">
        <v>65</v>
      </c>
      <c r="C18" s="29">
        <v>42828</v>
      </c>
      <c r="D18" s="28" t="s">
        <v>43</v>
      </c>
      <c r="E18" s="28" t="s">
        <v>24</v>
      </c>
      <c r="F18" s="30">
        <v>884205</v>
      </c>
      <c r="G18" s="30">
        <v>884205</v>
      </c>
      <c r="H18" s="31">
        <f t="shared" si="0"/>
        <v>1</v>
      </c>
      <c r="I18" s="32" t="s">
        <v>30</v>
      </c>
      <c r="J18" s="28" t="s">
        <v>62</v>
      </c>
      <c r="K18" s="32" t="s">
        <v>27</v>
      </c>
      <c r="L18" s="33"/>
      <c r="M18" s="32"/>
      <c r="N18" s="33"/>
    </row>
    <row r="19" spans="1:14" ht="99.75" x14ac:dyDescent="0.15">
      <c r="A19" s="27" t="s">
        <v>66</v>
      </c>
      <c r="B19" s="28" t="s">
        <v>67</v>
      </c>
      <c r="C19" s="29">
        <v>42828</v>
      </c>
      <c r="D19" s="28" t="s">
        <v>43</v>
      </c>
      <c r="E19" s="28" t="s">
        <v>24</v>
      </c>
      <c r="F19" s="30">
        <v>918404</v>
      </c>
      <c r="G19" s="30">
        <v>788000</v>
      </c>
      <c r="H19" s="31">
        <f t="shared" si="0"/>
        <v>0.85801020030400565</v>
      </c>
      <c r="I19" s="32" t="s">
        <v>30</v>
      </c>
      <c r="J19" s="28" t="s">
        <v>62</v>
      </c>
      <c r="K19" s="32" t="s">
        <v>27</v>
      </c>
      <c r="L19" s="33"/>
      <c r="M19" s="32"/>
      <c r="N19" s="33"/>
    </row>
    <row r="20" spans="1:14" ht="99.75" x14ac:dyDescent="0.15">
      <c r="A20" s="27" t="s">
        <v>68</v>
      </c>
      <c r="B20" s="28" t="s">
        <v>69</v>
      </c>
      <c r="C20" s="29">
        <v>42828</v>
      </c>
      <c r="D20" s="28" t="s">
        <v>70</v>
      </c>
      <c r="E20" s="28" t="s">
        <v>24</v>
      </c>
      <c r="F20" s="30">
        <v>4822157</v>
      </c>
      <c r="G20" s="30">
        <v>4822157</v>
      </c>
      <c r="H20" s="31">
        <f t="shared" si="0"/>
        <v>1</v>
      </c>
      <c r="I20" s="32" t="s">
        <v>30</v>
      </c>
      <c r="J20" s="28" t="s">
        <v>62</v>
      </c>
      <c r="K20" s="32" t="s">
        <v>27</v>
      </c>
      <c r="L20" s="33"/>
      <c r="M20" s="32"/>
      <c r="N20" s="33"/>
    </row>
    <row r="21" spans="1:14" ht="99.75" x14ac:dyDescent="0.15">
      <c r="A21" s="27" t="s">
        <v>71</v>
      </c>
      <c r="B21" s="28" t="s">
        <v>69</v>
      </c>
      <c r="C21" s="29">
        <v>42828</v>
      </c>
      <c r="D21" s="28" t="s">
        <v>72</v>
      </c>
      <c r="E21" s="28" t="s">
        <v>24</v>
      </c>
      <c r="F21" s="30">
        <v>1992000</v>
      </c>
      <c r="G21" s="30">
        <v>1992000</v>
      </c>
      <c r="H21" s="31">
        <f t="shared" si="0"/>
        <v>1</v>
      </c>
      <c r="I21" s="32" t="s">
        <v>30</v>
      </c>
      <c r="J21" s="28" t="s">
        <v>50</v>
      </c>
      <c r="K21" s="32" t="s">
        <v>27</v>
      </c>
      <c r="L21" s="33"/>
      <c r="M21" s="32"/>
      <c r="N21" s="33"/>
    </row>
    <row r="22" spans="1:14" ht="99.75" x14ac:dyDescent="0.15">
      <c r="A22" s="27" t="s">
        <v>73</v>
      </c>
      <c r="B22" s="28" t="s">
        <v>69</v>
      </c>
      <c r="C22" s="29">
        <v>42843</v>
      </c>
      <c r="D22" s="28" t="s">
        <v>74</v>
      </c>
      <c r="E22" s="28" t="s">
        <v>24</v>
      </c>
      <c r="F22" s="30">
        <v>861616</v>
      </c>
      <c r="G22" s="30">
        <v>861616</v>
      </c>
      <c r="H22" s="31">
        <f t="shared" si="0"/>
        <v>1</v>
      </c>
      <c r="I22" s="32" t="s">
        <v>30</v>
      </c>
      <c r="J22" s="28" t="s">
        <v>62</v>
      </c>
      <c r="K22" s="32" t="s">
        <v>27</v>
      </c>
      <c r="L22" s="33"/>
      <c r="M22" s="32"/>
      <c r="N22" s="33"/>
    </row>
    <row r="23" spans="1:14" ht="99.75" x14ac:dyDescent="0.15">
      <c r="A23" s="27" t="s">
        <v>75</v>
      </c>
      <c r="B23" s="28" t="s">
        <v>76</v>
      </c>
      <c r="C23" s="29">
        <v>42828</v>
      </c>
      <c r="D23" s="28" t="s">
        <v>61</v>
      </c>
      <c r="E23" s="28" t="s">
        <v>24</v>
      </c>
      <c r="F23" s="30">
        <v>9469946</v>
      </c>
      <c r="G23" s="30">
        <v>9469946</v>
      </c>
      <c r="H23" s="31">
        <f t="shared" si="0"/>
        <v>1</v>
      </c>
      <c r="I23" s="32" t="s">
        <v>30</v>
      </c>
      <c r="J23" s="28" t="s">
        <v>31</v>
      </c>
      <c r="K23" s="32" t="s">
        <v>27</v>
      </c>
      <c r="L23" s="33"/>
      <c r="M23" s="32"/>
      <c r="N23" s="33"/>
    </row>
    <row r="24" spans="1:14" ht="99.75" x14ac:dyDescent="0.15">
      <c r="A24" s="27" t="s">
        <v>77</v>
      </c>
      <c r="B24" s="28" t="s">
        <v>76</v>
      </c>
      <c r="C24" s="29">
        <v>42828</v>
      </c>
      <c r="D24" s="28" t="s">
        <v>29</v>
      </c>
      <c r="E24" s="28" t="s">
        <v>24</v>
      </c>
      <c r="F24" s="30">
        <v>1111752</v>
      </c>
      <c r="G24" s="30">
        <v>1111752</v>
      </c>
      <c r="H24" s="31">
        <f t="shared" si="0"/>
        <v>1</v>
      </c>
      <c r="I24" s="32" t="s">
        <v>30</v>
      </c>
      <c r="J24" s="28" t="s">
        <v>78</v>
      </c>
      <c r="K24" s="32" t="s">
        <v>27</v>
      </c>
      <c r="L24" s="33"/>
      <c r="M24" s="32"/>
      <c r="N24" s="33"/>
    </row>
    <row r="25" spans="1:14" ht="99.75" x14ac:dyDescent="0.15">
      <c r="A25" s="27" t="s">
        <v>79</v>
      </c>
      <c r="B25" s="28" t="s">
        <v>67</v>
      </c>
      <c r="C25" s="29">
        <v>43055</v>
      </c>
      <c r="D25" s="28" t="s">
        <v>43</v>
      </c>
      <c r="E25" s="28" t="s">
        <v>24</v>
      </c>
      <c r="F25" s="30">
        <v>1795060</v>
      </c>
      <c r="G25" s="30">
        <v>1544800</v>
      </c>
      <c r="H25" s="31">
        <f t="shared" si="0"/>
        <v>0.86058404732989424</v>
      </c>
      <c r="I25" s="32" t="s">
        <v>30</v>
      </c>
      <c r="J25" s="28" t="s">
        <v>62</v>
      </c>
      <c r="K25" s="32" t="s">
        <v>27</v>
      </c>
      <c r="L25" s="33"/>
      <c r="M25" s="32"/>
      <c r="N25" s="33"/>
    </row>
    <row r="26" spans="1:14" ht="99.75" x14ac:dyDescent="0.15">
      <c r="A26" s="27" t="s">
        <v>80</v>
      </c>
      <c r="B26" s="28" t="s">
        <v>55</v>
      </c>
      <c r="C26" s="29">
        <v>43028</v>
      </c>
      <c r="D26" s="28" t="s">
        <v>49</v>
      </c>
      <c r="E26" s="28" t="s">
        <v>24</v>
      </c>
      <c r="F26" s="30">
        <v>1557470</v>
      </c>
      <c r="G26" s="30">
        <v>1557470</v>
      </c>
      <c r="H26" s="31">
        <f t="shared" si="0"/>
        <v>1</v>
      </c>
      <c r="I26" s="32" t="s">
        <v>30</v>
      </c>
      <c r="J26" s="28" t="s">
        <v>81</v>
      </c>
      <c r="K26" s="32" t="s">
        <v>27</v>
      </c>
      <c r="L26" s="33"/>
      <c r="M26" s="32"/>
      <c r="N26" s="33"/>
    </row>
    <row r="27" spans="1:14" ht="99.75" x14ac:dyDescent="0.15">
      <c r="A27" s="27" t="s">
        <v>82</v>
      </c>
      <c r="B27" s="28" t="s">
        <v>83</v>
      </c>
      <c r="C27" s="29">
        <v>43040</v>
      </c>
      <c r="D27" s="28" t="s">
        <v>84</v>
      </c>
      <c r="E27" s="28" t="s">
        <v>24</v>
      </c>
      <c r="F27" s="30">
        <v>12420510</v>
      </c>
      <c r="G27" s="30">
        <v>10231870</v>
      </c>
      <c r="H27" s="31">
        <f t="shared" si="0"/>
        <v>0.82378823413853375</v>
      </c>
      <c r="I27" s="32" t="s">
        <v>30</v>
      </c>
      <c r="J27" s="28" t="s">
        <v>62</v>
      </c>
      <c r="K27" s="32" t="s">
        <v>27</v>
      </c>
      <c r="L27" s="33"/>
      <c r="M27" s="32"/>
      <c r="N27"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99.75" x14ac:dyDescent="0.15">
      <c r="A5" s="15" t="s">
        <v>85</v>
      </c>
      <c r="B5" s="16" t="s">
        <v>86</v>
      </c>
      <c r="C5" s="17">
        <v>42902</v>
      </c>
      <c r="D5" s="16" t="s">
        <v>87</v>
      </c>
      <c r="E5" s="16" t="s">
        <v>88</v>
      </c>
      <c r="F5" s="18">
        <v>8784493</v>
      </c>
      <c r="G5" s="18">
        <v>7992000</v>
      </c>
      <c r="H5" s="19">
        <v>0.90978500409756202</v>
      </c>
      <c r="I5" s="20" t="s">
        <v>25</v>
      </c>
      <c r="J5" s="16" t="s">
        <v>89</v>
      </c>
      <c r="K5" s="20"/>
      <c r="L5" s="20"/>
      <c r="M5" s="21"/>
    </row>
    <row r="6" spans="1:13" s="14" customFormat="1" ht="99.75" x14ac:dyDescent="0.15">
      <c r="A6" s="15" t="s">
        <v>90</v>
      </c>
      <c r="B6" s="16" t="s">
        <v>86</v>
      </c>
      <c r="C6" s="17">
        <v>43154</v>
      </c>
      <c r="D6" s="16" t="s">
        <v>87</v>
      </c>
      <c r="E6" s="16" t="s">
        <v>88</v>
      </c>
      <c r="F6" s="18">
        <v>7684736</v>
      </c>
      <c r="G6" s="18">
        <v>7668000</v>
      </c>
      <c r="H6" s="19">
        <f t="shared" ref="H6" si="0">IF(F6="－","－",G6/F6)</f>
        <v>0.9978221763245998</v>
      </c>
      <c r="I6" s="20" t="s">
        <v>30</v>
      </c>
      <c r="J6" s="16" t="s">
        <v>89</v>
      </c>
      <c r="K6" s="20"/>
      <c r="L6" s="20"/>
      <c r="M6" s="21"/>
    </row>
    <row r="7" spans="1:13" ht="13.5" customHeight="1" x14ac:dyDescent="0.15">
      <c r="K7" s="14"/>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2018-07-04T03:53:12Z</dcterms:modified>
</cp:coreProperties>
</file>