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11" i="2"/>
  <c r="H10" i="2"/>
  <c r="H9" i="2"/>
  <c r="H8" i="2"/>
  <c r="H7" i="2"/>
  <c r="H6" i="2"/>
  <c r="H5" i="2"/>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<sst xmlns="http://schemas.openxmlformats.org/spreadsheetml/2006/main" count="212" uniqueCount="108">
  <si>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</si>
  <si>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</si>
  <si>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</si>
  <si>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</si>
  <si>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</si>
  <si>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</si>
  <si>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</si>
  <si>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</si>
  <si>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</si>
  <si>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</si>
  <si>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</si>
  <si>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</si>
  <si>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</si>
  <si>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</si>
  <si>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</si>
  <si>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</si>
  <si>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</si>
  <si>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</si>
  <si>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</si>
  <si>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</si>
  <si>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</si>
  <si>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</si>
  <si>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</si>
  <si>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</si>
  <si>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庁舎清掃業務
</t>
  </si>
  <si>
    <t xml:space="preserve">
支出負担行為担当官中国地方整備局副局長川嶋直樹
広島県広島市中区東白島町１４－１５
</t>
  </si>
  <si>
    <t xml:space="preserve">
テルウェル西日本（株）中国支店
広島県広島市中区基町６－７８
</t>
  </si>
  <si>
    <t>会計法第２９条の３第４項及び予決令第１０２条の４第３</t>
  </si>
  <si>
    <t>－</t>
    <phoneticPr fontId="3"/>
  </si>
  <si>
    <t xml:space="preserve">
中国地方整備局本局庁舎はＮＴＴ都市開発（株）からＮＴＴクレド白島ビルの一室を借上しており、当該ビル共用スペースを除く各テナント内の清掃業務については、ビル管理上の事由により、借上契約の相手方であるＮＴＴ都市開発（株）の指定業者以外は行えない旨が定められているため。
</t>
  </si>
  <si>
    <t>ロ</t>
  </si>
  <si>
    <t xml:space="preserve">
庁舎賃貸借
</t>
  </si>
  <si>
    <t xml:space="preserve">
エヌ・ティ・ティ都市開発（株）
東京都千代田区外神田４－１４－１
</t>
  </si>
  <si>
    <t>－</t>
    <phoneticPr fontId="3"/>
  </si>
  <si>
    <t xml:space="preserve">
本件は、中国地方整備局本局の事務室及び会議室として、平成１３年１月より賃貸借契約しているものであり、立地場所及び必要床面積等により当該場所でなければ行政事務を行うことが不可能であることから場所が限定され、供給者が一に特定されるため。
</t>
  </si>
  <si>
    <t xml:space="preserve">
建物（事務室）賃貸借
</t>
  </si>
  <si>
    <t xml:space="preserve">
（一社）玉野産業振興公社
岡山県玉野市築港１－１－３
</t>
  </si>
  <si>
    <t xml:space="preserve">
本件は、宇野港湾事務所の事務室及び会議室として、平成１３年度より賃貸借契約しているものであり、立地場所及び必要床面積等により当該場所でなければ行政事務を行うことが不可能であることから場所が限定され、供給者が一に特定されるため。
</t>
  </si>
  <si>
    <t xml:space="preserve">
貨客自動車賃貸借（その２）（広島、宇野）
</t>
  </si>
  <si>
    <t xml:space="preserve">
（株）日産フィナンシャルサービス中四国営業部
広島県広島市中区十日町１－１－９
</t>
  </si>
  <si>
    <t xml:space="preserve">
本物件について、広島港湾・空港整備事務所では平成１７年、宇野港湾事務所では平成１８年より賃貸借契約を行っているが、平成２９年度も業務上必要なため利用するものであり、規格及び性能について引き続き使用する上でも問題なく、新規調達するまでの間当該車両を使用するものであり、他に競合する者もないため
</t>
  </si>
  <si>
    <t xml:space="preserve">
土地賃貸借（３，６００㎡）
</t>
  </si>
  <si>
    <t xml:space="preserve">
分任支出負担行為担当官中国地方整備局境港湾・空港整備事務所長成川和也
鳥取県境港市昭和町９
</t>
  </si>
  <si>
    <t xml:space="preserve">
島根県浜田港港湾振興センター
島根県浜田市熱田２１３５－２
</t>
  </si>
  <si>
    <t xml:space="preserve">
本賃貸借は、中国地方整備局境港湾・空港整備事務所において施工している浜田港福井地区臨港道路整備事業における作業用地として使用するものであり、工事の施工上、当該土地を賃貸借せざるを得ない
</t>
  </si>
  <si>
    <t xml:space="preserve">
土地賃貸借（境港事務所用地　２，２２１．５１㎡）
</t>
  </si>
  <si>
    <t xml:space="preserve">
鳥取県境港水産事務所
鳥取県境港市昭和町９－２０
</t>
  </si>
  <si>
    <t xml:space="preserve">
本件は、境港湾・空港整備事務所の庁舎用地として、鳥取県が所有する土地を引き続き使用する必要があり、供給者が一に特定されるため。
</t>
  </si>
  <si>
    <t xml:space="preserve">
土地賃貸借（浜田港福井地区臨港道路整備事業用地７４３．２２９㎡）
</t>
  </si>
  <si>
    <t xml:space="preserve">
（株）丸信商事
鳥取県鳥取市千代水４－１８
</t>
  </si>
  <si>
    <t xml:space="preserve">
本件は、境港湾･空港整備事務所において施工している浜田港福井地区臨港道路整備事業における作業用地として使用するものであり、工事の施工上場所が限定され、供給者が一に特定されるため。
</t>
  </si>
  <si>
    <t xml:space="preserve">
水島港出張所賃貸借
</t>
  </si>
  <si>
    <t xml:space="preserve">
分任支出負担行為担当官中国地方整備局宇野港湾事務所長濱田泰広
玉野市築港１－１－３
</t>
  </si>
  <si>
    <t xml:space="preserve">
（有）新倉敷原田企画
岡山県倉敷市玉島乙島７８８
</t>
  </si>
  <si>
    <t xml:space="preserve">
本件は、水島港出張所の事務室として、平成２３年度より賃貸借契約しているものであり、立地場所及び必要床面積等により当該場所でなければ行政事務を行うことが不可能であることから場所が限定され、供給者が一に特定されるため。
</t>
  </si>
  <si>
    <t xml:space="preserve">
玉島長尾住宅賃貸借
</t>
  </si>
  <si>
    <t xml:space="preserve">
個人
（個人情報保護法により非開示）
</t>
  </si>
  <si>
    <t xml:space="preserve">
本件は、職員用宿舎として賃貸借契約を行うものであり、立地条件等により対象が限定され、供給者が一に特定されるため。
</t>
  </si>
  <si>
    <t xml:space="preserve">
ポートビュー広島用地借入
</t>
  </si>
  <si>
    <t xml:space="preserve">
分任支出負担行為担当官中国地方整備局広島港湾・空港整備事務所長箕作幸治
広島県広島市南区宇品海岸３－１０－２８
</t>
  </si>
  <si>
    <t xml:space="preserve">
広島市長
広島県広島市中区国泰寺町１－６－３４
</t>
  </si>
  <si>
    <t xml:space="preserve">
本件は、職員用宿舎用地として引き続き使用する必要があり、供給者が一に特定されるため。
</t>
  </si>
  <si>
    <t xml:space="preserve">
福山港・尾道糸崎港出張所賃貸借
</t>
  </si>
  <si>
    <t xml:space="preserve">
（株）堀田組
広島県尾道市新居浜１－９－２２
</t>
  </si>
  <si>
    <t xml:space="preserve">
本件は、福山港出張所の事務室として、平成１７年度より賃貸借契約しているものでであり、立地場所及び必要床面積等により当該場所でなければ行政事務を行うことが不可能であることから場所が限定され、供給者が一に特定されるため。
</t>
  </si>
  <si>
    <t xml:space="preserve">
海洋環境・防災課用地借入
</t>
  </si>
  <si>
    <t xml:space="preserve">
呉市長
広島県呉市中央４－１－６
</t>
  </si>
  <si>
    <t xml:space="preserve">
本件は、広島港湾・空港整備事務所海洋環境課の用地として、呉市が所有する土地を引き続き使用する必要があり、供給者が一に特定されるため。
</t>
  </si>
  <si>
    <t xml:space="preserve">
分任支出負担行為担当官中国地方整備局広島港湾空港技術調査事務所長奥名孝行
広島県広島市中区大手町３－１３－１８
</t>
  </si>
  <si>
    <t xml:space="preserve">
小島建興（株）
広島県広島市西区草津東１－１－２０
</t>
  </si>
  <si>
    <t xml:space="preserve">
本件は、広島港湾空港技術調査事務所の事務室及び会議室として平成２４年度より賃貸借契約しているものであり、立地場所及び必要床面積等により当該場所でなければ行政事務を行うことが不可能であることから場所が限定され、供給者が一に特定されるため。
</t>
  </si>
  <si>
    <t xml:space="preserve">
官報公告等掲載料
</t>
  </si>
  <si>
    <t xml:space="preserve">
（独）　国立印刷局
東京都港区虎ノ門２－２－５
</t>
  </si>
  <si>
    <t xml:space="preserve">
官報の編集、印刷及び普及事務については、内閣府より（独）国立印刷局に委託されており、当該業務を行うことができる唯一の事業者であり競争を許さないため。
</t>
  </si>
  <si>
    <t>ハ</t>
  </si>
  <si>
    <t>単価契約</t>
    <rPh sb="0" eb="2">
      <t>タンカ</t>
    </rPh>
    <rPh sb="2" eb="4">
      <t>ケイヤク</t>
    </rPh>
    <phoneticPr fontId="3"/>
  </si>
  <si>
    <t xml:space="preserve">
宇部港東見初地区における土砂投入の管理等に係る費用負担
</t>
  </si>
  <si>
    <t xml:space="preserve">
山口県知事
山口県滝町１－１
</t>
  </si>
  <si>
    <t xml:space="preserve">
山口県との取り決めにより、契約の相手が一に定められているため。
</t>
  </si>
  <si>
    <t>イ（ニ）</t>
  </si>
  <si>
    <t xml:space="preserve">
広島県出島地区における土砂投入の管理等に関する費用負担
</t>
  </si>
  <si>
    <t xml:space="preserve">
広島県知事
広島県広島市中区基町１０－５２
</t>
  </si>
  <si>
    <t xml:space="preserve">
広島県との取り決めにより、契約の相手が一に定められているため。
</t>
  </si>
  <si>
    <t xml:space="preserve">
係留施設（宇品）補修工事
</t>
  </si>
  <si>
    <t xml:space="preserve">
九船建設（株）
広島県広島市南区段原２－１７－２
</t>
  </si>
  <si>
    <t>－</t>
    <phoneticPr fontId="3"/>
  </si>
  <si>
    <t xml:space="preserve">
本工事は、港湾業務艇「りゅうせい」の係留施設である浮桟橋が、平成２９年４月１７日の低気圧による荒天によって損傷し、今後の天候如何によっては、潮流・波浪等の外力を受けることによる残存係留索の切断によって当該浮桟橋が漂流するなど２次災害の発生が懸念されること及び港長からの早急な復旧要請があったため
</t>
  </si>
  <si>
    <t xml:space="preserve">
境港外港昭和南地区特定外来生物定着防止緊急対策実証調査
</t>
  </si>
  <si>
    <t xml:space="preserve">
分任支出負担行為担当官　中国地方整備局境港湾・空港整備事務所長　成川　和也　境港市昭和町９
</t>
  </si>
  <si>
    <t xml:space="preserve">
りんかい日産建設（株）広島支店広島県広島市中区中町６-３０
</t>
  </si>
  <si>
    <t xml:space="preserve">
ヒアリ定着及び被害の拡大を可及的速やかに防止することを目的に、コンテナターミナルにおけるヒアリの生息環境となり得る箇所の定着防止対策を実施するもので 緊急性を要するため
</t>
  </si>
  <si>
    <t xml:space="preserve">
福山港箕島地区特定外来生物定着防止緊急対策実証調査
</t>
  </si>
  <si>
    <t xml:space="preserve">
大新土木（株）広島県呉市西中央３－１－３１
</t>
  </si>
  <si>
    <t xml:space="preserve">
福山港箕沖地区特定外来生物定着防止緊急対策実証調査
</t>
  </si>
  <si>
    <t xml:space="preserve">
東亜建設工業（株）中国支店　広島県広島市中区立町２－２３
</t>
  </si>
  <si>
    <t xml:space="preserve">
大竹港東栄地区特定外来生物定着防止緊急対策実証調査
</t>
  </si>
  <si>
    <t xml:space="preserve">
五洋建設（株）中国支店　広島県広島市中区上八丁堀４－１
</t>
  </si>
  <si>
    <t xml:space="preserve">
宇部港芝中地区特定外来生物定着防止緊急対策実証調査
</t>
  </si>
  <si>
    <t xml:space="preserve">
分任支出負担行為担当官　中国地方整備局宇部港湾・空港整備事務所長　山岸　陽介　宇部市新町１０－３３
</t>
  </si>
  <si>
    <t xml:space="preserve">
若築建設（株）中国支店　広島県広島市中区紙屋町１-３-２
</t>
  </si>
  <si>
    <t xml:space="preserve">
岩国港新港地区特定外来生物定着防止緊急対策実証調査
</t>
  </si>
  <si>
    <t xml:space="preserve">
（株）本間組中国支店　広島県広島市中区国泰寺町１－５－３１
</t>
  </si>
  <si>
    <t>仮囲い材料賃貸借</t>
    <rPh sb="0" eb="1">
      <t>カリ</t>
    </rPh>
    <rPh sb="1" eb="2">
      <t>カコ</t>
    </rPh>
    <rPh sb="3" eb="5">
      <t>ザイリョウ</t>
    </rPh>
    <rPh sb="5" eb="8">
      <t>チンタイシャク</t>
    </rPh>
    <phoneticPr fontId="3"/>
  </si>
  <si>
    <t>分任支出負担行為担当官中国地方整備局宇野港湾事務所長濱田泰広
玉野市築港１－１－３</t>
    <rPh sb="0" eb="2">
      <t>ブンニン</t>
    </rPh>
    <rPh sb="2" eb="4">
      <t>シシュツ</t>
    </rPh>
    <rPh sb="4" eb="6">
      <t>フタン</t>
    </rPh>
    <rPh sb="6" eb="8">
      <t>コウイ</t>
    </rPh>
    <rPh sb="8" eb="11">
      <t>タントウカン</t>
    </rPh>
    <rPh sb="11" eb="13">
      <t>チュウゴク</t>
    </rPh>
    <rPh sb="13" eb="15">
      <t>チホウ</t>
    </rPh>
    <rPh sb="15" eb="18">
      <t>セイビキョク</t>
    </rPh>
    <rPh sb="18" eb="20">
      <t>ウノ</t>
    </rPh>
    <rPh sb="20" eb="22">
      <t>コウワン</t>
    </rPh>
    <rPh sb="22" eb="24">
      <t>ジム</t>
    </rPh>
    <rPh sb="24" eb="26">
      <t>ショチョウ</t>
    </rPh>
    <rPh sb="26" eb="28">
      <t>ハマダ</t>
    </rPh>
    <rPh sb="28" eb="30">
      <t>ヤスヒロ</t>
    </rPh>
    <rPh sb="31" eb="34">
      <t>タマノシ</t>
    </rPh>
    <rPh sb="34" eb="36">
      <t>チクコウ</t>
    </rPh>
    <phoneticPr fontId="3"/>
  </si>
  <si>
    <t xml:space="preserve">
（株）仙台銘板　岡山営業所
岡山県都窪郡早島町矢尾７８３－３
</t>
  </si>
  <si>
    <t>会計法第２９条の３第４項及び予決令第１０２条の４第４</t>
  </si>
  <si>
    <t xml:space="preserve">
本件は、水島港水島玉島地区臨港道路関係工事で発生する資材を仮置きするヤードにおいて本物件を使用するため、本物件を借り入れるものである。現在設置している仮囲い材料の供給者である（株）仙台銘板と契約を行うことにより仮囲いの解体及び再設置費用が不要となり経済的に著しく有利となるため
</t>
  </si>
  <si>
    <t>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</si>
</sst>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0"/>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2" t="s">
        <v>0</v>
      </c>
      <c r="B1" s="32"/>
      <c r="C1" s="32"/>
      <c r="D1" s="32"/>
      <c r="E1" s="32"/>
      <c r="F1" s="32"/>
      <c r="G1" s="32"/>
      <c r="H1" s="33"/>
      <c r="I1" s="32"/>
      <c r="J1" s="32"/>
      <c r="K1" s="32"/>
      <c r="L1" s="32"/>
      <c r="M1" s="32"/>
      <c r="N1" s="32"/>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35" t="s">
        <v>24</v>
      </c>
      <c r="B5" s="36" t="s">
        <v>25</v>
      </c>
      <c r="C5" s="37">
        <v>42828</v>
      </c>
      <c r="D5" s="36" t="s">
        <v>26</v>
      </c>
      <c r="E5" s="36" t="s">
        <v>27</v>
      </c>
      <c r="F5" s="38">
        <v>2229027</v>
      </c>
      <c r="G5" s="38">
        <v>1645920</v>
      </c>
      <c r="H5" s="39">
        <f t="shared" ref="H5:H20" si="0">IF(F5="－","－",G5/F5)</f>
        <v>0.73840289956110894</v>
      </c>
      <c r="I5" s="40" t="s">
        <v>28</v>
      </c>
      <c r="J5" s="36" t="s">
        <v>29</v>
      </c>
      <c r="K5" s="40" t="s">
        <v>30</v>
      </c>
      <c r="L5" s="41"/>
      <c r="M5" s="40"/>
      <c r="N5" s="41"/>
    </row>
    <row r="6" spans="1:14" ht="85.5" x14ac:dyDescent="0.15">
      <c r="A6" s="35" t="s">
        <v>31</v>
      </c>
      <c r="B6" s="36" t="s">
        <v>25</v>
      </c>
      <c r="C6" s="37">
        <v>42828</v>
      </c>
      <c r="D6" s="36" t="s">
        <v>32</v>
      </c>
      <c r="E6" s="36" t="s">
        <v>27</v>
      </c>
      <c r="F6" s="38">
        <v>71586144</v>
      </c>
      <c r="G6" s="38">
        <v>71067598</v>
      </c>
      <c r="H6" s="39">
        <f t="shared" si="0"/>
        <v>0.99275633563947796</v>
      </c>
      <c r="I6" s="40" t="s">
        <v>33</v>
      </c>
      <c r="J6" s="36" t="s">
        <v>34</v>
      </c>
      <c r="K6" s="40" t="s">
        <v>30</v>
      </c>
      <c r="L6" s="41"/>
      <c r="M6" s="40"/>
      <c r="N6" s="41"/>
    </row>
    <row r="7" spans="1:14" ht="85.5" x14ac:dyDescent="0.15">
      <c r="A7" s="35" t="s">
        <v>35</v>
      </c>
      <c r="B7" s="36" t="s">
        <v>25</v>
      </c>
      <c r="C7" s="37">
        <v>42828</v>
      </c>
      <c r="D7" s="36" t="s">
        <v>36</v>
      </c>
      <c r="E7" s="36" t="s">
        <v>27</v>
      </c>
      <c r="F7" s="38">
        <v>13514532</v>
      </c>
      <c r="G7" s="38">
        <v>13514532</v>
      </c>
      <c r="H7" s="39">
        <f t="shared" si="0"/>
        <v>1</v>
      </c>
      <c r="I7" s="40" t="s">
        <v>33</v>
      </c>
      <c r="J7" s="36" t="s">
        <v>37</v>
      </c>
      <c r="K7" s="40" t="s">
        <v>30</v>
      </c>
      <c r="L7" s="41"/>
      <c r="M7" s="40"/>
      <c r="N7" s="41"/>
    </row>
    <row r="8" spans="1:14" ht="99.75" x14ac:dyDescent="0.15">
      <c r="A8" s="35" t="s">
        <v>38</v>
      </c>
      <c r="B8" s="36" t="s">
        <v>25</v>
      </c>
      <c r="C8" s="37">
        <v>42828</v>
      </c>
      <c r="D8" s="36" t="s">
        <v>39</v>
      </c>
      <c r="E8" s="36" t="s">
        <v>27</v>
      </c>
      <c r="F8" s="38">
        <v>1089936</v>
      </c>
      <c r="G8" s="38">
        <v>1089936</v>
      </c>
      <c r="H8" s="39">
        <f t="shared" si="0"/>
        <v>1</v>
      </c>
      <c r="I8" s="40" t="s">
        <v>33</v>
      </c>
      <c r="J8" s="36" t="s">
        <v>40</v>
      </c>
      <c r="K8" s="40" t="s">
        <v>30</v>
      </c>
      <c r="L8" s="41"/>
      <c r="M8" s="40"/>
      <c r="N8" s="41"/>
    </row>
    <row r="9" spans="1:14" ht="85.5" x14ac:dyDescent="0.15">
      <c r="A9" s="35" t="s">
        <v>41</v>
      </c>
      <c r="B9" s="36" t="s">
        <v>42</v>
      </c>
      <c r="C9" s="37">
        <v>42828</v>
      </c>
      <c r="D9" s="36" t="s">
        <v>43</v>
      </c>
      <c r="E9" s="36" t="s">
        <v>27</v>
      </c>
      <c r="F9" s="38">
        <v>892800</v>
      </c>
      <c r="G9" s="38">
        <v>892800</v>
      </c>
      <c r="H9" s="39">
        <f t="shared" si="0"/>
        <v>1</v>
      </c>
      <c r="I9" s="40" t="s">
        <v>33</v>
      </c>
      <c r="J9" s="36" t="s">
        <v>44</v>
      </c>
      <c r="K9" s="40" t="s">
        <v>30</v>
      </c>
      <c r="L9" s="41"/>
      <c r="M9" s="40"/>
      <c r="N9" s="41"/>
    </row>
    <row r="10" spans="1:14" ht="85.5" x14ac:dyDescent="0.15">
      <c r="A10" s="35" t="s">
        <v>45</v>
      </c>
      <c r="B10" s="36" t="s">
        <v>42</v>
      </c>
      <c r="C10" s="37">
        <v>42828</v>
      </c>
      <c r="D10" s="36" t="s">
        <v>46</v>
      </c>
      <c r="E10" s="36" t="s">
        <v>27</v>
      </c>
      <c r="F10" s="38">
        <v>2206446</v>
      </c>
      <c r="G10" s="38">
        <v>2206446</v>
      </c>
      <c r="H10" s="39">
        <f t="shared" si="0"/>
        <v>1</v>
      </c>
      <c r="I10" s="40" t="s">
        <v>33</v>
      </c>
      <c r="J10" s="36" t="s">
        <v>47</v>
      </c>
      <c r="K10" s="40" t="s">
        <v>30</v>
      </c>
      <c r="L10" s="41"/>
      <c r="M10" s="40"/>
      <c r="N10" s="41"/>
    </row>
    <row r="11" spans="1:14" ht="71.25" x14ac:dyDescent="0.15">
      <c r="A11" s="35" t="s">
        <v>48</v>
      </c>
      <c r="B11" s="36" t="s">
        <v>42</v>
      </c>
      <c r="C11" s="37">
        <v>42828</v>
      </c>
      <c r="D11" s="36" t="s">
        <v>49</v>
      </c>
      <c r="E11" s="36" t="s">
        <v>27</v>
      </c>
      <c r="F11" s="38">
        <v>1101465</v>
      </c>
      <c r="G11" s="38">
        <v>1100000</v>
      </c>
      <c r="H11" s="39">
        <f t="shared" si="0"/>
        <v>0.99866995319869445</v>
      </c>
      <c r="I11" s="40" t="s">
        <v>33</v>
      </c>
      <c r="J11" s="36" t="s">
        <v>50</v>
      </c>
      <c r="K11" s="40" t="s">
        <v>30</v>
      </c>
      <c r="L11" s="41"/>
      <c r="M11" s="40"/>
      <c r="N11" s="41"/>
    </row>
    <row r="12" spans="1:14" ht="85.5" x14ac:dyDescent="0.15">
      <c r="A12" s="35" t="s">
        <v>51</v>
      </c>
      <c r="B12" s="36" t="s">
        <v>52</v>
      </c>
      <c r="C12" s="37">
        <v>42828</v>
      </c>
      <c r="D12" s="36" t="s">
        <v>53</v>
      </c>
      <c r="E12" s="36" t="s">
        <v>27</v>
      </c>
      <c r="F12" s="38">
        <v>5680848</v>
      </c>
      <c r="G12" s="38">
        <v>5680848</v>
      </c>
      <c r="H12" s="39">
        <f t="shared" si="0"/>
        <v>1</v>
      </c>
      <c r="I12" s="40" t="s">
        <v>33</v>
      </c>
      <c r="J12" s="36" t="s">
        <v>54</v>
      </c>
      <c r="K12" s="40" t="s">
        <v>30</v>
      </c>
      <c r="L12" s="41"/>
      <c r="M12" s="40"/>
      <c r="N12" s="41"/>
    </row>
    <row r="13" spans="1:14" ht="85.5" x14ac:dyDescent="0.15">
      <c r="A13" s="35" t="s">
        <v>55</v>
      </c>
      <c r="B13" s="36" t="s">
        <v>52</v>
      </c>
      <c r="C13" s="37">
        <v>42828</v>
      </c>
      <c r="D13" s="36" t="s">
        <v>56</v>
      </c>
      <c r="E13" s="36" t="s">
        <v>27</v>
      </c>
      <c r="F13" s="38">
        <v>804000</v>
      </c>
      <c r="G13" s="38">
        <v>804000</v>
      </c>
      <c r="H13" s="39">
        <f t="shared" si="0"/>
        <v>1</v>
      </c>
      <c r="I13" s="40" t="s">
        <v>33</v>
      </c>
      <c r="J13" s="36" t="s">
        <v>57</v>
      </c>
      <c r="K13" s="40" t="s">
        <v>30</v>
      </c>
      <c r="L13" s="41"/>
      <c r="M13" s="40"/>
      <c r="N13" s="41"/>
    </row>
    <row r="14" spans="1:14" ht="71.25" x14ac:dyDescent="0.15">
      <c r="A14" s="35" t="s">
        <v>58</v>
      </c>
      <c r="B14" s="36" t="s">
        <v>59</v>
      </c>
      <c r="C14" s="37">
        <v>42828</v>
      </c>
      <c r="D14" s="36" t="s">
        <v>60</v>
      </c>
      <c r="E14" s="36" t="s">
        <v>27</v>
      </c>
      <c r="F14" s="38">
        <v>4841532</v>
      </c>
      <c r="G14" s="38">
        <v>4841532</v>
      </c>
      <c r="H14" s="39">
        <f t="shared" si="0"/>
        <v>1</v>
      </c>
      <c r="I14" s="40" t="s">
        <v>33</v>
      </c>
      <c r="J14" s="36" t="s">
        <v>61</v>
      </c>
      <c r="K14" s="40" t="s">
        <v>30</v>
      </c>
      <c r="L14" s="41"/>
      <c r="M14" s="40"/>
      <c r="N14" s="41"/>
    </row>
    <row r="15" spans="1:14" ht="85.5" x14ac:dyDescent="0.15">
      <c r="A15" s="35" t="s">
        <v>62</v>
      </c>
      <c r="B15" s="36" t="s">
        <v>59</v>
      </c>
      <c r="C15" s="37">
        <v>42828</v>
      </c>
      <c r="D15" s="36" t="s">
        <v>63</v>
      </c>
      <c r="E15" s="36" t="s">
        <v>27</v>
      </c>
      <c r="F15" s="38">
        <v>3265920</v>
      </c>
      <c r="G15" s="38">
        <v>2760480</v>
      </c>
      <c r="H15" s="39">
        <f t="shared" si="0"/>
        <v>0.84523809523809523</v>
      </c>
      <c r="I15" s="40" t="s">
        <v>33</v>
      </c>
      <c r="J15" s="36" t="s">
        <v>64</v>
      </c>
      <c r="K15" s="40" t="s">
        <v>30</v>
      </c>
      <c r="L15" s="41"/>
      <c r="M15" s="40"/>
      <c r="N15" s="41"/>
    </row>
    <row r="16" spans="1:14" ht="71.25" x14ac:dyDescent="0.15">
      <c r="A16" s="35" t="s">
        <v>65</v>
      </c>
      <c r="B16" s="36" t="s">
        <v>59</v>
      </c>
      <c r="C16" s="37">
        <v>42828</v>
      </c>
      <c r="D16" s="36" t="s">
        <v>66</v>
      </c>
      <c r="E16" s="36" t="s">
        <v>27</v>
      </c>
      <c r="F16" s="38">
        <v>2644740</v>
      </c>
      <c r="G16" s="38">
        <v>2644740</v>
      </c>
      <c r="H16" s="39">
        <f t="shared" si="0"/>
        <v>1</v>
      </c>
      <c r="I16" s="40" t="s">
        <v>33</v>
      </c>
      <c r="J16" s="36" t="s">
        <v>67</v>
      </c>
      <c r="K16" s="40" t="s">
        <v>30</v>
      </c>
      <c r="L16" s="41"/>
      <c r="M16" s="40"/>
      <c r="N16" s="41"/>
    </row>
    <row r="17" spans="1:14" ht="85.5" x14ac:dyDescent="0.15">
      <c r="A17" s="35" t="s">
        <v>31</v>
      </c>
      <c r="B17" s="36" t="s">
        <v>68</v>
      </c>
      <c r="C17" s="37">
        <v>42828</v>
      </c>
      <c r="D17" s="36" t="s">
        <v>69</v>
      </c>
      <c r="E17" s="36" t="s">
        <v>27</v>
      </c>
      <c r="F17" s="38">
        <v>8203680</v>
      </c>
      <c r="G17" s="38">
        <v>8200560</v>
      </c>
      <c r="H17" s="39">
        <f t="shared" si="0"/>
        <v>0.99961968287402725</v>
      </c>
      <c r="I17" s="40" t="s">
        <v>33</v>
      </c>
      <c r="J17" s="36" t="s">
        <v>70</v>
      </c>
      <c r="K17" s="40" t="s">
        <v>30</v>
      </c>
      <c r="L17" s="41"/>
      <c r="M17" s="40"/>
      <c r="N17" s="41"/>
    </row>
    <row r="18" spans="1:14" ht="71.25" x14ac:dyDescent="0.15">
      <c r="A18" s="35" t="s">
        <v>71</v>
      </c>
      <c r="B18" s="36" t="s">
        <v>25</v>
      </c>
      <c r="C18" s="37">
        <v>42828</v>
      </c>
      <c r="D18" s="36" t="s">
        <v>72</v>
      </c>
      <c r="E18" s="36" t="s">
        <v>27</v>
      </c>
      <c r="F18" s="38">
        <v>4544739</v>
      </c>
      <c r="G18" s="38">
        <v>4544739</v>
      </c>
      <c r="H18" s="39">
        <f t="shared" si="0"/>
        <v>1</v>
      </c>
      <c r="I18" s="40" t="s">
        <v>33</v>
      </c>
      <c r="J18" s="36" t="s">
        <v>73</v>
      </c>
      <c r="K18" s="40" t="s">
        <v>74</v>
      </c>
      <c r="L18" s="41"/>
      <c r="M18" s="40"/>
      <c r="N18" s="41" t="s">
        <v>75</v>
      </c>
    </row>
    <row r="19" spans="1:14" ht="71.25" x14ac:dyDescent="0.15">
      <c r="A19" s="35" t="s">
        <v>76</v>
      </c>
      <c r="B19" s="36" t="s">
        <v>25</v>
      </c>
      <c r="C19" s="37">
        <v>42835</v>
      </c>
      <c r="D19" s="36" t="s">
        <v>77</v>
      </c>
      <c r="E19" s="36" t="s">
        <v>27</v>
      </c>
      <c r="F19" s="38">
        <v>14440819</v>
      </c>
      <c r="G19" s="38">
        <v>14440819</v>
      </c>
      <c r="H19" s="39">
        <f t="shared" si="0"/>
        <v>1</v>
      </c>
      <c r="I19" s="40" t="s">
        <v>33</v>
      </c>
      <c r="J19" s="36" t="s">
        <v>78</v>
      </c>
      <c r="K19" s="40" t="s">
        <v>79</v>
      </c>
      <c r="L19" s="41"/>
      <c r="M19" s="40"/>
      <c r="N19" s="41"/>
    </row>
    <row r="20" spans="1:14" ht="71.25" x14ac:dyDescent="0.15">
      <c r="A20" s="35" t="s">
        <v>80</v>
      </c>
      <c r="B20" s="36" t="s">
        <v>59</v>
      </c>
      <c r="C20" s="37">
        <v>42885</v>
      </c>
      <c r="D20" s="36" t="s">
        <v>81</v>
      </c>
      <c r="E20" s="36" t="s">
        <v>27</v>
      </c>
      <c r="F20" s="38">
        <v>3962000</v>
      </c>
      <c r="G20" s="38">
        <v>3962000</v>
      </c>
      <c r="H20" s="39">
        <f t="shared" si="0"/>
        <v>1</v>
      </c>
      <c r="I20" s="40" t="s">
        <v>33</v>
      </c>
      <c r="J20" s="36" t="s">
        <v>82</v>
      </c>
      <c r="K20" s="40" t="s">
        <v>79</v>
      </c>
      <c r="L20" s="41"/>
      <c r="M20" s="40"/>
      <c r="N20" s="41"/>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4" t="s">
        <v>17</v>
      </c>
      <c r="B1" s="34"/>
      <c r="C1" s="34"/>
      <c r="D1" s="34"/>
      <c r="E1" s="34"/>
      <c r="F1" s="34"/>
      <c r="G1" s="34"/>
      <c r="H1" s="34"/>
      <c r="I1" s="34"/>
      <c r="J1" s="34"/>
      <c r="K1" s="34"/>
      <c r="L1" s="34"/>
      <c r="M1" s="34"/>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85.5" x14ac:dyDescent="0.15">
      <c r="A5" s="15" t="s">
        <v>83</v>
      </c>
      <c r="B5" s="16" t="s">
        <v>59</v>
      </c>
      <c r="C5" s="17">
        <v>42873</v>
      </c>
      <c r="D5" s="16" t="s">
        <v>84</v>
      </c>
      <c r="E5" s="16" t="s">
        <v>27</v>
      </c>
      <c r="F5" s="18">
        <v>3303386</v>
      </c>
      <c r="G5" s="18">
        <v>2991600</v>
      </c>
      <c r="H5" s="19">
        <f t="shared" ref="H5:H11" si="0">IF(F5="－","－",G5/F5)</f>
        <v>0.90561623740004948</v>
      </c>
      <c r="I5" s="20" t="s">
        <v>85</v>
      </c>
      <c r="J5" s="16" t="s">
        <v>86</v>
      </c>
      <c r="K5" s="20"/>
      <c r="L5" s="20"/>
      <c r="M5" s="21"/>
    </row>
    <row r="6" spans="1:13" s="14" customFormat="1" ht="71.25" x14ac:dyDescent="0.15">
      <c r="A6" s="15" t="s">
        <v>87</v>
      </c>
      <c r="B6" s="16" t="s">
        <v>88</v>
      </c>
      <c r="C6" s="17">
        <v>42954</v>
      </c>
      <c r="D6" s="16" t="s">
        <v>89</v>
      </c>
      <c r="E6" s="16" t="s">
        <v>27</v>
      </c>
      <c r="F6" s="18">
        <v>4756740</v>
      </c>
      <c r="G6" s="18">
        <v>4756740</v>
      </c>
      <c r="H6" s="19">
        <f t="shared" si="0"/>
        <v>1</v>
      </c>
      <c r="I6" s="20" t="s">
        <v>33</v>
      </c>
      <c r="J6" s="16" t="s">
        <v>90</v>
      </c>
      <c r="K6" s="20"/>
      <c r="L6" s="20"/>
      <c r="M6" s="21"/>
    </row>
    <row r="7" spans="1:13" ht="71.25" x14ac:dyDescent="0.15">
      <c r="A7" s="15" t="s">
        <v>91</v>
      </c>
      <c r="B7" s="16" t="s">
        <v>59</v>
      </c>
      <c r="C7" s="17">
        <v>42950</v>
      </c>
      <c r="D7" s="16" t="s">
        <v>92</v>
      </c>
      <c r="E7" s="16" t="s">
        <v>27</v>
      </c>
      <c r="F7" s="18">
        <v>1133784</v>
      </c>
      <c r="G7" s="18">
        <v>1133784</v>
      </c>
      <c r="H7" s="19">
        <f t="shared" si="0"/>
        <v>1</v>
      </c>
      <c r="I7" s="20" t="s">
        <v>33</v>
      </c>
      <c r="J7" s="16" t="s">
        <v>90</v>
      </c>
      <c r="K7" s="20"/>
      <c r="L7" s="20"/>
      <c r="M7" s="21"/>
    </row>
    <row r="8" spans="1:13" ht="71.25" x14ac:dyDescent="0.15">
      <c r="A8" s="15" t="s">
        <v>93</v>
      </c>
      <c r="B8" s="16" t="s">
        <v>59</v>
      </c>
      <c r="C8" s="17">
        <v>42950</v>
      </c>
      <c r="D8" s="16" t="s">
        <v>94</v>
      </c>
      <c r="E8" s="16" t="s">
        <v>27</v>
      </c>
      <c r="F8" s="18">
        <v>2862000</v>
      </c>
      <c r="G8" s="18">
        <v>2862000</v>
      </c>
      <c r="H8" s="19">
        <f t="shared" si="0"/>
        <v>1</v>
      </c>
      <c r="I8" s="20" t="s">
        <v>33</v>
      </c>
      <c r="J8" s="16" t="s">
        <v>90</v>
      </c>
      <c r="K8" s="20"/>
      <c r="L8" s="20"/>
      <c r="M8" s="21"/>
    </row>
    <row r="9" spans="1:13" ht="71.25" x14ac:dyDescent="0.15">
      <c r="A9" s="15" t="s">
        <v>95</v>
      </c>
      <c r="B9" s="16" t="s">
        <v>59</v>
      </c>
      <c r="C9" s="17">
        <v>42950</v>
      </c>
      <c r="D9" s="16" t="s">
        <v>96</v>
      </c>
      <c r="E9" s="16" t="s">
        <v>27</v>
      </c>
      <c r="F9" s="18">
        <v>1129140</v>
      </c>
      <c r="G9" s="18">
        <v>1129140</v>
      </c>
      <c r="H9" s="19">
        <f t="shared" si="0"/>
        <v>1</v>
      </c>
      <c r="I9" s="20" t="s">
        <v>33</v>
      </c>
      <c r="J9" s="16" t="s">
        <v>90</v>
      </c>
      <c r="K9" s="20"/>
      <c r="L9" s="20"/>
      <c r="M9" s="21"/>
    </row>
    <row r="10" spans="1:13" ht="71.25" x14ac:dyDescent="0.15">
      <c r="A10" s="15" t="s">
        <v>97</v>
      </c>
      <c r="B10" s="16" t="s">
        <v>98</v>
      </c>
      <c r="C10" s="17">
        <v>42954</v>
      </c>
      <c r="D10" s="16" t="s">
        <v>99</v>
      </c>
      <c r="E10" s="16" t="s">
        <v>27</v>
      </c>
      <c r="F10" s="18">
        <v>1015200</v>
      </c>
      <c r="G10" s="18">
        <v>1015200</v>
      </c>
      <c r="H10" s="19">
        <f t="shared" si="0"/>
        <v>1</v>
      </c>
      <c r="I10" s="20" t="s">
        <v>33</v>
      </c>
      <c r="J10" s="16" t="s">
        <v>90</v>
      </c>
      <c r="K10" s="20"/>
      <c r="L10" s="20"/>
      <c r="M10" s="21"/>
    </row>
    <row r="11" spans="1:13" ht="71.25" x14ac:dyDescent="0.15">
      <c r="A11" s="15" t="s">
        <v>100</v>
      </c>
      <c r="B11" s="16" t="s">
        <v>98</v>
      </c>
      <c r="C11" s="17">
        <v>42954</v>
      </c>
      <c r="D11" s="16" t="s">
        <v>101</v>
      </c>
      <c r="E11" s="16" t="s">
        <v>27</v>
      </c>
      <c r="F11" s="18">
        <v>1177200</v>
      </c>
      <c r="G11" s="18">
        <v>1177200</v>
      </c>
      <c r="H11" s="19">
        <f t="shared" si="0"/>
        <v>1</v>
      </c>
      <c r="I11" s="20" t="s">
        <v>33</v>
      </c>
      <c r="J11" s="16" t="s">
        <v>90</v>
      </c>
      <c r="K11" s="20"/>
      <c r="L11" s="20"/>
      <c r="M11" s="21"/>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2" t="s">
        <v>21</v>
      </c>
      <c r="B1" s="32"/>
      <c r="C1" s="32"/>
      <c r="D1" s="32"/>
      <c r="E1" s="32"/>
      <c r="F1" s="32"/>
      <c r="G1" s="32"/>
      <c r="H1" s="33"/>
      <c r="I1" s="32"/>
      <c r="J1" s="32"/>
      <c r="K1" s="32"/>
      <c r="L1" s="32"/>
      <c r="M1" s="32"/>
      <c r="N1" s="32"/>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85.5" x14ac:dyDescent="0.15">
      <c r="A5" s="42" t="s">
        <v>102</v>
      </c>
      <c r="B5" s="43" t="s">
        <v>103</v>
      </c>
      <c r="C5" s="44">
        <v>42828</v>
      </c>
      <c r="D5" s="45" t="s">
        <v>104</v>
      </c>
      <c r="E5" s="45" t="s">
        <v>105</v>
      </c>
      <c r="F5" s="46">
        <v>1491230</v>
      </c>
      <c r="G5" s="46">
        <v>1491230</v>
      </c>
      <c r="H5" s="47">
        <f>IF(F5="－","－",G5/F5)</f>
        <v>1</v>
      </c>
      <c r="I5" s="48" t="s">
        <v>85</v>
      </c>
      <c r="J5" s="43" t="s">
        <v>106</v>
      </c>
      <c r="K5" s="20" t="s">
        <v>107</v>
      </c>
      <c r="L5" s="45"/>
      <c r="M5" s="48"/>
      <c r="N5" s="45"/>
    </row>
    <row r="6" spans="1:14" x14ac:dyDescent="0.15">
      <c r="A6" s="14"/>
      <c r="B6" s="14"/>
      <c r="C6" s="14"/>
      <c r="D6" s="14"/>
      <c r="E6" s="14"/>
      <c r="F6" s="14"/>
      <c r="G6" s="14"/>
      <c r="H6" s="31"/>
      <c r="I6" s="14"/>
      <c r="J6" s="14"/>
      <c r="K6" s="14"/>
      <c r="L6" s="14"/>
      <c r="N6" s="14"/>
    </row>
    <row r="7" spans="1:14" x14ac:dyDescent="0.15">
      <c r="A7" s="14"/>
      <c r="B7" s="14"/>
      <c r="C7" s="14"/>
      <c r="D7" s="14"/>
      <c r="E7" s="14"/>
      <c r="F7" s="14"/>
      <c r="G7" s="14"/>
      <c r="H7" s="31"/>
      <c r="I7" s="14"/>
      <c r="J7" s="14"/>
      <c r="K7" s="14"/>
      <c r="L7" s="14"/>
      <c r="N7" s="14"/>
    </row>
    <row r="10" spans="1:14" s="30" customFormat="1" x14ac:dyDescent="0.15">
      <c r="A10" s="25"/>
      <c r="B10" s="25"/>
      <c r="C10" s="25"/>
      <c r="D10" s="25"/>
      <c r="E10" s="25"/>
      <c r="F10" s="25"/>
      <c r="G10" s="25"/>
      <c r="H10" s="27"/>
      <c r="I10" s="25"/>
      <c r="J10" s="25"/>
      <c r="K10" s="25"/>
      <c r="L10" s="25"/>
      <c r="M10" s="25"/>
      <c r="N10" s="25"/>
    </row>
    <row r="11" spans="1:14" ht="13.5" customHeight="1" x14ac:dyDescent="0.15"/>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2018-07-04T03:57:53Z</dcterms:modified>
</cp:coreProperties>
</file>