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bookViews>
  <sheets>
    <sheet name="競争性のない随意契約によらざるを得ないもの" sheetId="1" r:id="rId1"/>
    <sheet name="競争に付することが不利と認められるもの" sheetId="3"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3" l="1"/>
  <c r="H6" i="3"/>
  <c r="H5" i="3"/>
  <c r="H9" i="1"/>
  <c r="H8" i="1"/>
  <c r="H7" i="1"/>
  <c r="H5" i="1"/>
</calcChain>
</file>

<file path=xl/sharedStrings.xml><?xml version="1.0" encoding="utf-8"?>
<sst xmlns="http://schemas.openxmlformats.org/spreadsheetml/2006/main" count="98" uniqueCount="55">
  <si>
    <t>競争性のない随意契約によらざるを得ないもの</t>
    <phoneticPr fontId="3"/>
  </si>
  <si>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</si>
  <si>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</si>
  <si>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</si>
  <si>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</si>
  <si>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</si>
  <si>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</si>
  <si>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</si>
  <si>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</si>
  <si>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</si>
  <si>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</si>
  <si>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</si>
  <si>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</si>
  <si>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</si>
  <si>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3"/>
  </si>
  <si>
    <t>移行予定年限</t>
    <rPh sb="0" eb="2">
      <t>イコウ</t>
    </rPh>
    <rPh sb="2" eb="4">
      <t>ヨテイ</t>
    </rPh>
    <rPh sb="4" eb="6">
      <t>ネンゲン</t>
    </rPh>
    <phoneticPr fontId="4"/>
  </si>
  <si>
    <t>備考</t>
    <rPh sb="0" eb="1">
      <t>ソナエ</t>
    </rPh>
    <rPh sb="1" eb="2">
      <t>コウ</t>
    </rPh>
    <phoneticPr fontId="4"/>
  </si>
  <si>
    <t>競争性のある契約（随意契約含む）に移行予定のもの</t>
    <phoneticPr fontId="3"/>
  </si>
  <si>
    <t>競争に付することが不利と認められるもの</t>
    <phoneticPr fontId="3"/>
  </si>
  <si>
    <t>競争に付することが不利と認められる具体的な理由</t>
    <rPh sb="0" eb="2">
      <t>キョウソウ</t>
    </rPh>
    <rPh sb="3" eb="4">
      <t>フ</t>
    </rPh>
    <rPh sb="9" eb="11">
      <t>フリ</t>
    </rPh>
    <rPh sb="12" eb="13">
      <t>ミト</t>
    </rPh>
    <rPh sb="17" eb="20">
      <t>グタイテキ</t>
    </rPh>
    <rPh sb="21" eb="23">
      <t>リユウ</t>
    </rPh>
    <phoneticPr fontId="4"/>
  </si>
  <si>
    <t>予決令上の区分</t>
    <rPh sb="0" eb="2">
      <t>ヨケツ</t>
    </rPh>
    <rPh sb="2" eb="4">
      <t>レイジョウ</t>
    </rPh>
    <rPh sb="5" eb="7">
      <t>クブン</t>
    </rPh>
    <phoneticPr fontId="3"/>
  </si>
  <si>
    <t xml:space="preserve">
中部航空地方気象台映像配信設備使用
</t>
  </si>
  <si>
    <t xml:space="preserve">
支出負担行為担当官
東京管区気象台長
中山　博義
東京管区気象台
東京都千代田区大手町１-３-４
</t>
  </si>
  <si>
    <t xml:space="preserve">
中部国際空港（株）
愛知県常滑市セントレア１－１
</t>
    <phoneticPr fontId="3"/>
  </si>
  <si>
    <t>会計法第２９条の３第４項</t>
    <rPh sb="0" eb="3">
      <t>カイケイホウ</t>
    </rPh>
    <rPh sb="3" eb="4">
      <t>ダイ</t>
    </rPh>
    <rPh sb="6" eb="7">
      <t>ジョウ</t>
    </rPh>
    <rPh sb="9" eb="10">
      <t>ダイ</t>
    </rPh>
    <rPh sb="11" eb="12">
      <t>コウ</t>
    </rPh>
    <phoneticPr fontId="1"/>
  </si>
  <si>
    <t>－</t>
    <phoneticPr fontId="3"/>
  </si>
  <si>
    <t xml:space="preserve">
空港ターミナルビルにより観測室からの視程が一部困難となるため、中部国際空港（株）が設置した空港内監視カメラの映像の分岐を受けることとしている。当該カメラの映像配信設備は上記会社のみが提供しているため。
</t>
  </si>
  <si>
    <t>ニ（ヘ）</t>
  </si>
  <si>
    <t xml:space="preserve">
料金後納郵便
</t>
  </si>
  <si>
    <t xml:space="preserve">
日本郵便（株）
東京都中央区銀座８-２０-２６
</t>
  </si>
  <si>
    <t>-</t>
    <phoneticPr fontId="3"/>
  </si>
  <si>
    <t xml:space="preserve">
郵便法に規定する郵便の送達が可能な事業者は、日本郵便（株）のみであるため。
</t>
  </si>
  <si>
    <t>ニ（ハ）</t>
  </si>
  <si>
    <t xml:space="preserve">
新島・神津島・三宅島航空気象観測所観測業務請負
</t>
  </si>
  <si>
    <t xml:space="preserve">
東京都港湾局長
東京都新宿区西新宿２-８-１
</t>
  </si>
  <si>
    <t xml:space="preserve">
東京都との間で締結している航空気象観測所業務の実施に関する協定に基づき、観測業務の委託を行うものである（航空機の運航の安全を図るため、空港の運用管理を行っている東京都に委託を行うもの）。
</t>
  </si>
  <si>
    <t>イ（ニ）</t>
  </si>
  <si>
    <t xml:space="preserve">
佐渡航空気象観測所観測業務請負
</t>
  </si>
  <si>
    <t xml:space="preserve">
新潟県知事
新潟県新潟市中央区新光町４-１
</t>
  </si>
  <si>
    <t xml:space="preserve">
新潟県知事との間で締結している航空気象観測所業務の実施に関する協定に基づき、観測業務の委託を行うものである（航空機の運航の安全を図るため、空港の運用管理を行っている新潟県に委託を行うもの）。
</t>
  </si>
  <si>
    <t xml:space="preserve">
福井航空気象観測所観測業務請負
</t>
  </si>
  <si>
    <t xml:space="preserve">
福井県知事
福井県福井市大手３-１７-１
</t>
  </si>
  <si>
    <t xml:space="preserve">
福井県知事との間で締結している航空気象観測所業務の実施に関する協定に基づき、観測業務の委託を行うものである（航空機の運航の安全を図るため、空港の運用管理を行っている福井県に委託を行うもの）。
</t>
  </si>
  <si>
    <t>東京航空地方気象台空港気象ドップラーライダー装置運用支援</t>
    <rPh sb="0" eb="2">
      <t>トウキョウ</t>
    </rPh>
    <rPh sb="2" eb="4">
      <t>コウクウ</t>
    </rPh>
    <rPh sb="4" eb="6">
      <t>チホウ</t>
    </rPh>
    <rPh sb="6" eb="9">
      <t>キショウダイ</t>
    </rPh>
    <rPh sb="9" eb="11">
      <t>クウコウ</t>
    </rPh>
    <rPh sb="11" eb="13">
      <t>キショウ</t>
    </rPh>
    <rPh sb="22" eb="24">
      <t>ソウチ</t>
    </rPh>
    <rPh sb="24" eb="26">
      <t>ウンヨウ</t>
    </rPh>
    <rPh sb="26" eb="28">
      <t>シエン</t>
    </rPh>
    <phoneticPr fontId="3"/>
  </si>
  <si>
    <t>支出負担行為担当官
東京管区気象台長
中山　博義
東京管区気象台
東京都千代田区大手町１-３-４</t>
    <rPh sb="0" eb="2">
      <t>シシュツ</t>
    </rPh>
    <rPh sb="2" eb="4">
      <t>フタン</t>
    </rPh>
    <rPh sb="4" eb="6">
      <t>コウイ</t>
    </rPh>
    <rPh sb="6" eb="8">
      <t>タントウ</t>
    </rPh>
    <rPh sb="8" eb="9">
      <t>カン</t>
    </rPh>
    <rPh sb="10" eb="12">
      <t>トウキョウ</t>
    </rPh>
    <rPh sb="12" eb="14">
      <t>カンク</t>
    </rPh>
    <rPh sb="14" eb="17">
      <t>キショウダイ</t>
    </rPh>
    <rPh sb="17" eb="18">
      <t>チョウ</t>
    </rPh>
    <rPh sb="19" eb="21">
      <t>ナカヤマ</t>
    </rPh>
    <rPh sb="22" eb="23">
      <t>ヒロシ</t>
    </rPh>
    <rPh sb="23" eb="24">
      <t>ギ</t>
    </rPh>
    <rPh sb="25" eb="27">
      <t>トウキョウ</t>
    </rPh>
    <rPh sb="27" eb="29">
      <t>カンク</t>
    </rPh>
    <rPh sb="29" eb="32">
      <t>キショウダイ</t>
    </rPh>
    <rPh sb="33" eb="36">
      <t>トウキョウト</t>
    </rPh>
    <rPh sb="36" eb="40">
      <t>チヨダク</t>
    </rPh>
    <rPh sb="40" eb="43">
      <t>オオテマチ</t>
    </rPh>
    <phoneticPr fontId="3"/>
  </si>
  <si>
    <t xml:space="preserve">
西菱電機（株）
東京都港区芝大門１－１－３０
</t>
  </si>
  <si>
    <t>－</t>
    <phoneticPr fontId="3"/>
  </si>
  <si>
    <t xml:space="preserve">
本システムの継続利用を維持するため契約を延長したもの。仮にシステム更新までの間を新規契約とした場合、既存の複数のシステムとの連携、プログラムの改修等多額の経費と長期間の導入期間を必要とし不経済となることから既存のシステムを更新時まで引き続き契約した方が経済的にも時間的にも有利であるため随意契約したもの。
</t>
  </si>
  <si>
    <t>Ａ</t>
  </si>
  <si>
    <t>○</t>
  </si>
  <si>
    <t>平成３５年度
以降</t>
    <rPh sb="0" eb="2">
      <t>ヘイセイ</t>
    </rPh>
    <rPh sb="4" eb="6">
      <t>ネンド</t>
    </rPh>
    <rPh sb="7" eb="9">
      <t>イコウ</t>
    </rPh>
    <phoneticPr fontId="3"/>
  </si>
  <si>
    <t>成田航空地方気象台空港気象ドップラーライダー装置運用支援</t>
    <rPh sb="0" eb="2">
      <t>ナリタ</t>
    </rPh>
    <rPh sb="2" eb="4">
      <t>コウクウ</t>
    </rPh>
    <rPh sb="4" eb="6">
      <t>チホウ</t>
    </rPh>
    <rPh sb="6" eb="9">
      <t>キショウダイ</t>
    </rPh>
    <rPh sb="9" eb="11">
      <t>クウコウ</t>
    </rPh>
    <rPh sb="11" eb="13">
      <t>キショウ</t>
    </rPh>
    <rPh sb="22" eb="24">
      <t>ソウチ</t>
    </rPh>
    <rPh sb="24" eb="26">
      <t>ウンヨウ</t>
    </rPh>
    <rPh sb="26" eb="28">
      <t>シエン</t>
    </rPh>
    <phoneticPr fontId="3"/>
  </si>
  <si>
    <t>空港気象ドップラーライダー装置保守作業</t>
    <phoneticPr fontId="3"/>
  </si>
  <si>
    <t xml:space="preserve">
兼松エアロスペース（株）
東京都港区西新橋１－１９－４
</t>
  </si>
  <si>
    <t>平成３０年度</t>
    <rPh sb="0" eb="2">
      <t>ヘイセイ</t>
    </rPh>
    <rPh sb="4" eb="6">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</si>
</sst>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0"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
      <sz val="12"/>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3">
    <xf numFmtId="0" fontId="0" fillId="0" borderId="0" xfId="0">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Protection="1">
      <alignment vertical="center"/>
    </xf>
    <xf numFmtId="0" fontId="8" fillId="2" borderId="1" xfId="0" applyFont="1" applyFill="1" applyBorder="1" applyAlignment="1" applyProtection="1">
      <alignment horizontal="center" vertical="center"/>
    </xf>
    <xf numFmtId="0" fontId="9" fillId="0" borderId="0" xfId="0" applyFont="1" applyFill="1" applyBorder="1" applyProtection="1">
      <alignment vertical="center"/>
    </xf>
    <xf numFmtId="0" fontId="9" fillId="0" borderId="0" xfId="0" applyFont="1" applyFill="1" applyProtection="1">
      <alignment vertical="center"/>
    </xf>
    <xf numFmtId="0" fontId="9" fillId="0" borderId="0" xfId="0" applyFont="1" applyFill="1" applyAlignment="1" applyProtection="1">
      <alignment horizontal="center" vertical="center"/>
    </xf>
    <xf numFmtId="0" fontId="9" fillId="0" borderId="0" xfId="0" applyFont="1" applyFill="1" applyAlignment="1" applyProtection="1">
      <alignment horizontal="right" vertical="center"/>
    </xf>
    <xf numFmtId="0" fontId="9" fillId="0" borderId="0" xfId="0" applyNumberFormat="1" applyFont="1" applyFill="1" applyAlignment="1" applyProtection="1">
      <alignment horizontal="center" vertical="center"/>
    </xf>
    <xf numFmtId="0" fontId="5" fillId="0" borderId="3" xfId="0" applyFont="1" applyFill="1" applyBorder="1" applyAlignment="1" applyProtection="1">
      <alignment horizontal="center" vertical="center" wrapText="1"/>
    </xf>
    <xf numFmtId="0" fontId="5" fillId="0" borderId="0" xfId="0" applyFont="1" applyFill="1" applyBorder="1" applyProtection="1">
      <alignmen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7" fillId="2" borderId="2"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76" fontId="7" fillId="2" borderId="1" xfId="0" applyNumberFormat="1" applyFont="1" applyFill="1" applyBorder="1" applyAlignment="1" applyProtection="1">
      <alignment horizontal="center" vertical="center" shrinkToFit="1"/>
    </xf>
    <xf numFmtId="38" fontId="7" fillId="2" borderId="1" xfId="1" applyFont="1" applyFill="1" applyBorder="1" applyAlignment="1" applyProtection="1">
      <alignment horizontal="center" vertical="center"/>
    </xf>
    <xf numFmtId="10" fontId="7" fillId="2" borderId="1" xfId="2"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176" fontId="7" fillId="0" borderId="1" xfId="0" applyNumberFormat="1" applyFont="1" applyFill="1" applyBorder="1" applyAlignment="1" applyProtection="1">
      <alignment horizontal="center" vertical="center" shrinkToFit="1"/>
    </xf>
    <xf numFmtId="0" fontId="7" fillId="0" borderId="1" xfId="0" applyFont="1" applyFill="1" applyBorder="1" applyAlignment="1" applyProtection="1">
      <alignment horizontal="center" vertical="center" wrapText="1"/>
    </xf>
    <xf numFmtId="38" fontId="7" fillId="0" borderId="1" xfId="1" applyFont="1" applyFill="1" applyBorder="1" applyAlignment="1" applyProtection="1">
      <alignment horizontal="center" vertical="center"/>
    </xf>
    <xf numFmtId="10" fontId="7" fillId="0" borderId="1" xfId="2" applyNumberFormat="1" applyFont="1" applyFill="1" applyBorder="1" applyAlignment="1" applyProtection="1">
      <alignment horizontal="center" vertical="center"/>
    </xf>
    <xf numFmtId="0" fontId="7" fillId="0" borderId="1" xfId="0" applyFont="1" applyFill="1" applyBorder="1" applyAlignment="1" applyProtection="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9"/>
  <sheetViews>
    <sheetView tabSelected="1" view="pageBreakPreview" zoomScale="55" zoomScaleNormal="70" zoomScaleSheetLayoutView="55" workbookViewId="0">
      <pane ySplit="4" topLeftCell="A5" activePane="bottomLeft" state="frozen"/>
      <selection activeCell="C39" sqref="C39"/>
      <selection pane="bottomLeft" activeCell="A5" sqref="A5"/>
    </sheetView>
  </sheetViews>
  <sheetFormatPr defaultColWidth="7.625" defaultRowHeight="13.5" x14ac:dyDescent="0.15"/>
  <cols>
    <col min="1" max="1" width="23.25" style="2" customWidth="1"/>
    <col min="2" max="2" width="43.25" style="2" customWidth="1"/>
    <col min="3" max="3" width="19.5" style="3" customWidth="1"/>
    <col min="4" max="4" width="19.5" style="2" customWidth="1"/>
    <col min="5" max="5" width="18.625" style="2" customWidth="1"/>
    <col min="6" max="6" width="15.75" style="3" customWidth="1"/>
    <col min="7" max="7" width="16.375" style="1" customWidth="1"/>
    <col min="8" max="8" width="8.625" style="4" customWidth="1"/>
    <col min="9" max="9" width="6.625" style="3" customWidth="1"/>
    <col min="10" max="10" width="93.25" style="1" customWidth="1"/>
    <col min="11" max="11" width="12.125" style="3" customWidth="1"/>
    <col min="12" max="12" width="8.625" style="3" customWidth="1"/>
    <col min="13" max="13" width="11.625" style="6" customWidth="1"/>
    <col min="14" max="14" width="12.625" style="1" customWidth="1"/>
    <col min="15" max="16384" width="7.625" style="1"/>
  </cols>
  <sheetData>
    <row r="1" spans="1:14" ht="18.75" x14ac:dyDescent="0.15">
      <c r="A1" s="17" t="s">
        <v>0</v>
      </c>
      <c r="B1" s="17"/>
      <c r="C1" s="17"/>
      <c r="D1" s="17"/>
      <c r="E1" s="17"/>
      <c r="F1" s="17"/>
      <c r="G1" s="17"/>
      <c r="H1" s="18"/>
      <c r="I1" s="17"/>
      <c r="J1" s="17"/>
      <c r="K1" s="17"/>
      <c r="L1" s="17"/>
      <c r="M1" s="17"/>
      <c r="N1" s="17"/>
    </row>
    <row r="2" spans="1:14" x14ac:dyDescent="0.15">
      <c r="A2" s="2" t="s">
        <v>1</v>
      </c>
      <c r="G2" s="3"/>
      <c r="I2" s="5"/>
      <c r="L2" s="5"/>
    </row>
    <row r="3" spans="1:14" x14ac:dyDescent="0.15">
      <c r="G3" s="3"/>
      <c r="I3" s="5"/>
      <c r="L3" s="5"/>
      <c r="N3" s="4" t="s">
        <v>2</v>
      </c>
    </row>
    <row r="4" spans="1:14" s="8" customFormat="1"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row>
    <row r="5" spans="1:14" ht="99.75" x14ac:dyDescent="0.15">
      <c r="A5" s="19" t="s">
        <v>21</v>
      </c>
      <c r="B5" s="20" t="s">
        <v>22</v>
      </c>
      <c r="C5" s="21">
        <v>42828</v>
      </c>
      <c r="D5" s="20" t="s">
        <v>23</v>
      </c>
      <c r="E5" s="20" t="s">
        <v>24</v>
      </c>
      <c r="F5" s="22">
        <v>1164840</v>
      </c>
      <c r="G5" s="22">
        <v>1164840</v>
      </c>
      <c r="H5" s="23">
        <f t="shared" ref="H5:H9" si="0">IF(F5="－","－",G5/F5)</f>
        <v>1</v>
      </c>
      <c r="I5" s="24" t="s">
        <v>25</v>
      </c>
      <c r="J5" s="20" t="s">
        <v>26</v>
      </c>
      <c r="K5" s="24" t="s">
        <v>27</v>
      </c>
      <c r="L5" s="25"/>
      <c r="M5" s="24"/>
      <c r="N5" s="25"/>
    </row>
    <row r="6" spans="1:14" ht="99.75" x14ac:dyDescent="0.15">
      <c r="A6" s="19" t="s">
        <v>28</v>
      </c>
      <c r="B6" s="20" t="s">
        <v>22</v>
      </c>
      <c r="C6" s="21">
        <v>42828</v>
      </c>
      <c r="D6" s="20" t="s">
        <v>29</v>
      </c>
      <c r="E6" s="20" t="s">
        <v>24</v>
      </c>
      <c r="F6" s="22" t="s">
        <v>25</v>
      </c>
      <c r="G6" s="22">
        <v>2086344</v>
      </c>
      <c r="H6" s="23" t="s">
        <v>30</v>
      </c>
      <c r="I6" s="24" t="s">
        <v>25</v>
      </c>
      <c r="J6" s="20" t="s">
        <v>31</v>
      </c>
      <c r="K6" s="24" t="s">
        <v>32</v>
      </c>
      <c r="L6" s="25"/>
      <c r="M6" s="24"/>
      <c r="N6" s="25"/>
    </row>
    <row r="7" spans="1:14" ht="99.75" x14ac:dyDescent="0.15">
      <c r="A7" s="19" t="s">
        <v>33</v>
      </c>
      <c r="B7" s="20" t="s">
        <v>22</v>
      </c>
      <c r="C7" s="21">
        <v>42828</v>
      </c>
      <c r="D7" s="20" t="s">
        <v>34</v>
      </c>
      <c r="E7" s="20" t="s">
        <v>24</v>
      </c>
      <c r="F7" s="22">
        <v>13521837</v>
      </c>
      <c r="G7" s="22">
        <v>13429000</v>
      </c>
      <c r="H7" s="23">
        <f>IF(F7="－","－",G7/F7)</f>
        <v>0.99313429085116167</v>
      </c>
      <c r="I7" s="24" t="s">
        <v>25</v>
      </c>
      <c r="J7" s="20" t="s">
        <v>35</v>
      </c>
      <c r="K7" s="24" t="s">
        <v>36</v>
      </c>
      <c r="L7" s="25"/>
      <c r="M7" s="24"/>
      <c r="N7" s="25"/>
    </row>
    <row r="8" spans="1:14" ht="99.75" x14ac:dyDescent="0.15">
      <c r="A8" s="19" t="s">
        <v>37</v>
      </c>
      <c r="B8" s="20" t="s">
        <v>22</v>
      </c>
      <c r="C8" s="21">
        <v>42828</v>
      </c>
      <c r="D8" s="20" t="s">
        <v>38</v>
      </c>
      <c r="E8" s="20" t="s">
        <v>24</v>
      </c>
      <c r="F8" s="22">
        <v>2019065</v>
      </c>
      <c r="G8" s="22">
        <v>1464000</v>
      </c>
      <c r="H8" s="23">
        <f>IF(F8="－","－",G8/F8)</f>
        <v>0.72508809770859284</v>
      </c>
      <c r="I8" s="24" t="s">
        <v>25</v>
      </c>
      <c r="J8" s="20" t="s">
        <v>39</v>
      </c>
      <c r="K8" s="24" t="s">
        <v>36</v>
      </c>
      <c r="L8" s="25"/>
      <c r="M8" s="24"/>
      <c r="N8" s="25"/>
    </row>
    <row r="9" spans="1:14" ht="99.75" x14ac:dyDescent="0.15">
      <c r="A9" s="19" t="s">
        <v>40</v>
      </c>
      <c r="B9" s="20" t="s">
        <v>22</v>
      </c>
      <c r="C9" s="21">
        <v>42828</v>
      </c>
      <c r="D9" s="20" t="s">
        <v>41</v>
      </c>
      <c r="E9" s="20" t="s">
        <v>24</v>
      </c>
      <c r="F9" s="22">
        <v>4103656</v>
      </c>
      <c r="G9" s="22">
        <v>3416000</v>
      </c>
      <c r="H9" s="23">
        <f>IF(F9="－","－",G9/F9)</f>
        <v>0.83242844916825387</v>
      </c>
      <c r="I9" s="24" t="s">
        <v>25</v>
      </c>
      <c r="J9" s="20" t="s">
        <v>42</v>
      </c>
      <c r="K9" s="24" t="s">
        <v>36</v>
      </c>
      <c r="L9" s="25"/>
      <c r="M9" s="24"/>
      <c r="N9" s="25"/>
    </row>
  </sheetData>
  <sheetProtection password="CC3D" sheet="1" objects="1" scenarios="1"/>
  <mergeCells count="1">
    <mergeCell ref="A1:N1"/>
  </mergeCells>
  <phoneticPr fontId="3"/>
  <printOptions horizontalCentered="1"/>
  <pageMargins left="0.39370078740157483" right="0.39370078740157483" top="0.6692913385826772" bottom="0.35433070866141736" header="0.31496062992125984" footer="0.31496062992125984"/>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N44"/>
  <sheetViews>
    <sheetView view="pageBreakPreview" zoomScale="60" zoomScaleNormal="70" workbookViewId="0">
      <pane ySplit="4" topLeftCell="A5" activePane="bottomLeft" state="frozen"/>
      <selection activeCell="C39" sqref="C39"/>
      <selection pane="bottomLeft" activeCell="A5" sqref="A5"/>
    </sheetView>
  </sheetViews>
  <sheetFormatPr defaultColWidth="7.625" defaultRowHeight="13.5" x14ac:dyDescent="0.15"/>
  <cols>
    <col min="1" max="1" width="20.625" style="11" customWidth="1"/>
    <col min="2" max="2" width="37.875" style="11" customWidth="1"/>
    <col min="3" max="3" width="16.125" style="11" customWidth="1"/>
    <col min="4" max="4" width="18" style="11" customWidth="1"/>
    <col min="5" max="5" width="18.625" style="11" customWidth="1"/>
    <col min="6" max="7" width="15.75" style="11" customWidth="1"/>
    <col min="8" max="8" width="8.625" style="13" customWidth="1"/>
    <col min="9" max="9" width="6.625" style="11" customWidth="1"/>
    <col min="10" max="10" width="70.125" style="11" customWidth="1"/>
    <col min="11" max="11" width="12.125" style="11" customWidth="1"/>
    <col min="12" max="12" width="8.625" style="11" customWidth="1"/>
    <col min="13" max="13" width="11.625" style="11" customWidth="1"/>
    <col min="14" max="14" width="12.625" style="11" customWidth="1"/>
    <col min="15" max="16384" width="7.625" style="10"/>
  </cols>
  <sheetData>
    <row r="1" spans="1:14" ht="18.75" x14ac:dyDescent="0.15">
      <c r="A1" s="17" t="s">
        <v>18</v>
      </c>
      <c r="B1" s="17"/>
      <c r="C1" s="17"/>
      <c r="D1" s="17"/>
      <c r="E1" s="17"/>
      <c r="F1" s="17"/>
      <c r="G1" s="17"/>
      <c r="H1" s="18"/>
      <c r="I1" s="17"/>
      <c r="J1" s="17"/>
      <c r="K1" s="17"/>
      <c r="L1" s="17"/>
      <c r="M1" s="17"/>
      <c r="N1" s="17"/>
    </row>
    <row r="2" spans="1:14" x14ac:dyDescent="0.15">
      <c r="A2" s="11" t="s">
        <v>1</v>
      </c>
      <c r="B2" s="12"/>
      <c r="G2" s="12"/>
      <c r="I2" s="14"/>
      <c r="L2" s="14"/>
    </row>
    <row r="3" spans="1:14" x14ac:dyDescent="0.15">
      <c r="B3" s="12"/>
      <c r="G3" s="12"/>
      <c r="I3" s="14"/>
      <c r="L3" s="14"/>
      <c r="N3" s="13" t="s">
        <v>2</v>
      </c>
    </row>
    <row r="4" spans="1:14" s="16" customFormat="1" ht="66" customHeight="1" x14ac:dyDescent="0.15">
      <c r="A4" s="7" t="s">
        <v>3</v>
      </c>
      <c r="B4" s="7" t="s">
        <v>4</v>
      </c>
      <c r="C4" s="7" t="s">
        <v>5</v>
      </c>
      <c r="D4" s="7" t="s">
        <v>6</v>
      </c>
      <c r="E4" s="7" t="s">
        <v>7</v>
      </c>
      <c r="F4" s="7" t="s">
        <v>8</v>
      </c>
      <c r="G4" s="7" t="s">
        <v>9</v>
      </c>
      <c r="H4" s="7" t="s">
        <v>10</v>
      </c>
      <c r="I4" s="7" t="s">
        <v>11</v>
      </c>
      <c r="J4" s="7" t="s">
        <v>19</v>
      </c>
      <c r="K4" s="7" t="s">
        <v>20</v>
      </c>
      <c r="L4" s="7" t="s">
        <v>17</v>
      </c>
      <c r="M4" s="7" t="s">
        <v>15</v>
      </c>
      <c r="N4" s="15" t="s">
        <v>16</v>
      </c>
    </row>
    <row r="5" spans="1:14" ht="99.75" x14ac:dyDescent="0.15">
      <c r="A5" s="26" t="s">
        <v>43</v>
      </c>
      <c r="B5" s="27" t="s">
        <v>44</v>
      </c>
      <c r="C5" s="28">
        <v>42828</v>
      </c>
      <c r="D5" s="29" t="s">
        <v>45</v>
      </c>
      <c r="E5" s="29" t="s">
        <v>24</v>
      </c>
      <c r="F5" s="30">
        <v>2052000</v>
      </c>
      <c r="G5" s="30">
        <v>2052000</v>
      </c>
      <c r="H5" s="31">
        <f>IF(F5="－","－",G5/F5)</f>
        <v>1</v>
      </c>
      <c r="I5" s="32" t="s">
        <v>46</v>
      </c>
      <c r="J5" s="27" t="s">
        <v>47</v>
      </c>
      <c r="K5" s="9" t="s">
        <v>48</v>
      </c>
      <c r="L5" s="29" t="s">
        <v>49</v>
      </c>
      <c r="M5" s="29" t="s">
        <v>50</v>
      </c>
      <c r="N5" s="29"/>
    </row>
    <row r="6" spans="1:14" ht="99.75" x14ac:dyDescent="0.15">
      <c r="A6" s="26" t="s">
        <v>51</v>
      </c>
      <c r="B6" s="27" t="s">
        <v>44</v>
      </c>
      <c r="C6" s="28">
        <v>42898</v>
      </c>
      <c r="D6" s="29" t="s">
        <v>45</v>
      </c>
      <c r="E6" s="29" t="s">
        <v>24</v>
      </c>
      <c r="F6" s="30">
        <v>2959200</v>
      </c>
      <c r="G6" s="30">
        <v>2959200</v>
      </c>
      <c r="H6" s="31">
        <f>IF(F6="－","－",G6/F6)</f>
        <v>1</v>
      </c>
      <c r="I6" s="32" t="s">
        <v>25</v>
      </c>
      <c r="J6" s="27" t="s">
        <v>47</v>
      </c>
      <c r="K6" s="9" t="s">
        <v>48</v>
      </c>
      <c r="L6" s="29" t="s">
        <v>49</v>
      </c>
      <c r="M6" s="29" t="s">
        <v>50</v>
      </c>
      <c r="N6" s="29"/>
    </row>
    <row r="7" spans="1:14" ht="99.75" x14ac:dyDescent="0.15">
      <c r="A7" s="26" t="s">
        <v>52</v>
      </c>
      <c r="B7" s="27" t="s">
        <v>44</v>
      </c>
      <c r="C7" s="28">
        <v>42915</v>
      </c>
      <c r="D7" s="29" t="s">
        <v>53</v>
      </c>
      <c r="E7" s="29" t="s">
        <v>24</v>
      </c>
      <c r="F7" s="30">
        <v>8272827</v>
      </c>
      <c r="G7" s="30">
        <v>8272800</v>
      </c>
      <c r="H7" s="31">
        <f>IF(F7="－","－",G7/F7)</f>
        <v>0.99999673630307995</v>
      </c>
      <c r="I7" s="32" t="s">
        <v>25</v>
      </c>
      <c r="J7" s="27" t="s">
        <v>47</v>
      </c>
      <c r="K7" s="9" t="s">
        <v>48</v>
      </c>
      <c r="L7" s="29" t="s">
        <v>49</v>
      </c>
      <c r="M7" s="32" t="s">
        <v>54</v>
      </c>
      <c r="N7" s="29"/>
    </row>
    <row r="10" spans="1:14" s="16" customFormat="1" x14ac:dyDescent="0.15">
      <c r="A10" s="11"/>
      <c r="B10" s="11"/>
      <c r="C10" s="11"/>
      <c r="D10" s="11"/>
      <c r="E10" s="11"/>
      <c r="F10" s="11"/>
      <c r="G10" s="11"/>
      <c r="H10" s="13"/>
      <c r="I10" s="11"/>
      <c r="J10" s="11"/>
      <c r="K10" s="11"/>
      <c r="L10" s="11"/>
      <c r="M10" s="11"/>
      <c r="N10" s="11"/>
    </row>
    <row r="11" spans="1:14" ht="13.5" customHeight="1" x14ac:dyDescent="0.15"/>
    <row r="23" spans="1:14" s="16" customFormat="1" x14ac:dyDescent="0.15">
      <c r="A23" s="11"/>
      <c r="B23" s="11"/>
      <c r="C23" s="11"/>
      <c r="D23" s="11"/>
      <c r="E23" s="11"/>
      <c r="F23" s="11"/>
      <c r="G23" s="11"/>
      <c r="H23" s="13"/>
      <c r="I23" s="11"/>
      <c r="J23" s="11"/>
      <c r="K23" s="11"/>
      <c r="L23" s="11"/>
      <c r="M23" s="11"/>
      <c r="N23" s="11"/>
    </row>
    <row r="24" spans="1:14" ht="13.5" customHeight="1" x14ac:dyDescent="0.15"/>
    <row r="39" spans="1:14" s="16" customFormat="1" x14ac:dyDescent="0.15">
      <c r="A39" s="11"/>
      <c r="B39" s="11"/>
      <c r="C39" s="11"/>
      <c r="D39" s="11"/>
      <c r="E39" s="11"/>
      <c r="F39" s="11"/>
      <c r="G39" s="11"/>
      <c r="H39" s="13"/>
      <c r="I39" s="11"/>
      <c r="J39" s="11"/>
      <c r="K39" s="11"/>
      <c r="L39" s="11"/>
      <c r="M39" s="11"/>
      <c r="N39" s="11"/>
    </row>
    <row r="42" spans="1:14" s="16" customFormat="1" x14ac:dyDescent="0.15">
      <c r="A42" s="11"/>
      <c r="B42" s="11"/>
      <c r="C42" s="11"/>
      <c r="D42" s="11"/>
      <c r="E42" s="11"/>
      <c r="F42" s="11"/>
      <c r="G42" s="11"/>
      <c r="H42" s="13"/>
      <c r="I42" s="11"/>
      <c r="J42" s="11"/>
      <c r="K42" s="11"/>
      <c r="L42" s="11"/>
      <c r="M42" s="11"/>
      <c r="N42" s="11"/>
    </row>
    <row r="43" spans="1:14" s="16" customFormat="1" x14ac:dyDescent="0.15">
      <c r="A43" s="11"/>
      <c r="B43" s="11"/>
      <c r="C43" s="11"/>
      <c r="D43" s="11"/>
      <c r="E43" s="11"/>
      <c r="F43" s="11"/>
      <c r="G43" s="11"/>
      <c r="H43" s="13"/>
      <c r="I43" s="11"/>
      <c r="J43" s="11"/>
      <c r="K43" s="11"/>
      <c r="L43" s="11"/>
      <c r="M43" s="11"/>
      <c r="N43" s="11"/>
    </row>
    <row r="44" spans="1:14" s="16" customFormat="1" x14ac:dyDescent="0.15">
      <c r="A44" s="11"/>
      <c r="B44" s="11"/>
      <c r="C44" s="11"/>
      <c r="D44" s="11"/>
      <c r="E44" s="11"/>
      <c r="F44" s="11"/>
      <c r="G44" s="11"/>
      <c r="H44" s="13"/>
      <c r="I44" s="11"/>
      <c r="J44" s="11"/>
      <c r="K44" s="11"/>
      <c r="L44" s="11"/>
      <c r="M44" s="11"/>
      <c r="N44" s="11"/>
    </row>
  </sheetData>
  <sheetProtection password="CC3D" sheet="1" objects="1" scenarios="1"/>
  <mergeCells count="1">
    <mergeCell ref="A1:N1"/>
  </mergeCells>
  <phoneticPr fontId="3"/>
  <pageMargins left="0.39370078740157483" right="0.27559055118110237" top="0.59055118110236227" bottom="0.74803149606299213" header="0.31496062992125984" footer="0.31496062992125984"/>
  <pageSetup paperSize="9" scale="52"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競争性のない随意契約によらざるを得ないもの</vt:lpstr>
      <vt:lpstr>競争に付することが不利と認められるもの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2018-07-04T05:05:43Z</dcterms:modified>
</cp:coreProperties>
</file>