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<sst xmlns="http://schemas.openxmlformats.org/spreadsheetml/2006/main" count="2890" uniqueCount="628">
  <si>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</si>
  <si>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</si>
  <si>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</si>
  <si>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</si>
  <si>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</si>
  <si>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</si>
  <si>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</si>
  <si>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</si>
  <si>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</si>
  <si>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</si>
  <si>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</si>
  <si>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</si>
  <si>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</si>
  <si>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</si>
  <si>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</si>
  <si>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</si>
  <si>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</si>
  <si>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</si>
  <si>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</si>
  <si>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</si>
  <si>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</si>
  <si>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</si>
  <si>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</si>
  <si>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</si>
  <si>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</si>
  <si>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</si>
  <si>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</si>
  <si>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</si>
  <si>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</si>
  <si>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</si>
  <si>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</si>
  <si>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</si>
  <si>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</si>
  <si>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</si>
  <si>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</si>
  <si>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</si>
  <si>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</si>
  <si>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</si>
  <si>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</si>
  <si>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</si>
  <si>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</si>
  <si>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</si>
  <si>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</si>
  <si>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</si>
  <si>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</si>
  <si>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</si>
  <si>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</si>
  <si>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</si>
  <si>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</si>
  <si>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</si>
  <si>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</si>
  <si>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</si>
  <si>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</si>
  <si>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</si>
  <si>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</si>
  <si>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</si>
  <si>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</si>
  <si>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</si>
  <si>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</si>
  <si>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</si>
  <si>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</si>
  <si>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</si>
  <si>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</si>
  <si>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</si>
  <si>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</si>
  <si>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</si>
  <si>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</si>
  <si>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</si>
  <si>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</si>
  <si>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</si>
  <si>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</si>
  <si>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</si>
  <si>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</si>
  <si>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</si>
  <si>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</si>
  <si>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</si>
  <si>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</si>
  <si>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</si>
  <si>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</si>
  <si>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</si>
  <si>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</si>
  <si>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</si>
  <si>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</si>
  <si>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</si>
  <si>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</si>
  <si>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</si>
  <si>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</si>
  <si>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</si>
  <si>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</si>
  <si>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</si>
  <si>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</si>
  <si>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</si>
  <si>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</si>
  <si>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</si>
  <si>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</si>
  <si>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</si>
  <si>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</si>
  <si>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</si>
  <si>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</si>
  <si>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</si>
  <si>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</si>
  <si>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</si>
  <si>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</si>
  <si>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</si>
  <si>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</si>
  <si>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</si>
  <si>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</si>
  <si>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</si>
  <si>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</si>
  <si>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</si>
  <si>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</si>
  <si>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</si>
  <si>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</si>
  <si>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</si>
  <si>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</si>
  <si>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</si>
  <si>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</si>
  <si>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</si>
  <si>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</si>
  <si>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</si>
  <si>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</si>
  <si>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</si>
  <si>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</si>
  <si>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</si>
  <si>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</si>
  <si>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</si>
  <si>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</si>
  <si>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</si>
  <si>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</si>
  <si>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</si>
  <si>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</si>
  <si>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</si>
  <si>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</si>
  <si>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</si>
  <si>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</si>
  <si>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</si>
  <si>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</si>
  <si>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</si>
  <si>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</si>
  <si>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</si>
  <si>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</si>
  <si>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</si>
  <si>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</si>
  <si>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</si>
  <si>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</si>
  <si>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</si>
  <si>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</si>
  <si>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</si>
  <si>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</si>
  <si>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</si>
  <si>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</si>
  <si>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</si>
  <si>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</si>
  <si>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</si>
  <si>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</si>
  <si>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</si>
  <si>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</si>
  <si>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</si>
  <si>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</si>
  <si>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</si>
  <si>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</si>
  <si>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</si>
  <si>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</si>
  <si>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</si>
  <si>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</si>
  <si>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</si>
  <si>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</si>
  <si>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</si>
  <si>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</si>
  <si>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</si>
  <si>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</si>
  <si>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</si>
  <si>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</si>
  <si>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</si>
  <si>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</si>
  <si>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</si>
  <si>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</si>
  <si>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</si>
  <si>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</si>
  <si>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</si>
  <si>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</si>
  <si>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</si>
  <si>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</si>
  <si>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</si>
  <si>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</si>
  <si>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</si>
  <si>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</si>
  <si>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</si>
  <si>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</si>
  <si>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</si>
  <si>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</si>
  <si>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</si>
  <si>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</si>
  <si>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</si>
  <si>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</si>
  <si>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</si>
  <si>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</si>
  <si>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</si>
  <si>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</si>
  <si>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</si>
  <si>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</si>
  <si>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</si>
  <si>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</si>
  <si>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</si>
  <si>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</si>
  <si>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</si>
  <si>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</si>
  <si>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</si>
  <si>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</si>
  <si>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</si>
  <si>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</si>
  <si>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</si>
  <si>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</si>
  <si>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</si>
  <si>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</si>
  <si>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</si>
  <si>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</si>
  <si>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</si>
  <si>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</si>
  <si>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</si>
  <si>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</si>
  <si>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</si>
  <si>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</si>
  <si>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</si>
  <si>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</si>
  <si>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</si>
  <si>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</si>
  <si>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</si>
  <si>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</si>
  <si>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</si>
  <si>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</si>
  <si>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</si>
  <si>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</si>
  <si>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</si>
  <si>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</si>
  <si>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</si>
  <si>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</si>
  <si>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</si>
  <si>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</si>
  <si>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</si>
  <si>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</si>
  <si>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</si>
  <si>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</si>
  <si>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</si>
  <si>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</si>
  <si>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</si>
  <si>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</si>
  <si>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</si>
  <si>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</si>
  <si>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</si>
  <si>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</si>
  <si>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</si>
  <si>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</si>
  <si>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</si>
  <si>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</si>
  <si>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</si>
  <si>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</si>
  <si>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</si>
  <si>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</si>
  <si>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</si>
  <si>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</si>
  <si>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</si>
  <si>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</si>
  <si>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</si>
  <si>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</si>
  <si>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</si>
  <si>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</si>
  <si>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</si>
  <si>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</si>
  <si>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</si>
  <si>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</si>
  <si>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</si>
  <si>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</si>
  <si>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</si>
  <si>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</si>
  <si>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</si>
  <si>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</si>
  <si>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</si>
  <si>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</si>
  <si>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</si>
  <si>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</si>
  <si>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</si>
  <si>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</si>
  <si>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</si>
  <si>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</si>
  <si>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</si>
  <si>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</si>
  <si>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</si>
  <si>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</si>
  <si>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</si>
  <si>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</si>
  <si>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</si>
  <si>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</si>
  <si>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</si>
  <si>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</si>
  <si>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</si>
  <si>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</si>
  <si>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</si>
  <si>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</si>
  <si>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</si>
  <si>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</si>
  <si>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</si>
  <si>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</si>
  <si>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</si>
  <si>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</si>
  <si>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</si>
  <si>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</si>
  <si>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</si>
  <si>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</si>
  <si>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</si>
  <si>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</si>
  <si>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</si>
  <si>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</si>
  <si>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</si>
  <si>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</si>
  <si>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</si>
  <si>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</si>
  <si>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</si>
  <si>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</si>
  <si>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</si>
  <si>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</si>
  <si>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</si>
  <si>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</si>
  <si>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</si>
  <si>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</si>
  <si>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</si>
  <si>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</si>
  <si>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</si>
  <si>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</si>
  <si>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</si>
  <si>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</si>
  <si>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</si>
  <si>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</si>
  <si>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</si>
  <si>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</si>
  <si>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</si>
  <si>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</si>
  <si>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</si>
  <si>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</si>
  <si>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</si>
  <si>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</si>
  <si>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</si>
  <si>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</si>
  <si>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</si>
  <si>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</si>
  <si>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</si>
  <si>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</si>
  <si>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</si>
  <si>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</si>
  <si>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</si>
  <si>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</si>
  <si>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</si>
  <si>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</si>
  <si>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</si>
  <si>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</si>
  <si>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</si>
  <si>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</si>
  <si>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</si>
  <si>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</si>
  <si>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</si>
  <si>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</si>
  <si>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</si>
  <si>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</si>
  <si>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</si>
  <si>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</si>
  <si>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</si>
  <si>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</si>
  <si>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</si>
  <si>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</si>
  <si>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</si>
  <si>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</si>
  <si>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</si>
  <si>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</si>
  <si>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</si>
  <si>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</si>
  <si>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</si>
  <si>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</si>
  <si>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</si>
  <si>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</si>
  <si>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</si>
  <si>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</si>
  <si>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</si>
  <si>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</si>
  <si>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</si>
  <si>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</si>
  <si>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</si>
  <si>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</si>
  <si>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</si>
  <si>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</si>
  <si>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</si>
  <si>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</si>
  <si>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</si>
  <si>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</si>
  <si>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</si>
  <si>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</si>
  <si>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</si>
  <si>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</si>
  <si>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</si>
  <si>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</si>
  <si>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</si>
  <si>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</si>
  <si>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</si>
  <si>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</si>
  <si>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</si>
  <si>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</si>
  <si>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</si>
  <si>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</si>
  <si>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</si>
  <si>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</si>
  <si>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</si>
  <si>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</si>
  <si>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</si>
  <si>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</si>
  <si>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</si>
  <si>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</si>
  <si>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</si>
  <si>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</si>
  <si>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</si>
  <si>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</si>
  <si>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</si>
  <si>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</si>
  <si>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</si>
  <si>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</si>
  <si>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</si>
  <si>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</si>
  <si>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</si>
  <si>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</si>
  <si>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</si>
  <si>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</si>
  <si>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</si>
  <si>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</si>
  <si>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</si>
  <si>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</si>
  <si>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</si>
  <si>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</si>
  <si>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</si>
  <si>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</si>
  <si>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</si>
  <si>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</si>
  <si>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</si>
  <si>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</si>
  <si>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</si>
  <si>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</si>
  <si>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</si>
  <si>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</si>
  <si>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</si>
  <si>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</si>
  <si>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</si>
  <si>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</si>
  <si>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</si>
  <si>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</si>
  <si>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</si>
  <si>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</si>
  <si>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</si>
  <si>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</si>
  <si>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</si>
  <si>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</si>
  <si>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</si>
  <si>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</si>
  <si>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</si>
  <si>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</si>
  <si>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</si>
  <si>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</si>
  <si>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</si>
  <si>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</si>
  <si>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</si>
  <si>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</si>
  <si>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</si>
  <si>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</si>
  <si>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</si>
  <si>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</si>
  <si>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</si>
  <si>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</si>
  <si>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</si>
  <si>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</si>
  <si>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</si>
  <si>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</si>
  <si>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</si>
  <si>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</si>
  <si>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</si>
  <si>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</si>
  <si>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</si>
  <si>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</si>
  <si>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</si>
  <si>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</si>
  <si>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</si>
  <si>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</si>
  <si>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</si>
  <si>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</si>
  <si>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</si>
  <si>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</si>
  <si>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</si>
  <si>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</si>
  <si>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</si>
  <si>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</si>
  <si>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</si>
  <si>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</si>
  <si>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</si>
  <si>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</si>
  <si>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</si>
  <si>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</si>
  <si>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</si>
  <si>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</si>
  <si>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</si>
  <si>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</si>
  <si>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</si>
  <si>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</si>
  <si>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</si>
  <si>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</si>
  <si>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</si>
  <si>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</si>
  <si>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</si>
  <si>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</si>
  <si>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</si>
  <si>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</si>
  <si>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</si>
  <si>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</si>
  <si>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</si>
  <si>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</si>
  <si>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</si>
  <si>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</si>
  <si>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</si>
  <si>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</si>
  <si>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</si>
  <si>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</si>
  <si>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</si>
  <si>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</si>
  <si>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</si>
  <si>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</si>
  <si>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</si>
  <si>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</si>
  <si>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</si>
  <si>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</si>
  <si>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</si>
  <si>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</si>
  <si>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</si>
  <si>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</si>
  <si>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</si>
  <si>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</si>
  <si>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</si>
  <si>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</si>
  <si>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</si>
  <si>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</si>
  <si>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</si>
  <si>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</si>
  <si>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</si>
  <si>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</si>
  <si>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</si>
  <si>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</si>
  <si>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</si>
  <si>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測量用航空機運航経費</t>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</si>
  <si>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</si>
  <si>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</si>
  <si>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長谷川　裕之</t>
    <rPh sb="0" eb="2">
      <t>カチョウ</t>
    </rPh>
    <phoneticPr fontId="5"/>
  </si>
  <si>
    <t>○</t>
  </si>
  <si>
    <t>測量法（第3条～第4条、第11条～第12条、第27条、第31条）、災害対策基本法（第3条、第8条、第46条、第50条、第87条）、地理空間情報活用推進基本法（第2条～第4条、第7条、第9条、第11条～第18条）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サイガイ</t>
    </rPh>
    <rPh sb="35" eb="37">
      <t>タイサク</t>
    </rPh>
    <rPh sb="37" eb="40">
      <t>キホンホウ</t>
    </rPh>
    <rPh sb="41" eb="42">
      <t>ダイ</t>
    </rPh>
    <rPh sb="43" eb="44">
      <t>ジョウ</t>
    </rPh>
    <rPh sb="45" eb="46">
      <t>ダイ</t>
    </rPh>
    <rPh sb="47" eb="48">
      <t>ジョウ</t>
    </rPh>
    <rPh sb="49" eb="50">
      <t>ダイ</t>
    </rPh>
    <rPh sb="52" eb="53">
      <t>ジョウ</t>
    </rPh>
    <rPh sb="54" eb="55">
      <t>ダイ</t>
    </rPh>
    <rPh sb="57" eb="58">
      <t>ジョウ</t>
    </rPh>
    <rPh sb="59" eb="60">
      <t>ダイ</t>
    </rPh>
    <rPh sb="62" eb="63">
      <t>ジョウ</t>
    </rPh>
    <rPh sb="65" eb="67">
      <t>チリ</t>
    </rPh>
    <rPh sb="67" eb="69">
      <t>クウカン</t>
    </rPh>
    <rPh sb="69" eb="71">
      <t>ジョウホウ</t>
    </rPh>
    <rPh sb="71" eb="73">
      <t>カツヨウ</t>
    </rPh>
    <rPh sb="73" eb="75">
      <t>スイシン</t>
    </rPh>
    <rPh sb="75" eb="78">
      <t>キホンホウ</t>
    </rPh>
    <rPh sb="79" eb="80">
      <t>ダイ</t>
    </rPh>
    <rPh sb="81" eb="82">
      <t>ジョウ</t>
    </rPh>
    <rPh sb="83" eb="84">
      <t>ダイ</t>
    </rPh>
    <rPh sb="85" eb="86">
      <t>ジョウ</t>
    </rPh>
    <rPh sb="87" eb="88">
      <t>ダイ</t>
    </rPh>
    <rPh sb="89" eb="90">
      <t>ジョウ</t>
    </rPh>
    <rPh sb="91" eb="92">
      <t>ダイ</t>
    </rPh>
    <rPh sb="93" eb="94">
      <t>ジョウ</t>
    </rPh>
    <rPh sb="95" eb="96">
      <t>ダイ</t>
    </rPh>
    <rPh sb="98" eb="99">
      <t>ジョウ</t>
    </rPh>
    <rPh sb="100" eb="101">
      <t>ダイ</t>
    </rPh>
    <rPh sb="103" eb="104">
      <t>ジョウ</t>
    </rPh>
    <phoneticPr fontId="5"/>
  </si>
  <si>
    <t>基本測量に関する長期計画（平成26年策定）
防災基本計画（平成29年中央防災会議決定）
地理空間情報活用推進基本計画（平成29年閣議決定）
災害の軽減に貢献するための地震火山観測研究計画の推進について（平成25年建議）
社会資本整備重点計画（平成27年閣議決定）
気候変動の影響への適応計画（平成27年閣議決定）</t>
    <rPh sb="110" eb="112">
      <t>シャカイ</t>
    </rPh>
    <rPh sb="112" eb="114">
      <t>シホン</t>
    </rPh>
    <rPh sb="114" eb="116">
      <t>セイビ</t>
    </rPh>
    <rPh sb="116" eb="118">
      <t>ジュウテン</t>
    </rPh>
    <rPh sb="118" eb="120">
      <t>ケイカク</t>
    </rPh>
    <rPh sb="121" eb="123">
      <t>ヘイセイ</t>
    </rPh>
    <rPh sb="125" eb="126">
      <t>ネン</t>
    </rPh>
    <rPh sb="126" eb="128">
      <t>カクギ</t>
    </rPh>
    <rPh sb="128" eb="130">
      <t>ケッテイ</t>
    </rPh>
    <rPh sb="132" eb="134">
      <t>キコウ</t>
    </rPh>
    <rPh sb="134" eb="136">
      <t>ヘンドウ</t>
    </rPh>
    <rPh sb="137" eb="139">
      <t>エイキョウ</t>
    </rPh>
    <rPh sb="141" eb="143">
      <t>テキオウ</t>
    </rPh>
    <rPh sb="143" eb="145">
      <t>ケイカク</t>
    </rPh>
    <rPh sb="146" eb="148">
      <t>ヘイセイ</t>
    </rPh>
    <rPh sb="150" eb="151">
      <t>ネン</t>
    </rPh>
    <rPh sb="151" eb="153">
      <t>カクギ</t>
    </rPh>
    <rPh sb="153" eb="155">
      <t>ケッテイ</t>
    </rPh>
    <phoneticPr fontId="5"/>
  </si>
  <si>
    <t>災害対策基本法に基づく指定行政機関として、大規模な災害発生時に、機動性を生かし撮影した空中写真等を政府ならびに関係自治体等に速やかに提供し、応急対策やその後の復旧・復興対策に資する。また、「災害の軽減に貢献するための地震火山観測研究計画の推進について（平成25年建議）」等の趣旨に沿い、活動的な火山における火口部周辺の地形測量を実施することにより、火山噴火予知研究の推進に資する。</t>
    <rPh sb="0" eb="2">
      <t>サイガイ</t>
    </rPh>
    <rPh sb="2" eb="4">
      <t>タイサク</t>
    </rPh>
    <rPh sb="4" eb="7">
      <t>キホンホウ</t>
    </rPh>
    <rPh sb="8" eb="9">
      <t>モト</t>
    </rPh>
    <rPh sb="11" eb="13">
      <t>シテイ</t>
    </rPh>
    <rPh sb="13" eb="15">
      <t>ギョウセイ</t>
    </rPh>
    <rPh sb="15" eb="17">
      <t>キカン</t>
    </rPh>
    <rPh sb="21" eb="24">
      <t>ダイキボ</t>
    </rPh>
    <rPh sb="25" eb="27">
      <t>サイガイ</t>
    </rPh>
    <rPh sb="27" eb="29">
      <t>ハッセイ</t>
    </rPh>
    <rPh sb="29" eb="30">
      <t>ジ</t>
    </rPh>
    <rPh sb="32" eb="35">
      <t>キドウセイ</t>
    </rPh>
    <rPh sb="36" eb="37">
      <t>イ</t>
    </rPh>
    <rPh sb="39" eb="41">
      <t>サツエイ</t>
    </rPh>
    <rPh sb="43" eb="45">
      <t>クウチュウ</t>
    </rPh>
    <rPh sb="45" eb="47">
      <t>シャシン</t>
    </rPh>
    <rPh sb="47" eb="48">
      <t>トウ</t>
    </rPh>
    <rPh sb="49" eb="51">
      <t>セイフ</t>
    </rPh>
    <rPh sb="55" eb="57">
      <t>カンケイ</t>
    </rPh>
    <rPh sb="57" eb="61">
      <t>ジチタイトウ</t>
    </rPh>
    <rPh sb="62" eb="63">
      <t>スミ</t>
    </rPh>
    <rPh sb="66" eb="68">
      <t>テイキョウ</t>
    </rPh>
    <rPh sb="70" eb="72">
      <t>オウキュウ</t>
    </rPh>
    <rPh sb="72" eb="74">
      <t>タイサク</t>
    </rPh>
    <rPh sb="77" eb="78">
      <t>ゴ</t>
    </rPh>
    <rPh sb="79" eb="81">
      <t>フッキュウ</t>
    </rPh>
    <rPh sb="82" eb="84">
      <t>フッコウ</t>
    </rPh>
    <rPh sb="84" eb="86">
      <t>タイサク</t>
    </rPh>
    <rPh sb="87" eb="88">
      <t>シ</t>
    </rPh>
    <rPh sb="135" eb="136">
      <t>トウ</t>
    </rPh>
    <rPh sb="137" eb="139">
      <t>シュシ</t>
    </rPh>
    <rPh sb="140" eb="141">
      <t>ソ</t>
    </rPh>
    <rPh sb="143" eb="146">
      <t>カツドウテキ</t>
    </rPh>
    <rPh sb="147" eb="149">
      <t>カザン</t>
    </rPh>
    <rPh sb="153" eb="155">
      <t>カコウ</t>
    </rPh>
    <rPh sb="155" eb="156">
      <t>ブ</t>
    </rPh>
    <rPh sb="156" eb="158">
      <t>シュウヘン</t>
    </rPh>
    <rPh sb="159" eb="161">
      <t>チケイ</t>
    </rPh>
    <rPh sb="161" eb="163">
      <t>ソクリョウ</t>
    </rPh>
    <rPh sb="164" eb="166">
      <t>ジッシ</t>
    </rPh>
    <rPh sb="174" eb="176">
      <t>カザン</t>
    </rPh>
    <rPh sb="176" eb="178">
      <t>フンカ</t>
    </rPh>
    <rPh sb="178" eb="180">
      <t>ヨチ</t>
    </rPh>
    <rPh sb="180" eb="182">
      <t>ケンキュウ</t>
    </rPh>
    <rPh sb="183" eb="185">
      <t>スイシン</t>
    </rPh>
    <rPh sb="186" eb="187">
      <t>シ</t>
    </rPh>
    <phoneticPr fontId="5"/>
  </si>
  <si>
    <t>-</t>
  </si>
  <si>
    <t>-</t>
    <phoneticPr fontId="5"/>
  </si>
  <si>
    <t>測量庁費</t>
    <rPh sb="0" eb="2">
      <t>ソクリョウ</t>
    </rPh>
    <rPh sb="2" eb="3">
      <t>チョウ</t>
    </rPh>
    <rPh sb="3" eb="4">
      <t>ヒ</t>
    </rPh>
    <phoneticPr fontId="5"/>
  </si>
  <si>
    <t>測量用航空機（くにかぜⅢ）による機動撮影の運航時間</t>
    <rPh sb="0" eb="3">
      <t>ソクリョウヨウ</t>
    </rPh>
    <rPh sb="3" eb="6">
      <t>コウクウキ</t>
    </rPh>
    <rPh sb="16" eb="18">
      <t>キドウ</t>
    </rPh>
    <rPh sb="18" eb="20">
      <t>サツエイ</t>
    </rPh>
    <rPh sb="21" eb="23">
      <t>ウンコウ</t>
    </rPh>
    <rPh sb="23" eb="25">
      <t>ジカン</t>
    </rPh>
    <phoneticPr fontId="5"/>
  </si>
  <si>
    <t>時間</t>
    <rPh sb="0" eb="2">
      <t>ジカン</t>
    </rPh>
    <phoneticPr fontId="5"/>
  </si>
  <si>
    <t>円/時間</t>
    <rPh sb="0" eb="1">
      <t>エン</t>
    </rPh>
    <rPh sb="2" eb="4">
      <t>ジカン</t>
    </rPh>
    <phoneticPr fontId="5"/>
  </si>
  <si>
    <t>98/250</t>
  </si>
  <si>
    <t>112/264</t>
    <phoneticPr fontId="5"/>
  </si>
  <si>
    <t>105/250</t>
    <phoneticPr fontId="5"/>
  </si>
  <si>
    <t>4　水害等災害による被害の軽減</t>
  </si>
  <si>
    <t>10　自然災害による被害を軽減するため、気象情報等の提供及び観測・通信体制を充実する</t>
  </si>
  <si>
    <t>地震による被害が予想される活断層周辺の空中写真撮影を実施し、防災地理情報整備に寄与する。</t>
    <rPh sb="0" eb="2">
      <t>ジシン</t>
    </rPh>
    <rPh sb="5" eb="7">
      <t>ヒガイ</t>
    </rPh>
    <rPh sb="8" eb="10">
      <t>ヨソウ</t>
    </rPh>
    <rPh sb="13" eb="16">
      <t>カツダンソウ</t>
    </rPh>
    <rPh sb="16" eb="18">
      <t>シュウヘン</t>
    </rPh>
    <rPh sb="19" eb="21">
      <t>クウチュウ</t>
    </rPh>
    <rPh sb="21" eb="23">
      <t>シャシン</t>
    </rPh>
    <rPh sb="23" eb="25">
      <t>サツエイ</t>
    </rPh>
    <rPh sb="26" eb="28">
      <t>ジッシ</t>
    </rPh>
    <rPh sb="30" eb="32">
      <t>ボウサイ</t>
    </rPh>
    <rPh sb="32" eb="34">
      <t>チリ</t>
    </rPh>
    <rPh sb="34" eb="36">
      <t>ジョウホウ</t>
    </rPh>
    <rPh sb="36" eb="38">
      <t>セイビ</t>
    </rPh>
    <rPh sb="39" eb="41">
      <t>キヨ</t>
    </rPh>
    <phoneticPr fontId="5"/>
  </si>
  <si>
    <t>災害時における被害規模の把握のために、航空機による情報収集は必要不可欠である。</t>
    <rPh sb="0" eb="2">
      <t>サイガイ</t>
    </rPh>
    <rPh sb="2" eb="3">
      <t>ジ</t>
    </rPh>
    <rPh sb="7" eb="9">
      <t>ヒガイ</t>
    </rPh>
    <rPh sb="9" eb="11">
      <t>キボ</t>
    </rPh>
    <rPh sb="12" eb="14">
      <t>ハアク</t>
    </rPh>
    <rPh sb="19" eb="22">
      <t>コウクウキ</t>
    </rPh>
    <rPh sb="25" eb="27">
      <t>ジョウホウ</t>
    </rPh>
    <rPh sb="27" eb="29">
      <t>シュウシュウ</t>
    </rPh>
    <rPh sb="30" eb="32">
      <t>ヒツヨウ</t>
    </rPh>
    <rPh sb="32" eb="35">
      <t>フカケツ</t>
    </rPh>
    <phoneticPr fontId="5"/>
  </si>
  <si>
    <t>防災基本計画において、国土地理院は「航空機による目視、撮影等による情報収集を行う」と定められている。</t>
    <rPh sb="0" eb="2">
      <t>ボウサイ</t>
    </rPh>
    <rPh sb="2" eb="4">
      <t>キホン</t>
    </rPh>
    <rPh sb="4" eb="6">
      <t>ケイカク</t>
    </rPh>
    <rPh sb="11" eb="13">
      <t>コクド</t>
    </rPh>
    <rPh sb="13" eb="15">
      <t>チリ</t>
    </rPh>
    <rPh sb="15" eb="16">
      <t>イン</t>
    </rPh>
    <rPh sb="18" eb="21">
      <t>コウクウキ</t>
    </rPh>
    <rPh sb="24" eb="26">
      <t>モクシ</t>
    </rPh>
    <rPh sb="27" eb="30">
      <t>サツエイトウ</t>
    </rPh>
    <rPh sb="33" eb="35">
      <t>ジョウホウ</t>
    </rPh>
    <rPh sb="35" eb="37">
      <t>シュウシュウ</t>
    </rPh>
    <rPh sb="38" eb="39">
      <t>オコナ</t>
    </rPh>
    <rPh sb="42" eb="43">
      <t>サダ</t>
    </rPh>
    <phoneticPr fontId="5"/>
  </si>
  <si>
    <t>政府等の災害対応を支援し、国民の安全・安心の確保に寄与する優先度の高い事業である。</t>
    <rPh sb="0" eb="2">
      <t>セイフ</t>
    </rPh>
    <rPh sb="2" eb="3">
      <t>トウ</t>
    </rPh>
    <rPh sb="4" eb="6">
      <t>サイガイ</t>
    </rPh>
    <rPh sb="6" eb="8">
      <t>タイオウ</t>
    </rPh>
    <rPh sb="9" eb="11">
      <t>シエン</t>
    </rPh>
    <rPh sb="13" eb="15">
      <t>コクミン</t>
    </rPh>
    <rPh sb="16" eb="18">
      <t>アンゼン</t>
    </rPh>
    <rPh sb="19" eb="21">
      <t>アンシン</t>
    </rPh>
    <rPh sb="22" eb="24">
      <t>カクホ</t>
    </rPh>
    <rPh sb="25" eb="27">
      <t>キヨ</t>
    </rPh>
    <rPh sb="29" eb="31">
      <t>ユウセン</t>
    </rPh>
    <rPh sb="31" eb="32">
      <t>ド</t>
    </rPh>
    <rPh sb="33" eb="34">
      <t>タカ</t>
    </rPh>
    <rPh sb="35" eb="37">
      <t>ジギョウ</t>
    </rPh>
    <phoneticPr fontId="5"/>
  </si>
  <si>
    <t>有</t>
  </si>
  <si>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</si>
  <si>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</si>
  <si>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</si>
  <si>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5"/>
  </si>
  <si>
    <t>地震・豪雨・火山等の災害の際に、迅速に撮影を実施し、提供した成果は関係機関や地方公共団体において、被災状況の把握、応急対策等に活用されている。</t>
    <rPh sb="0" eb="2">
      <t>ジシン</t>
    </rPh>
    <rPh sb="3" eb="5">
      <t>ゴウウ</t>
    </rPh>
    <rPh sb="6" eb="8">
      <t>カザン</t>
    </rPh>
    <rPh sb="8" eb="9">
      <t>トウ</t>
    </rPh>
    <rPh sb="10" eb="12">
      <t>サイガイ</t>
    </rPh>
    <rPh sb="13" eb="14">
      <t>サイ</t>
    </rPh>
    <rPh sb="16" eb="18">
      <t>ジンソク</t>
    </rPh>
    <rPh sb="19" eb="21">
      <t>サツエイ</t>
    </rPh>
    <rPh sb="22" eb="24">
      <t>ジッシ</t>
    </rPh>
    <rPh sb="26" eb="28">
      <t>テイキョウ</t>
    </rPh>
    <rPh sb="30" eb="32">
      <t>セイカ</t>
    </rPh>
    <rPh sb="33" eb="35">
      <t>カンケイ</t>
    </rPh>
    <rPh sb="35" eb="37">
      <t>キカン</t>
    </rPh>
    <rPh sb="38" eb="40">
      <t>チホウ</t>
    </rPh>
    <rPh sb="40" eb="42">
      <t>コウキョウ</t>
    </rPh>
    <rPh sb="42" eb="44">
      <t>ダンタイ</t>
    </rPh>
    <rPh sb="49" eb="51">
      <t>ヒサイ</t>
    </rPh>
    <rPh sb="51" eb="53">
      <t>ジョウキョウ</t>
    </rPh>
    <rPh sb="54" eb="56">
      <t>ハアク</t>
    </rPh>
    <rPh sb="57" eb="59">
      <t>オウキュウ</t>
    </rPh>
    <rPh sb="59" eb="61">
      <t>タイサク</t>
    </rPh>
    <rPh sb="61" eb="62">
      <t>トウ</t>
    </rPh>
    <rPh sb="63" eb="65">
      <t>カツヨウ</t>
    </rPh>
    <phoneticPr fontId="5"/>
  </si>
  <si>
    <t>最新の被災状況を機動的かつ網羅的に把握する手段として、極めて実効性が高い事業である。</t>
    <rPh sb="0" eb="2">
      <t>サイシン</t>
    </rPh>
    <rPh sb="3" eb="5">
      <t>ヒサイ</t>
    </rPh>
    <rPh sb="5" eb="7">
      <t>ジョウキョウ</t>
    </rPh>
    <rPh sb="8" eb="11">
      <t>キドウテキ</t>
    </rPh>
    <rPh sb="13" eb="16">
      <t>モウラテキ</t>
    </rPh>
    <rPh sb="17" eb="19">
      <t>ハアク</t>
    </rPh>
    <rPh sb="21" eb="23">
      <t>シュダン</t>
    </rPh>
    <rPh sb="27" eb="28">
      <t>キワ</t>
    </rPh>
    <rPh sb="30" eb="33">
      <t>ジッコウセイ</t>
    </rPh>
    <rPh sb="34" eb="35">
      <t>タカ</t>
    </rPh>
    <rPh sb="36" eb="38">
      <t>ジギョウ</t>
    </rPh>
    <phoneticPr fontId="5"/>
  </si>
  <si>
    <t>概ね見込みどおりの活動実績を得られている。</t>
    <rPh sb="0" eb="1">
      <t>オオム</t>
    </rPh>
    <rPh sb="2" eb="4">
      <t>ミコ</t>
    </rPh>
    <rPh sb="9" eb="11">
      <t>カツドウ</t>
    </rPh>
    <rPh sb="11" eb="13">
      <t>ジッセキ</t>
    </rPh>
    <rPh sb="14" eb="15">
      <t>エ</t>
    </rPh>
    <phoneticPr fontId="5"/>
  </si>
  <si>
    <t>提供した成果は、関係機関において広く活用されている。</t>
    <rPh sb="0" eb="2">
      <t>テイキョウ</t>
    </rPh>
    <rPh sb="4" eb="6">
      <t>セイカ</t>
    </rPh>
    <rPh sb="8" eb="10">
      <t>カンケイ</t>
    </rPh>
    <rPh sb="10" eb="12">
      <t>キカン</t>
    </rPh>
    <rPh sb="16" eb="17">
      <t>ヒロ</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</si>
  <si>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</si>
  <si>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これまでと同様に契約方式については、透明性・公平性・競争性の高い発注方法・発注先の選定に取り組み、国民の安全・安心の確保に寄与する機動的な事業実施に努める。</t>
    <rPh sb="5" eb="7">
      <t>ドウヨウ</t>
    </rPh>
    <rPh sb="8" eb="10">
      <t>ケイヤク</t>
    </rPh>
    <rPh sb="10" eb="12">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1">
      <t>コクミン</t>
    </rPh>
    <rPh sb="52" eb="54">
      <t>アンゼン</t>
    </rPh>
    <rPh sb="55" eb="57">
      <t>アンシン</t>
    </rPh>
    <rPh sb="58" eb="60">
      <t>カクホ</t>
    </rPh>
    <rPh sb="61" eb="63">
      <t>キヨ</t>
    </rPh>
    <rPh sb="65" eb="68">
      <t>キドウテキ</t>
    </rPh>
    <rPh sb="69" eb="71">
      <t>ジギョウ</t>
    </rPh>
    <rPh sb="71" eb="73">
      <t>ジッシ</t>
    </rPh>
    <rPh sb="74" eb="75">
      <t>ツト</t>
    </rPh>
    <phoneticPr fontId="5"/>
  </si>
  <si>
    <t>新22-429</t>
    <phoneticPr fontId="5"/>
  </si>
  <si>
    <t>460</t>
    <phoneticPr fontId="5"/>
  </si>
  <si>
    <t>79</t>
    <phoneticPr fontId="5"/>
  </si>
  <si>
    <t>77</t>
    <phoneticPr fontId="5"/>
  </si>
  <si>
    <t>76</t>
    <phoneticPr fontId="5"/>
  </si>
  <si>
    <t>84</t>
    <phoneticPr fontId="5"/>
  </si>
  <si>
    <t>役務</t>
    <rPh sb="0" eb="2">
      <t>エキム</t>
    </rPh>
    <phoneticPr fontId="5"/>
  </si>
  <si>
    <t>測量用航空機「くにかぜⅢ」運航・管理業務</t>
  </si>
  <si>
    <t>測量用航空機「くにかぜⅢ」運航・管理業務</t>
    <phoneticPr fontId="5"/>
  </si>
  <si>
    <t>航空レーザシステムの保守</t>
    <phoneticPr fontId="5"/>
  </si>
  <si>
    <t>航空機搭載型ＳＡＲ装置の保守</t>
    <phoneticPr fontId="5"/>
  </si>
  <si>
    <t>備品購入</t>
  </si>
  <si>
    <t>備品購入</t>
    <phoneticPr fontId="5"/>
  </si>
  <si>
    <t>消耗品購入</t>
  </si>
  <si>
    <t>共立航空撮影（株）</t>
    <phoneticPr fontId="5"/>
  </si>
  <si>
    <t>ライカジオシステムズ（株）</t>
    <phoneticPr fontId="5"/>
  </si>
  <si>
    <t>（株）ヤマダ電機</t>
    <phoneticPr fontId="5"/>
  </si>
  <si>
    <t>ライカジオシステムズ（株）</t>
    <phoneticPr fontId="5"/>
  </si>
  <si>
    <t>アルウェットテクノロジー(株)</t>
    <phoneticPr fontId="5"/>
  </si>
  <si>
    <t>A.民間企業</t>
    <rPh sb="2" eb="4">
      <t>ミンカン</t>
    </rPh>
    <rPh sb="4" eb="6">
      <t>キギョウ</t>
    </rPh>
    <phoneticPr fontId="5"/>
  </si>
  <si>
    <t>国土交通省国土地理院調べ（発災後2日以内に空中写真を提供できた割合の調査）（平成30年5月）</t>
    <rPh sb="0" eb="2">
      <t>コクド</t>
    </rPh>
    <rPh sb="2" eb="5">
      <t>コウツウショウ</t>
    </rPh>
    <rPh sb="5" eb="10">
      <t>コクドチリイン</t>
    </rPh>
    <rPh sb="10" eb="11">
      <t>シラ</t>
    </rPh>
    <rPh sb="34" eb="36">
      <t>チョウサ</t>
    </rPh>
    <rPh sb="38" eb="40">
      <t>ヘイセイ</t>
    </rPh>
    <rPh sb="42" eb="43">
      <t>ネン</t>
    </rPh>
    <rPh sb="44" eb="45">
      <t>ツキ</t>
    </rPh>
    <phoneticPr fontId="5"/>
  </si>
  <si>
    <t>-</t>
    <phoneticPr fontId="5"/>
  </si>
  <si>
    <t>共立航空撮影（株）</t>
    <phoneticPr fontId="5"/>
  </si>
  <si>
    <t>A.共立航空撮影（株）</t>
    <phoneticPr fontId="5"/>
  </si>
  <si>
    <t>航空レーザスキャナ装置（航空機搭載型）の修繕業務</t>
    <rPh sb="0" eb="2">
      <t>コウクウ</t>
    </rPh>
    <rPh sb="9" eb="11">
      <t>ソウチ</t>
    </rPh>
    <rPh sb="12" eb="15">
      <t>コウクウキ</t>
    </rPh>
    <rPh sb="15" eb="18">
      <t>トウサイガタ</t>
    </rPh>
    <rPh sb="20" eb="22">
      <t>シュウゼン</t>
    </rPh>
    <rPh sb="22" eb="24">
      <t>ギョウム</t>
    </rPh>
    <phoneticPr fontId="5"/>
  </si>
  <si>
    <t>（株）エコノミカル</t>
  </si>
  <si>
    <t>（有）ムラキツール</t>
  </si>
  <si>
    <t>（株）アムテックス</t>
  </si>
  <si>
    <t>美津野商事（株）</t>
  </si>
  <si>
    <t>電話通信料</t>
  </si>
  <si>
    <t>契約方式は一般競争契約を原則としている。
一者応札となったものは、単独で本業務が実施できない事業者のため、共同事業体として参加できるように参加要件を見直すなど、改善の努力をしている。
競争性のない随意契約となったものは、著作権等により他者が実施できない業務であった。</t>
    <rPh sb="0" eb="2">
      <t>ケイヤク</t>
    </rPh>
    <rPh sb="2" eb="4">
      <t>ホウシキ</t>
    </rPh>
    <rPh sb="9" eb="11">
      <t>ケイヤク</t>
    </rPh>
    <rPh sb="21" eb="23">
      <t>イッシャ</t>
    </rPh>
    <rPh sb="23" eb="25">
      <t>オウサツ</t>
    </rPh>
    <rPh sb="33" eb="35">
      <t>タンドク</t>
    </rPh>
    <rPh sb="36" eb="37">
      <t>ホン</t>
    </rPh>
    <rPh sb="37" eb="39">
      <t>ギョウム</t>
    </rPh>
    <rPh sb="40" eb="42">
      <t>ジッシ</t>
    </rPh>
    <rPh sb="46" eb="49">
      <t>ジギョウシャ</t>
    </rPh>
    <rPh sb="53" eb="55">
      <t>キョウドウ</t>
    </rPh>
    <rPh sb="55" eb="58">
      <t>ジギョウタイ</t>
    </rPh>
    <rPh sb="61" eb="63">
      <t>サンカ</t>
    </rPh>
    <rPh sb="69" eb="71">
      <t>サンカ</t>
    </rPh>
    <rPh sb="71" eb="73">
      <t>ヨウケン</t>
    </rPh>
    <rPh sb="74" eb="76">
      <t>ミナオ</t>
    </rPh>
    <rPh sb="80" eb="82">
      <t>カイゼン</t>
    </rPh>
    <rPh sb="83" eb="85">
      <t>ドリョク</t>
    </rPh>
    <phoneticPr fontId="5"/>
  </si>
  <si>
    <t>発災後2日以内に空中写真を提供できた割合（発災後2日以内の空中写真提供件数／空中写真提供件数）</t>
    <rPh sb="0" eb="3">
      <t>ハッサイゴ</t>
    </rPh>
    <rPh sb="4" eb="5">
      <t>ニチ</t>
    </rPh>
    <rPh sb="5" eb="7">
      <t>イナイ</t>
    </rPh>
    <rPh sb="8" eb="10">
      <t>クウチュウ</t>
    </rPh>
    <rPh sb="10" eb="12">
      <t>シャシン</t>
    </rPh>
    <rPh sb="13" eb="15">
      <t>テイキョウ</t>
    </rPh>
    <rPh sb="18" eb="20">
      <t>ワリアイ</t>
    </rPh>
    <phoneticPr fontId="5"/>
  </si>
  <si>
    <t>測量用航空機「くにかぜⅢ」のエンジン修繕</t>
    <phoneticPr fontId="5"/>
  </si>
  <si>
    <t>測量用航空機「くにかぜⅢ」のエンジン修繕</t>
    <phoneticPr fontId="5"/>
  </si>
  <si>
    <t>測量用航空機「くにかぜⅢ」イリジウム衛星電話の修繕業務</t>
    <phoneticPr fontId="5"/>
  </si>
  <si>
    <t>測量用航空機「くにかぜⅢ」イリジウム衛星電話の修繕業務</t>
    <phoneticPr fontId="5"/>
  </si>
  <si>
    <t>測量用航空機「くにかぜⅢ」客室シングルシート用シートベルトの修繕業務</t>
    <phoneticPr fontId="5"/>
  </si>
  <si>
    <t>測量用航空機「くにかぜⅢ」客室シングルシート用シートベルトの修繕業務</t>
    <phoneticPr fontId="5"/>
  </si>
  <si>
    <t>38　防災地理情報（活断層図）の整備率</t>
    <rPh sb="10" eb="13">
      <t>カツダンソウ</t>
    </rPh>
    <rPh sb="13" eb="14">
      <t>ズ</t>
    </rPh>
    <phoneticPr fontId="5"/>
  </si>
  <si>
    <t>予算実績額／撮影（観測）の年間運航時間　　　　　　　　　　　　　　</t>
    <rPh sb="0" eb="2">
      <t>ヨサン</t>
    </rPh>
    <rPh sb="2" eb="5">
      <t>ジッセキガク</t>
    </rPh>
    <rPh sb="6" eb="8">
      <t>サツエイ</t>
    </rPh>
    <rPh sb="9" eb="11">
      <t>カンソク</t>
    </rPh>
    <rPh sb="13" eb="15">
      <t>ネンカン</t>
    </rPh>
    <rPh sb="15" eb="17">
      <t>ウンコウ</t>
    </rPh>
    <rPh sb="17" eb="19">
      <t>ジカン</t>
    </rPh>
    <phoneticPr fontId="5"/>
  </si>
  <si>
    <t>98/244</t>
    <phoneticPr fontId="5"/>
  </si>
  <si>
    <t>百万円/時間</t>
    <rPh sb="0" eb="2">
      <t>ヒャクマン</t>
    </rPh>
    <rPh sb="2" eb="3">
      <t>エン</t>
    </rPh>
    <rPh sb="4" eb="6">
      <t>ジカン</t>
    </rPh>
    <phoneticPr fontId="5"/>
  </si>
  <si>
    <t>地震、火山噴火、水害等の災害時には、発災後速やかに被災地域の画像情報を関係機関に提供し、応急対策やその後の復旧・復興対策に活用されることが重要であることから、国土地理院が所有する防災・測量用航空機「くにかぜⅢ」による空中写真の撮影を実施し、撮影した空中写真画像及びそれら空中写真を用いて作成した正射画像等を、政府ならびに関係自治体等へ速やかに提供する。また、平成22年度から「くにかぜⅢ」に合成開口レーダー（SAR)を搭載して観測が可能になったことに伴い、火山の地形変化の推移を明らかにし、火山活動状況の把握に活用する。</t>
    <rPh sb="0" eb="2">
      <t>サイガイ</t>
    </rPh>
    <rPh sb="2" eb="4">
      <t>タイサク</t>
    </rPh>
    <rPh sb="4" eb="7">
      <t>キホンホウ</t>
    </rPh>
    <rPh sb="8" eb="9">
      <t>モト</t>
    </rPh>
    <rPh sb="11" eb="13">
      <t>シテイ</t>
    </rPh>
    <rPh sb="13" eb="15">
      <t>ギョウセイ</t>
    </rPh>
    <rPh sb="15" eb="17">
      <t>キカン</t>
    </rPh>
    <rPh sb="21" eb="24">
      <t>ダイキボ</t>
    </rPh>
    <rPh sb="25" eb="27">
      <t>サイガイ</t>
    </rPh>
    <rPh sb="27" eb="29">
      <t>ハッセイ</t>
    </rPh>
    <rPh sb="29" eb="30">
      <t>ジ</t>
    </rPh>
    <rPh sb="32" eb="35">
      <t>キドウセイ</t>
    </rPh>
    <rPh sb="36" eb="37">
      <t>イ</t>
    </rPh>
    <rPh sb="39" eb="41">
      <t>サツエイ</t>
    </rPh>
    <rPh sb="43" eb="45">
      <t>クウチュウ</t>
    </rPh>
    <rPh sb="45" eb="47">
      <t>シャシン</t>
    </rPh>
    <rPh sb="47" eb="48">
      <t>トウ</t>
    </rPh>
    <rPh sb="49" eb="51">
      <t>セイフ</t>
    </rPh>
    <rPh sb="55" eb="57">
      <t>カンケイ</t>
    </rPh>
    <rPh sb="57" eb="61">
      <t>ジチタイトウ</t>
    </rPh>
    <rPh sb="62" eb="63">
      <t>スミ</t>
    </rPh>
    <rPh sb="66" eb="68">
      <t>テイキョウ</t>
    </rPh>
    <rPh sb="70" eb="72">
      <t>オウキュウ</t>
    </rPh>
    <rPh sb="72" eb="74">
      <t>タイサク</t>
    </rPh>
    <rPh sb="77" eb="78">
      <t>ゴ</t>
    </rPh>
    <rPh sb="79" eb="81">
      <t>フッキュウ</t>
    </rPh>
    <rPh sb="82" eb="84">
      <t>フッコウ</t>
    </rPh>
    <rPh sb="84" eb="86">
      <t>タイサク</t>
    </rPh>
    <rPh sb="87" eb="88">
      <t>シ</t>
    </rPh>
    <rPh sb="135" eb="136">
      <t>トウ</t>
    </rPh>
    <rPh sb="137" eb="139">
      <t>シュシ</t>
    </rPh>
    <rPh sb="140" eb="141">
      <t>ソ</t>
    </rPh>
    <rPh sb="143" eb="146">
      <t>カツドウテキ</t>
    </rPh>
    <rPh sb="147" eb="149">
      <t>カザン</t>
    </rPh>
    <rPh sb="153" eb="155">
      <t>カコウ</t>
    </rPh>
    <rPh sb="155" eb="156">
      <t>ブ</t>
    </rPh>
    <rPh sb="156" eb="158">
      <t>シュウヘン</t>
    </rPh>
    <rPh sb="159" eb="161">
      <t>チケイ</t>
    </rPh>
    <rPh sb="161" eb="163">
      <t>ソクリョウ</t>
    </rPh>
    <rPh sb="164" eb="166">
      <t>ジッシ</t>
    </rPh>
    <rPh sb="174" eb="176">
      <t>カザン</t>
    </rPh>
    <rPh sb="176" eb="178">
      <t>フンカ</t>
    </rPh>
    <rPh sb="178" eb="180">
      <t>ヨチ</t>
    </rPh>
    <rPh sb="180" eb="182">
      <t>ケンキュウ</t>
    </rPh>
    <rPh sb="183" eb="185">
      <t>スイシン</t>
    </rPh>
    <rPh sb="186" eb="187">
      <t>シ</t>
    </rPh>
    <phoneticPr fontId="5"/>
  </si>
  <si>
    <t>毎年度、発災後2日以内に関係機関に空中写真を提供できた割合を100％にする。</t>
    <rPh sb="0" eb="3">
      <t>マイネンド</t>
    </rPh>
    <rPh sb="4" eb="7">
      <t>ハッサイゴ</t>
    </rPh>
    <rPh sb="8" eb="9">
      <t>ニチ</t>
    </rPh>
    <rPh sb="9" eb="11">
      <t>イナイ</t>
    </rPh>
    <rPh sb="12" eb="14">
      <t>カンケイ</t>
    </rPh>
    <rPh sb="14" eb="16">
      <t>キカン</t>
    </rPh>
    <rPh sb="17" eb="19">
      <t>クウチュウ</t>
    </rPh>
    <rPh sb="19" eb="21">
      <t>シャシン</t>
    </rPh>
    <rPh sb="22" eb="24">
      <t>テイキョウ</t>
    </rPh>
    <rPh sb="27" eb="29">
      <t>ワリアイ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</si>
</sst>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40641</xdr:rowOff>
    </xdr:from>
    <xdr:to>
      <xdr:col>15</xdr:col>
      <xdr:colOff>90828</xdr:colOff>
      <xdr:row>743</xdr:row>
      <xdr:rowOff>137179</xdr:rowOff>
    </xdr:to>
    <xdr:sp macro="" textlink="">
      <xdr:nvSpPr>
        <xdr:cNvPr id="2" name="Text Box 11"/>
        <xdr:cNvSpPr txBox="1">
          <a:spLocks noChangeArrowheads="1"/>
        </xdr:cNvSpPr>
      </xdr:nvSpPr>
      <xdr:spPr bwMode="auto">
        <a:xfrm>
          <a:off x="1600200" y="41341041"/>
          <a:ext cx="1491003" cy="80138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p>
        <a:p>
          <a:pPr algn="ctr" rtl="0">
            <a:lnSpc>
              <a:spcPts val="1300"/>
            </a:lnSpc>
            <a:defRPr sz="1000"/>
          </a:pPr>
          <a:r>
            <a:rPr lang="en-US" altLang="ja-JP" sz="1100" b="0" i="0" u="none" strike="noStrike" baseline="0">
              <a:solidFill>
                <a:srgbClr val="000000"/>
              </a:solidFill>
              <a:latin typeface="ＭＳ Ｐゴシック"/>
              <a:ea typeface="ＭＳ Ｐゴシック"/>
            </a:rPr>
            <a:t>112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20</xdr:col>
      <xdr:colOff>71007</xdr:colOff>
      <xdr:row>745</xdr:row>
      <xdr:rowOff>289374</xdr:rowOff>
    </xdr:from>
    <xdr:to>
      <xdr:col>27</xdr:col>
      <xdr:colOff>33158</xdr:colOff>
      <xdr:row>747</xdr:row>
      <xdr:rowOff>177036</xdr:rowOff>
    </xdr:to>
    <xdr:sp macro="" textlink="">
      <xdr:nvSpPr>
        <xdr:cNvPr id="3" name="Text Box 14"/>
        <xdr:cNvSpPr txBox="1">
          <a:spLocks noChangeArrowheads="1"/>
        </xdr:cNvSpPr>
      </xdr:nvSpPr>
      <xdr:spPr bwMode="auto">
        <a:xfrm>
          <a:off x="4071507" y="42999474"/>
          <a:ext cx="1362326" cy="59251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112</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28</xdr:col>
      <xdr:colOff>44187</xdr:colOff>
      <xdr:row>745</xdr:row>
      <xdr:rowOff>352239</xdr:rowOff>
    </xdr:from>
    <xdr:to>
      <xdr:col>47</xdr:col>
      <xdr:colOff>38100</xdr:colOff>
      <xdr:row>747</xdr:row>
      <xdr:rowOff>162300</xdr:rowOff>
    </xdr:to>
    <xdr:sp macro="" textlink="">
      <xdr:nvSpPr>
        <xdr:cNvPr id="4" name="AutoShape 25"/>
        <xdr:cNvSpPr>
          <a:spLocks noChangeArrowheads="1"/>
        </xdr:cNvSpPr>
      </xdr:nvSpPr>
      <xdr:spPr bwMode="auto">
        <a:xfrm>
          <a:off x="5644887" y="43062339"/>
          <a:ext cx="3794388" cy="51491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149598</xdr:colOff>
      <xdr:row>743</xdr:row>
      <xdr:rowOff>136799</xdr:rowOff>
    </xdr:from>
    <xdr:to>
      <xdr:col>20</xdr:col>
      <xdr:colOff>71321</xdr:colOff>
      <xdr:row>746</xdr:row>
      <xdr:rowOff>220418</xdr:rowOff>
    </xdr:to>
    <xdr:cxnSp macro="">
      <xdr:nvCxnSpPr>
        <xdr:cNvPr id="5" name="図形 6"/>
        <xdr:cNvCxnSpPr>
          <a:stCxn id="2" idx="2"/>
          <a:endCxn id="3" idx="1"/>
        </xdr:cNvCxnSpPr>
      </xdr:nvCxnSpPr>
      <xdr:spPr>
        <a:xfrm rot="16200000" flipH="1">
          <a:off x="2640400" y="41851522"/>
          <a:ext cx="1140894" cy="172194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74818</xdr:colOff>
      <xdr:row>741</xdr:row>
      <xdr:rowOff>12701</xdr:rowOff>
    </xdr:from>
    <xdr:to>
      <xdr:col>34</xdr:col>
      <xdr:colOff>142875</xdr:colOff>
      <xdr:row>743</xdr:row>
      <xdr:rowOff>83111</xdr:rowOff>
    </xdr:to>
    <xdr:sp macro="" textlink="">
      <xdr:nvSpPr>
        <xdr:cNvPr id="6" name="AutoShape 27"/>
        <xdr:cNvSpPr>
          <a:spLocks noChangeArrowheads="1"/>
        </xdr:cNvSpPr>
      </xdr:nvSpPr>
      <xdr:spPr bwMode="auto">
        <a:xfrm>
          <a:off x="3275218" y="41313101"/>
          <a:ext cx="3668507" cy="7752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66969</xdr:colOff>
      <xdr:row>745</xdr:row>
      <xdr:rowOff>23982</xdr:rowOff>
    </xdr:from>
    <xdr:to>
      <xdr:col>34</xdr:col>
      <xdr:colOff>106249</xdr:colOff>
      <xdr:row>745</xdr:row>
      <xdr:rowOff>257354</xdr:rowOff>
    </xdr:to>
    <xdr:sp macro="" textlink="">
      <xdr:nvSpPr>
        <xdr:cNvPr id="7" name="Text Box 24"/>
        <xdr:cNvSpPr txBox="1">
          <a:spLocks noChangeArrowheads="1"/>
        </xdr:cNvSpPr>
      </xdr:nvSpPr>
      <xdr:spPr bwMode="auto">
        <a:xfrm>
          <a:off x="4067469" y="42734082"/>
          <a:ext cx="2839630"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17</xdr:col>
      <xdr:colOff>38099</xdr:colOff>
      <xdr:row>741</xdr:row>
      <xdr:rowOff>0</xdr:rowOff>
    </xdr:from>
    <xdr:to>
      <xdr:col>34</xdr:col>
      <xdr:colOff>85725</xdr:colOff>
      <xdr:row>743</xdr:row>
      <xdr:rowOff>125007</xdr:rowOff>
    </xdr:to>
    <xdr:sp macro="" textlink="">
      <xdr:nvSpPr>
        <xdr:cNvPr id="8" name="Text Box 12"/>
        <xdr:cNvSpPr txBox="1">
          <a:spLocks noChangeArrowheads="1"/>
        </xdr:cNvSpPr>
      </xdr:nvSpPr>
      <xdr:spPr bwMode="auto">
        <a:xfrm>
          <a:off x="3438524" y="41300400"/>
          <a:ext cx="3448051" cy="829857"/>
        </a:xfrm>
        <a:prstGeom prst="rect">
          <a:avLst/>
        </a:prstGeom>
        <a:noFill/>
        <a:ln w="9525">
          <a:noFill/>
          <a:miter lim="800000"/>
          <a:headEnd/>
          <a:tailEnd/>
        </a:ln>
      </xdr:spPr>
      <xdr:txBody>
        <a:bodyPr vertOverflow="clip" wrap="square" lIns="36576" tIns="22860" rIns="0" bIns="2286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災害対策基本法に基づく指定行政機関として、</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災害時の情報収集に係る企画立案及び事業の実施</a:t>
          </a:r>
        </a:p>
      </xdr:txBody>
    </xdr:sp>
    <xdr:clientData/>
  </xdr:twoCellAnchor>
  <xdr:twoCellAnchor>
    <xdr:from>
      <xdr:col>28</xdr:col>
      <xdr:colOff>187324</xdr:colOff>
      <xdr:row>746</xdr:row>
      <xdr:rowOff>149225</xdr:rowOff>
    </xdr:from>
    <xdr:to>
      <xdr:col>47</xdr:col>
      <xdr:colOff>25399</xdr:colOff>
      <xdr:row>747</xdr:row>
      <xdr:rowOff>207758</xdr:rowOff>
    </xdr:to>
    <xdr:sp macro="" textlink="">
      <xdr:nvSpPr>
        <xdr:cNvPr id="9" name="Text Box 16"/>
        <xdr:cNvSpPr txBox="1">
          <a:spLocks noChangeArrowheads="1"/>
        </xdr:cNvSpPr>
      </xdr:nvSpPr>
      <xdr:spPr bwMode="auto">
        <a:xfrm>
          <a:off x="5788024" y="43211750"/>
          <a:ext cx="3638550" cy="410958"/>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測量用航空機「くにかぜ</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」の運航・管理業務等を実施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78</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185</v>
      </c>
      <c r="H5" s="842"/>
      <c r="I5" s="842"/>
      <c r="J5" s="842"/>
      <c r="K5" s="842"/>
      <c r="L5" s="842"/>
      <c r="M5" s="843" t="s">
        <v>66</v>
      </c>
      <c r="N5" s="844"/>
      <c r="O5" s="844"/>
      <c r="P5" s="844"/>
      <c r="Q5" s="844"/>
      <c r="R5" s="845"/>
      <c r="S5" s="846" t="s">
        <v>131</v>
      </c>
      <c r="T5" s="842"/>
      <c r="U5" s="842"/>
      <c r="V5" s="842"/>
      <c r="W5" s="842"/>
      <c r="X5" s="847"/>
      <c r="Y5" s="700" t="s">
        <v>3</v>
      </c>
      <c r="Z5" s="539"/>
      <c r="AA5" s="539"/>
      <c r="AB5" s="539"/>
      <c r="AC5" s="539"/>
      <c r="AD5" s="540"/>
      <c r="AE5" s="701" t="s">
        <v>552</v>
      </c>
      <c r="AF5" s="701"/>
      <c r="AG5" s="701"/>
      <c r="AH5" s="701"/>
      <c r="AI5" s="701"/>
      <c r="AJ5" s="701"/>
      <c r="AK5" s="701"/>
      <c r="AL5" s="701"/>
      <c r="AM5" s="701"/>
      <c r="AN5" s="701"/>
      <c r="AO5" s="701"/>
      <c r="AP5" s="702"/>
      <c r="AQ5" s="703" t="s">
        <v>553</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12.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3" t="s">
        <v>547</v>
      </c>
      <c r="Z7" s="442"/>
      <c r="AA7" s="442"/>
      <c r="AB7" s="442"/>
      <c r="AC7" s="442"/>
      <c r="AD7" s="924"/>
      <c r="AE7" s="913" t="s">
        <v>556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626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99</v>
      </c>
      <c r="Q13" s="660"/>
      <c r="R13" s="660"/>
      <c r="S13" s="660"/>
      <c r="T13" s="660"/>
      <c r="U13" s="660"/>
      <c r="V13" s="661"/>
      <c r="W13" s="659">
        <v>99</v>
      </c>
      <c r="X13" s="660"/>
      <c r="Y13" s="660"/>
      <c r="Z13" s="660"/>
      <c r="AA13" s="660"/>
      <c r="AB13" s="660"/>
      <c r="AC13" s="661"/>
      <c r="AD13" s="659">
        <v>112</v>
      </c>
      <c r="AE13" s="660"/>
      <c r="AF13" s="660"/>
      <c r="AG13" s="660"/>
      <c r="AH13" s="660"/>
      <c r="AI13" s="660"/>
      <c r="AJ13" s="661"/>
      <c r="AK13" s="659">
        <v>105</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558</v>
      </c>
      <c r="Q14" s="660"/>
      <c r="R14" s="660"/>
      <c r="S14" s="660"/>
      <c r="T14" s="660"/>
      <c r="U14" s="660"/>
      <c r="V14" s="661"/>
      <c r="W14" s="659" t="s">
        <v>558</v>
      </c>
      <c r="X14" s="660"/>
      <c r="Y14" s="660"/>
      <c r="Z14" s="660"/>
      <c r="AA14" s="660"/>
      <c r="AB14" s="660"/>
      <c r="AC14" s="661"/>
      <c r="AD14" s="659" t="s">
        <v>558</v>
      </c>
      <c r="AE14" s="660"/>
      <c r="AF14" s="660"/>
      <c r="AG14" s="660"/>
      <c r="AH14" s="660"/>
      <c r="AI14" s="660"/>
      <c r="AJ14" s="661"/>
      <c r="AK14" s="659" t="s">
        <v>559</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558</v>
      </c>
      <c r="Q15" s="660"/>
      <c r="R15" s="660"/>
      <c r="S15" s="660"/>
      <c r="T15" s="660"/>
      <c r="U15" s="660"/>
      <c r="V15" s="661"/>
      <c r="W15" s="659" t="s">
        <v>558</v>
      </c>
      <c r="X15" s="660"/>
      <c r="Y15" s="660"/>
      <c r="Z15" s="660"/>
      <c r="AA15" s="660"/>
      <c r="AB15" s="660"/>
      <c r="AC15" s="661"/>
      <c r="AD15" s="659" t="s">
        <v>558</v>
      </c>
      <c r="AE15" s="660"/>
      <c r="AF15" s="660"/>
      <c r="AG15" s="660"/>
      <c r="AH15" s="660"/>
      <c r="AI15" s="660"/>
      <c r="AJ15" s="661"/>
      <c r="AK15" s="659" t="s">
        <v>559</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558</v>
      </c>
      <c r="Q16" s="660"/>
      <c r="R16" s="660"/>
      <c r="S16" s="660"/>
      <c r="T16" s="660"/>
      <c r="U16" s="660"/>
      <c r="V16" s="661"/>
      <c r="W16" s="659" t="s">
        <v>558</v>
      </c>
      <c r="X16" s="660"/>
      <c r="Y16" s="660"/>
      <c r="Z16" s="660"/>
      <c r="AA16" s="660"/>
      <c r="AB16" s="660"/>
      <c r="AC16" s="661"/>
      <c r="AD16" s="659" t="s">
        <v>558</v>
      </c>
      <c r="AE16" s="660"/>
      <c r="AF16" s="660"/>
      <c r="AG16" s="660"/>
      <c r="AH16" s="660"/>
      <c r="AI16" s="660"/>
      <c r="AJ16" s="661"/>
      <c r="AK16" s="659" t="s">
        <v>559</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558</v>
      </c>
      <c r="Q17" s="660"/>
      <c r="R17" s="660"/>
      <c r="S17" s="660"/>
      <c r="T17" s="660"/>
      <c r="U17" s="660"/>
      <c r="V17" s="661"/>
      <c r="W17" s="659" t="s">
        <v>558</v>
      </c>
      <c r="X17" s="660"/>
      <c r="Y17" s="660"/>
      <c r="Z17" s="660"/>
      <c r="AA17" s="660"/>
      <c r="AB17" s="660"/>
      <c r="AC17" s="661"/>
      <c r="AD17" s="659" t="s">
        <v>558</v>
      </c>
      <c r="AE17" s="660"/>
      <c r="AF17" s="660"/>
      <c r="AG17" s="660"/>
      <c r="AH17" s="660"/>
      <c r="AI17" s="660"/>
      <c r="AJ17" s="661"/>
      <c r="AK17" s="659" t="s">
        <v>559</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99</v>
      </c>
      <c r="Q18" s="881"/>
      <c r="R18" s="881"/>
      <c r="S18" s="881"/>
      <c r="T18" s="881"/>
      <c r="U18" s="881"/>
      <c r="V18" s="882"/>
      <c r="W18" s="880">
        <f>SUM(W13:AC17)</f>
        <v>99</v>
      </c>
      <c r="X18" s="881"/>
      <c r="Y18" s="881"/>
      <c r="Z18" s="881"/>
      <c r="AA18" s="881"/>
      <c r="AB18" s="881"/>
      <c r="AC18" s="882"/>
      <c r="AD18" s="880">
        <f>SUM(AD13:AJ17)</f>
        <v>112</v>
      </c>
      <c r="AE18" s="881"/>
      <c r="AF18" s="881"/>
      <c r="AG18" s="881"/>
      <c r="AH18" s="881"/>
      <c r="AI18" s="881"/>
      <c r="AJ18" s="882"/>
      <c r="AK18" s="880">
        <f>SUM(AK13:AQ17)</f>
        <v>105</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98</v>
      </c>
      <c r="Q19" s="660"/>
      <c r="R19" s="660"/>
      <c r="S19" s="660"/>
      <c r="T19" s="660"/>
      <c r="U19" s="660"/>
      <c r="V19" s="661"/>
      <c r="W19" s="659">
        <v>98</v>
      </c>
      <c r="X19" s="660"/>
      <c r="Y19" s="660"/>
      <c r="Z19" s="660"/>
      <c r="AA19" s="660"/>
      <c r="AB19" s="660"/>
      <c r="AC19" s="661"/>
      <c r="AD19" s="659">
        <v>112</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0.98989898989898994</v>
      </c>
      <c r="Q20" s="311"/>
      <c r="R20" s="311"/>
      <c r="S20" s="311"/>
      <c r="T20" s="311"/>
      <c r="U20" s="311"/>
      <c r="V20" s="311"/>
      <c r="W20" s="311">
        <f t="shared" ref="W20" si="0">IF(W18=0, "-", SUM(W19)/W18)</f>
        <v>0.98989898989898994</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0.98989898989898994</v>
      </c>
      <c r="Q21" s="311"/>
      <c r="R21" s="311"/>
      <c r="S21" s="311"/>
      <c r="T21" s="311"/>
      <c r="U21" s="311"/>
      <c r="V21" s="311"/>
      <c r="W21" s="311">
        <f t="shared" ref="W21" si="2">IF(W19=0, "-", SUM(W19)/SUM(W13,W14))</f>
        <v>0.98989898989898994</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560</v>
      </c>
      <c r="H23" s="954"/>
      <c r="I23" s="954"/>
      <c r="J23" s="954"/>
      <c r="K23" s="954"/>
      <c r="L23" s="954"/>
      <c r="M23" s="954"/>
      <c r="N23" s="954"/>
      <c r="O23" s="955"/>
      <c r="P23" s="920">
        <v>105</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105</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c r="AR31" s="193"/>
      <c r="AS31" s="126" t="s">
        <v>356</v>
      </c>
      <c r="AT31" s="127"/>
      <c r="AU31" s="192">
        <v>32</v>
      </c>
      <c r="AV31" s="192"/>
      <c r="AW31" s="397" t="s">
        <v>300</v>
      </c>
      <c r="AX31" s="398"/>
    </row>
    <row r="32" spans="1:50" ht="23.25" customHeight="1" x14ac:dyDescent="0.15">
      <c r="A32" s="402"/>
      <c r="B32" s="400"/>
      <c r="C32" s="400"/>
      <c r="D32" s="400"/>
      <c r="E32" s="400"/>
      <c r="F32" s="401"/>
      <c r="G32" s="563" t="s">
        <v>627</v>
      </c>
      <c r="H32" s="564"/>
      <c r="I32" s="564"/>
      <c r="J32" s="564"/>
      <c r="K32" s="564"/>
      <c r="L32" s="564"/>
      <c r="M32" s="564"/>
      <c r="N32" s="564"/>
      <c r="O32" s="565"/>
      <c r="P32" s="98" t="s">
        <v>615</v>
      </c>
      <c r="Q32" s="98"/>
      <c r="R32" s="98"/>
      <c r="S32" s="98"/>
      <c r="T32" s="98"/>
      <c r="U32" s="98"/>
      <c r="V32" s="98"/>
      <c r="W32" s="98"/>
      <c r="X32" s="99"/>
      <c r="Y32" s="470" t="s">
        <v>12</v>
      </c>
      <c r="Z32" s="527"/>
      <c r="AA32" s="528"/>
      <c r="AB32" s="460" t="s">
        <v>518</v>
      </c>
      <c r="AC32" s="460"/>
      <c r="AD32" s="460"/>
      <c r="AE32" s="211">
        <v>100</v>
      </c>
      <c r="AF32" s="212"/>
      <c r="AG32" s="212"/>
      <c r="AH32" s="212"/>
      <c r="AI32" s="211">
        <v>99</v>
      </c>
      <c r="AJ32" s="212"/>
      <c r="AK32" s="212"/>
      <c r="AL32" s="212"/>
      <c r="AM32" s="211">
        <v>100</v>
      </c>
      <c r="AN32" s="212"/>
      <c r="AO32" s="212"/>
      <c r="AP32" s="212"/>
      <c r="AQ32" s="333" t="s">
        <v>559</v>
      </c>
      <c r="AR32" s="200"/>
      <c r="AS32" s="200"/>
      <c r="AT32" s="334"/>
      <c r="AU32" s="212" t="s">
        <v>559</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19" t="s">
        <v>518</v>
      </c>
      <c r="AC33" s="519"/>
      <c r="AD33" s="519"/>
      <c r="AE33" s="211">
        <v>100</v>
      </c>
      <c r="AF33" s="212"/>
      <c r="AG33" s="212"/>
      <c r="AH33" s="212"/>
      <c r="AI33" s="211">
        <v>100</v>
      </c>
      <c r="AJ33" s="212"/>
      <c r="AK33" s="212"/>
      <c r="AL33" s="212"/>
      <c r="AM33" s="211">
        <v>100</v>
      </c>
      <c r="AN33" s="212"/>
      <c r="AO33" s="212"/>
      <c r="AP33" s="212"/>
      <c r="AQ33" s="333" t="s">
        <v>559</v>
      </c>
      <c r="AR33" s="200"/>
      <c r="AS33" s="200"/>
      <c r="AT33" s="334"/>
      <c r="AU33" s="212">
        <v>100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100</v>
      </c>
      <c r="AF34" s="212"/>
      <c r="AG34" s="212"/>
      <c r="AH34" s="212"/>
      <c r="AI34" s="211">
        <v>99</v>
      </c>
      <c r="AJ34" s="212"/>
      <c r="AK34" s="212"/>
      <c r="AL34" s="212"/>
      <c r="AM34" s="211">
        <v>100</v>
      </c>
      <c r="AN34" s="212"/>
      <c r="AO34" s="212"/>
      <c r="AP34" s="212"/>
      <c r="AQ34" s="333" t="s">
        <v>559</v>
      </c>
      <c r="AR34" s="200"/>
      <c r="AS34" s="200"/>
      <c r="AT34" s="334"/>
      <c r="AU34" s="212" t="s">
        <v>559</v>
      </c>
      <c r="AV34" s="212"/>
      <c r="AW34" s="212"/>
      <c r="AX34" s="214"/>
    </row>
    <row r="35" spans="1:50" ht="23.25" customHeight="1" x14ac:dyDescent="0.15">
      <c r="A35" s="219" t="s">
        <v>527</v>
      </c>
      <c r="B35" s="220"/>
      <c r="C35" s="220"/>
      <c r="D35" s="220"/>
      <c r="E35" s="220"/>
      <c r="F35" s="221"/>
      <c r="G35" s="225" t="s">
        <v>604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27"/>
      <c r="AA39" s="528"/>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27"/>
      <c r="AA46" s="528"/>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27"/>
      <c r="AA53" s="528"/>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27"/>
      <c r="AA60" s="528"/>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8"/>
    </row>
    <row r="80" spans="1:50" ht="18.75" hidden="1" customHeight="1" x14ac:dyDescent="0.15">
      <c r="A80" s="866" t="s">
        <v>266</v>
      </c>
      <c r="B80" s="520" t="s">
        <v>483</v>
      </c>
      <c r="C80" s="521"/>
      <c r="D80" s="521"/>
      <c r="E80" s="521"/>
      <c r="F80" s="522"/>
      <c r="G80" s="432" t="s">
        <v>258</v>
      </c>
      <c r="H80" s="432"/>
      <c r="I80" s="432"/>
      <c r="J80" s="432"/>
      <c r="K80" s="432"/>
      <c r="L80" s="432"/>
      <c r="M80" s="432"/>
      <c r="N80" s="432"/>
      <c r="O80" s="432"/>
      <c r="P80" s="432"/>
      <c r="Q80" s="432"/>
      <c r="R80" s="432"/>
      <c r="S80" s="432"/>
      <c r="T80" s="432"/>
      <c r="U80" s="432"/>
      <c r="V80" s="432"/>
      <c r="W80" s="432"/>
      <c r="X80" s="432"/>
      <c r="Y80" s="432"/>
      <c r="Z80" s="432"/>
      <c r="AA80" s="509"/>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3"/>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3"/>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3"/>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08" t="s">
        <v>61</v>
      </c>
      <c r="H85" s="432"/>
      <c r="I85" s="432"/>
      <c r="J85" s="432"/>
      <c r="K85" s="432"/>
      <c r="L85" s="432"/>
      <c r="M85" s="432"/>
      <c r="N85" s="432"/>
      <c r="O85" s="509"/>
      <c r="P85" s="431" t="s">
        <v>63</v>
      </c>
      <c r="Q85" s="432"/>
      <c r="R85" s="432"/>
      <c r="S85" s="432"/>
      <c r="T85" s="432"/>
      <c r="U85" s="432"/>
      <c r="V85" s="432"/>
      <c r="W85" s="432"/>
      <c r="X85" s="509"/>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0"/>
      <c r="R87" s="510"/>
      <c r="S87" s="510"/>
      <c r="T87" s="510"/>
      <c r="U87" s="510"/>
      <c r="V87" s="510"/>
      <c r="W87" s="510"/>
      <c r="X87" s="511"/>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2"/>
      <c r="Q88" s="512"/>
      <c r="R88" s="512"/>
      <c r="S88" s="512"/>
      <c r="T88" s="512"/>
      <c r="U88" s="512"/>
      <c r="V88" s="512"/>
      <c r="W88" s="512"/>
      <c r="X88" s="513"/>
      <c r="Y88" s="457" t="s">
        <v>54</v>
      </c>
      <c r="Z88" s="458"/>
      <c r="AA88" s="459"/>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08" t="s">
        <v>61</v>
      </c>
      <c r="H90" s="432"/>
      <c r="I90" s="432"/>
      <c r="J90" s="432"/>
      <c r="K90" s="432"/>
      <c r="L90" s="432"/>
      <c r="M90" s="432"/>
      <c r="N90" s="432"/>
      <c r="O90" s="509"/>
      <c r="P90" s="431" t="s">
        <v>63</v>
      </c>
      <c r="Q90" s="432"/>
      <c r="R90" s="432"/>
      <c r="S90" s="432"/>
      <c r="T90" s="432"/>
      <c r="U90" s="432"/>
      <c r="V90" s="432"/>
      <c r="W90" s="432"/>
      <c r="X90" s="509"/>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0"/>
      <c r="R92" s="510"/>
      <c r="S92" s="510"/>
      <c r="T92" s="510"/>
      <c r="U92" s="510"/>
      <c r="V92" s="510"/>
      <c r="W92" s="510"/>
      <c r="X92" s="511"/>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2"/>
      <c r="Q93" s="512"/>
      <c r="R93" s="512"/>
      <c r="S93" s="512"/>
      <c r="T93" s="512"/>
      <c r="U93" s="512"/>
      <c r="V93" s="512"/>
      <c r="W93" s="512"/>
      <c r="X93" s="513"/>
      <c r="Y93" s="457" t="s">
        <v>54</v>
      </c>
      <c r="Z93" s="458"/>
      <c r="AA93" s="459"/>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08" t="s">
        <v>61</v>
      </c>
      <c r="H95" s="432"/>
      <c r="I95" s="432"/>
      <c r="J95" s="432"/>
      <c r="K95" s="432"/>
      <c r="L95" s="432"/>
      <c r="M95" s="432"/>
      <c r="N95" s="432"/>
      <c r="O95" s="509"/>
      <c r="P95" s="431" t="s">
        <v>63</v>
      </c>
      <c r="Q95" s="432"/>
      <c r="R95" s="432"/>
      <c r="S95" s="432"/>
      <c r="T95" s="432"/>
      <c r="U95" s="432"/>
      <c r="V95" s="432"/>
      <c r="W95" s="432"/>
      <c r="X95" s="509"/>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0"/>
      <c r="R97" s="510"/>
      <c r="S97" s="510"/>
      <c r="T97" s="510"/>
      <c r="U97" s="510"/>
      <c r="V97" s="510"/>
      <c r="W97" s="510"/>
      <c r="X97" s="511"/>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2"/>
      <c r="Q98" s="512"/>
      <c r="R98" s="512"/>
      <c r="S98" s="512"/>
      <c r="T98" s="512"/>
      <c r="U98" s="512"/>
      <c r="V98" s="512"/>
      <c r="W98" s="512"/>
      <c r="X98" s="513"/>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60" t="s">
        <v>562</v>
      </c>
      <c r="AC101" s="460"/>
      <c r="AD101" s="460"/>
      <c r="AE101" s="211">
        <v>244</v>
      </c>
      <c r="AF101" s="212"/>
      <c r="AG101" s="212"/>
      <c r="AH101" s="213"/>
      <c r="AI101" s="211">
        <v>250</v>
      </c>
      <c r="AJ101" s="212"/>
      <c r="AK101" s="212"/>
      <c r="AL101" s="213"/>
      <c r="AM101" s="211">
        <v>264</v>
      </c>
      <c r="AN101" s="212"/>
      <c r="AO101" s="212"/>
      <c r="AP101" s="213"/>
      <c r="AQ101" s="211" t="s">
        <v>559</v>
      </c>
      <c r="AR101" s="212"/>
      <c r="AS101" s="212"/>
      <c r="AT101" s="213"/>
      <c r="AU101" s="211" t="s">
        <v>559</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562</v>
      </c>
      <c r="AC102" s="460"/>
      <c r="AD102" s="460"/>
      <c r="AE102" s="417">
        <v>250</v>
      </c>
      <c r="AF102" s="417"/>
      <c r="AG102" s="417"/>
      <c r="AH102" s="417"/>
      <c r="AI102" s="417">
        <v>250</v>
      </c>
      <c r="AJ102" s="417"/>
      <c r="AK102" s="417"/>
      <c r="AL102" s="417"/>
      <c r="AM102" s="417">
        <v>250</v>
      </c>
      <c r="AN102" s="417"/>
      <c r="AO102" s="417"/>
      <c r="AP102" s="417"/>
      <c r="AQ102" s="266">
        <v>250</v>
      </c>
      <c r="AR102" s="267"/>
      <c r="AS102" s="267"/>
      <c r="AT102" s="312"/>
      <c r="AU102" s="266">
        <v>250</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4"/>
      <c r="AA105" s="545"/>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1"/>
      <c r="AC107" s="542"/>
      <c r="AD107" s="543"/>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4"/>
      <c r="AA108" s="545"/>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1"/>
      <c r="AC110" s="542"/>
      <c r="AD110" s="543"/>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4"/>
      <c r="AA111" s="545"/>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1"/>
      <c r="AC113" s="542"/>
      <c r="AD113" s="543"/>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4"/>
      <c r="AA114" s="545"/>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541</v>
      </c>
      <c r="AR115" s="594"/>
      <c r="AS115" s="594"/>
      <c r="AT115" s="594"/>
      <c r="AU115" s="594"/>
      <c r="AV115" s="594"/>
      <c r="AW115" s="594"/>
      <c r="AX115" s="595"/>
    </row>
    <row r="116" spans="1:50" ht="23.25" customHeight="1" x14ac:dyDescent="0.15">
      <c r="A116" s="438"/>
      <c r="B116" s="439"/>
      <c r="C116" s="439"/>
      <c r="D116" s="439"/>
      <c r="E116" s="439"/>
      <c r="F116" s="440"/>
      <c r="G116" s="392" t="s">
        <v>623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563</v>
      </c>
      <c r="AC116" s="462"/>
      <c r="AD116" s="463"/>
      <c r="AE116" s="417">
        <v>401639</v>
      </c>
      <c r="AF116" s="417"/>
      <c r="AG116" s="417"/>
      <c r="AH116" s="417"/>
      <c r="AI116" s="417">
        <v>392000</v>
      </c>
      <c r="AJ116" s="417"/>
      <c r="AK116" s="417"/>
      <c r="AL116" s="417"/>
      <c r="AM116" s="417">
        <v>424242</v>
      </c>
      <c r="AN116" s="417"/>
      <c r="AO116" s="417"/>
      <c r="AP116" s="417"/>
      <c r="AQ116" s="211">
        <v>420000</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61" t="s">
        <v>625</v>
      </c>
      <c r="AC117" s="462"/>
      <c r="AD117" s="463"/>
      <c r="AE117" s="550" t="s">
        <v>624</v>
      </c>
      <c r="AF117" s="550"/>
      <c r="AG117" s="550"/>
      <c r="AH117" s="550"/>
      <c r="AI117" s="550" t="s">
        <v>564</v>
      </c>
      <c r="AJ117" s="550"/>
      <c r="AK117" s="550"/>
      <c r="AL117" s="550"/>
      <c r="AM117" s="550" t="s">
        <v>565</v>
      </c>
      <c r="AN117" s="550"/>
      <c r="AO117" s="550"/>
      <c r="AP117" s="550"/>
      <c r="AQ117" s="550" t="s">
        <v>566</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541</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6"/>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547" t="s">
        <v>502</v>
      </c>
      <c r="AC120" s="548"/>
      <c r="AD120" s="549"/>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541</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547" t="s">
        <v>505</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541</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547" t="s">
        <v>502</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472</v>
      </c>
      <c r="AN127" s="415"/>
      <c r="AO127" s="415"/>
      <c r="AP127" s="416"/>
      <c r="AQ127" s="593" t="s">
        <v>541</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547" t="s">
        <v>502</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35</v>
      </c>
      <c r="AV133" s="193"/>
      <c r="AW133" s="126" t="s">
        <v>300</v>
      </c>
      <c r="AX133" s="188"/>
    </row>
    <row r="134" spans="1:50" ht="39.75" customHeight="1" x14ac:dyDescent="0.15">
      <c r="A134" s="182"/>
      <c r="B134" s="179"/>
      <c r="C134" s="173"/>
      <c r="D134" s="179"/>
      <c r="E134" s="173"/>
      <c r="F134" s="174"/>
      <c r="G134" s="97" t="s">
        <v>622</v>
      </c>
      <c r="H134" s="98"/>
      <c r="I134" s="98"/>
      <c r="J134" s="98"/>
      <c r="K134" s="98"/>
      <c r="L134" s="98"/>
      <c r="M134" s="98"/>
      <c r="N134" s="98"/>
      <c r="O134" s="98"/>
      <c r="P134" s="98"/>
      <c r="Q134" s="98"/>
      <c r="R134" s="98"/>
      <c r="S134" s="98"/>
      <c r="T134" s="98"/>
      <c r="U134" s="98"/>
      <c r="V134" s="98"/>
      <c r="W134" s="98"/>
      <c r="X134" s="99"/>
      <c r="Y134" s="194" t="s">
        <v>379</v>
      </c>
      <c r="Z134" s="195"/>
      <c r="AA134" s="196"/>
      <c r="AB134" s="197" t="s">
        <v>518</v>
      </c>
      <c r="AC134" s="198"/>
      <c r="AD134" s="198"/>
      <c r="AE134" s="199">
        <v>60</v>
      </c>
      <c r="AF134" s="200"/>
      <c r="AG134" s="200"/>
      <c r="AH134" s="200"/>
      <c r="AI134" s="199">
        <v>62</v>
      </c>
      <c r="AJ134" s="200"/>
      <c r="AK134" s="200"/>
      <c r="AL134" s="200"/>
      <c r="AM134" s="199">
        <v>66</v>
      </c>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518</v>
      </c>
      <c r="AC135" s="206"/>
      <c r="AD135" s="206"/>
      <c r="AE135" s="199">
        <v>60</v>
      </c>
      <c r="AF135" s="200"/>
      <c r="AG135" s="200"/>
      <c r="AH135" s="200"/>
      <c r="AI135" s="199">
        <v>62</v>
      </c>
      <c r="AJ135" s="200"/>
      <c r="AK135" s="200"/>
      <c r="AL135" s="200"/>
      <c r="AM135" s="199">
        <v>65</v>
      </c>
      <c r="AN135" s="200"/>
      <c r="AO135" s="200"/>
      <c r="AP135" s="200"/>
      <c r="AQ135" s="199" t="s">
        <v>558</v>
      </c>
      <c r="AR135" s="200"/>
      <c r="AS135" s="200"/>
      <c r="AT135" s="200"/>
      <c r="AU135" s="199">
        <v>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558</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554</v>
      </c>
      <c r="AE702" s="339"/>
      <c r="AF702" s="339"/>
      <c r="AG702" s="384" t="s">
        <v>570</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554</v>
      </c>
      <c r="AE703" s="322"/>
      <c r="AF703" s="322"/>
      <c r="AG703" s="94" t="s">
        <v>571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554</v>
      </c>
      <c r="AE704" s="785"/>
      <c r="AF704" s="785"/>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554</v>
      </c>
      <c r="AE705" s="717"/>
      <c r="AF705" s="717"/>
      <c r="AG705" s="118" t="s">
        <v>614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573</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573</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574</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554</v>
      </c>
      <c r="AE709" s="322"/>
      <c r="AF709" s="322"/>
      <c r="AG709" s="94" t="s">
        <v>575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554</v>
      </c>
      <c r="AE711" s="322"/>
      <c r="AF711" s="322"/>
      <c r="AG711" s="94" t="s">
        <v>576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574</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574</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554</v>
      </c>
      <c r="AE714" s="810"/>
      <c r="AF714" s="811"/>
      <c r="AG714" s="738" t="s">
        <v>577</v>
      </c>
      <c r="AH714" s="739"/>
      <c r="AI714" s="739"/>
      <c r="AJ714" s="739"/>
      <c r="AK714" s="739"/>
      <c r="AL714" s="739"/>
      <c r="AM714" s="739"/>
      <c r="AN714" s="739"/>
      <c r="AO714" s="739"/>
      <c r="AP714" s="739"/>
      <c r="AQ714" s="739"/>
      <c r="AR714" s="739"/>
      <c r="AS714" s="739"/>
      <c r="AT714" s="739"/>
      <c r="AU714" s="739"/>
      <c r="AV714" s="739"/>
      <c r="AW714" s="739"/>
      <c r="AX714" s="740"/>
    </row>
    <row r="715" spans="1:50" ht="4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554</v>
      </c>
      <c r="AE715" s="607"/>
      <c r="AF715" s="658"/>
      <c r="AG715" s="744" t="s">
        <v>578</v>
      </c>
      <c r="AH715" s="745"/>
      <c r="AI715" s="745"/>
      <c r="AJ715" s="745"/>
      <c r="AK715" s="745"/>
      <c r="AL715" s="745"/>
      <c r="AM715" s="745"/>
      <c r="AN715" s="745"/>
      <c r="AO715" s="745"/>
      <c r="AP715" s="745"/>
      <c r="AQ715" s="745"/>
      <c r="AR715" s="745"/>
      <c r="AS715" s="745"/>
      <c r="AT715" s="745"/>
      <c r="AU715" s="745"/>
      <c r="AV715" s="745"/>
      <c r="AW715" s="745"/>
      <c r="AX715" s="746"/>
    </row>
    <row r="716" spans="1:50" ht="27"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554</v>
      </c>
      <c r="AE716" s="629"/>
      <c r="AF716" s="629"/>
      <c r="AG716" s="94" t="s">
        <v>579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554</v>
      </c>
      <c r="AE717" s="322"/>
      <c r="AF717" s="322"/>
      <c r="AG717" s="94" t="s">
        <v>580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554</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574</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582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583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559</v>
      </c>
      <c r="F737" s="989"/>
      <c r="G737" s="989"/>
      <c r="H737" s="989"/>
      <c r="I737" s="989"/>
      <c r="J737" s="989"/>
      <c r="K737" s="989"/>
      <c r="L737" s="989"/>
      <c r="M737" s="989"/>
      <c r="N737" s="358" t="s">
        <v>358</v>
      </c>
      <c r="O737" s="358"/>
      <c r="P737" s="358"/>
      <c r="Q737" s="358"/>
      <c r="R737" s="989" t="s">
        <v>584</v>
      </c>
      <c r="S737" s="989"/>
      <c r="T737" s="989"/>
      <c r="U737" s="989"/>
      <c r="V737" s="989"/>
      <c r="W737" s="989"/>
      <c r="X737" s="989"/>
      <c r="Y737" s="989"/>
      <c r="Z737" s="989"/>
      <c r="AA737" s="358" t="s">
        <v>359</v>
      </c>
      <c r="AB737" s="358"/>
      <c r="AC737" s="358"/>
      <c r="AD737" s="358"/>
      <c r="AE737" s="989" t="s">
        <v>585</v>
      </c>
      <c r="AF737" s="989"/>
      <c r="AG737" s="989"/>
      <c r="AH737" s="989"/>
      <c r="AI737" s="989"/>
      <c r="AJ737" s="989"/>
      <c r="AK737" s="989"/>
      <c r="AL737" s="989"/>
      <c r="AM737" s="989"/>
      <c r="AN737" s="358" t="s">
        <v>360</v>
      </c>
      <c r="AO737" s="358"/>
      <c r="AP737" s="358"/>
      <c r="AQ737" s="358"/>
      <c r="AR737" s="990" t="s">
        <v>586</v>
      </c>
      <c r="AS737" s="991"/>
      <c r="AT737" s="991"/>
      <c r="AU737" s="991"/>
      <c r="AV737" s="991"/>
      <c r="AW737" s="991"/>
      <c r="AX737" s="992"/>
      <c r="AY737" s="89"/>
      <c r="AZ737" s="89"/>
    </row>
    <row r="738" spans="1:52" ht="24.75" customHeight="1" x14ac:dyDescent="0.15">
      <c r="A738" s="993" t="s">
        <v>361</v>
      </c>
      <c r="B738" s="203"/>
      <c r="C738" s="203"/>
      <c r="D738" s="204"/>
      <c r="E738" s="989" t="s">
        <v>587</v>
      </c>
      <c r="F738" s="989"/>
      <c r="G738" s="989"/>
      <c r="H738" s="989"/>
      <c r="I738" s="989"/>
      <c r="J738" s="989"/>
      <c r="K738" s="989"/>
      <c r="L738" s="989"/>
      <c r="M738" s="989"/>
      <c r="N738" s="358" t="s">
        <v>362</v>
      </c>
      <c r="O738" s="358"/>
      <c r="P738" s="358"/>
      <c r="Q738" s="358"/>
      <c r="R738" s="989" t="s">
        <v>588</v>
      </c>
      <c r="S738" s="989"/>
      <c r="T738" s="989"/>
      <c r="U738" s="989"/>
      <c r="V738" s="989"/>
      <c r="W738" s="989"/>
      <c r="X738" s="989"/>
      <c r="Y738" s="989"/>
      <c r="Z738" s="989"/>
      <c r="AA738" s="358" t="s">
        <v>482</v>
      </c>
      <c r="AB738" s="358"/>
      <c r="AC738" s="358"/>
      <c r="AD738" s="358"/>
      <c r="AE738" s="989" t="s">
        <v>589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c r="J739" s="984"/>
      <c r="K739" s="91" t="str">
        <f>IF(OR(I739="　", I739=""), "", "-")</f>
        <v/>
      </c>
      <c r="L739" s="985">
        <v>76</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7" t="s">
        <v>607</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508</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590</v>
      </c>
      <c r="H781" s="673"/>
      <c r="I781" s="673"/>
      <c r="J781" s="673"/>
      <c r="K781" s="674"/>
      <c r="L781" s="666" t="s">
        <v>591</v>
      </c>
      <c r="M781" s="667"/>
      <c r="N781" s="667"/>
      <c r="O781" s="667"/>
      <c r="P781" s="667"/>
      <c r="Q781" s="667"/>
      <c r="R781" s="667"/>
      <c r="S781" s="667"/>
      <c r="T781" s="667"/>
      <c r="U781" s="667"/>
      <c r="V781" s="667"/>
      <c r="W781" s="667"/>
      <c r="X781" s="668"/>
      <c r="Y781" s="387">
        <v>88</v>
      </c>
      <c r="Z781" s="388"/>
      <c r="AA781" s="388"/>
      <c r="AB781" s="807"/>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t="s">
        <v>590</v>
      </c>
      <c r="H782" s="609"/>
      <c r="I782" s="609"/>
      <c r="J782" s="609"/>
      <c r="K782" s="610"/>
      <c r="L782" s="600" t="s">
        <v>617</v>
      </c>
      <c r="M782" s="601"/>
      <c r="N782" s="601"/>
      <c r="O782" s="601"/>
      <c r="P782" s="601"/>
      <c r="Q782" s="601"/>
      <c r="R782" s="601"/>
      <c r="S782" s="601"/>
      <c r="T782" s="601"/>
      <c r="U782" s="601"/>
      <c r="V782" s="601"/>
      <c r="W782" s="601"/>
      <c r="X782" s="602"/>
      <c r="Y782" s="603">
        <v>8</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t="s">
        <v>590</v>
      </c>
      <c r="H783" s="609"/>
      <c r="I783" s="609"/>
      <c r="J783" s="609"/>
      <c r="K783" s="610"/>
      <c r="L783" s="600" t="s">
        <v>619</v>
      </c>
      <c r="M783" s="601"/>
      <c r="N783" s="601"/>
      <c r="O783" s="601"/>
      <c r="P783" s="601"/>
      <c r="Q783" s="601"/>
      <c r="R783" s="601"/>
      <c r="S783" s="601"/>
      <c r="T783" s="601"/>
      <c r="U783" s="601"/>
      <c r="V783" s="601"/>
      <c r="W783" s="601"/>
      <c r="X783" s="602"/>
      <c r="Y783" s="603">
        <v>0.7</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t="s">
        <v>590</v>
      </c>
      <c r="H784" s="609"/>
      <c r="I784" s="609"/>
      <c r="J784" s="609"/>
      <c r="K784" s="610"/>
      <c r="L784" s="600" t="s">
        <v>621</v>
      </c>
      <c r="M784" s="601"/>
      <c r="N784" s="601"/>
      <c r="O784" s="601"/>
      <c r="P784" s="601"/>
      <c r="Q784" s="601"/>
      <c r="R784" s="601"/>
      <c r="S784" s="601"/>
      <c r="T784" s="601"/>
      <c r="U784" s="601"/>
      <c r="V784" s="601"/>
      <c r="W784" s="601"/>
      <c r="X784" s="602"/>
      <c r="Y784" s="603">
        <v>0.1</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96.8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606</v>
      </c>
      <c r="D837" s="340"/>
      <c r="E837" s="340"/>
      <c r="F837" s="340"/>
      <c r="G837" s="340"/>
      <c r="H837" s="340"/>
      <c r="I837" s="340"/>
      <c r="J837" s="341">
        <v>6012401013623</v>
      </c>
      <c r="K837" s="342"/>
      <c r="L837" s="342"/>
      <c r="M837" s="342"/>
      <c r="N837" s="342"/>
      <c r="O837" s="342"/>
      <c r="P837" s="355" t="s">
        <v>592</v>
      </c>
      <c r="Q837" s="343"/>
      <c r="R837" s="343"/>
      <c r="S837" s="343"/>
      <c r="T837" s="343"/>
      <c r="U837" s="343"/>
      <c r="V837" s="343"/>
      <c r="W837" s="343"/>
      <c r="X837" s="343"/>
      <c r="Y837" s="344">
        <v>88</v>
      </c>
      <c r="Z837" s="345"/>
      <c r="AA837" s="345"/>
      <c r="AB837" s="346"/>
      <c r="AC837" s="356" t="s">
        <v>519</v>
      </c>
      <c r="AD837" s="364"/>
      <c r="AE837" s="364"/>
      <c r="AF837" s="364"/>
      <c r="AG837" s="364"/>
      <c r="AH837" s="365">
        <v>1</v>
      </c>
      <c r="AI837" s="366"/>
      <c r="AJ837" s="366"/>
      <c r="AK837" s="366"/>
      <c r="AL837" s="350">
        <v>99.5</v>
      </c>
      <c r="AM837" s="351"/>
      <c r="AN837" s="351"/>
      <c r="AO837" s="352"/>
      <c r="AP837" s="353" t="s">
        <v>559</v>
      </c>
      <c r="AQ837" s="353"/>
      <c r="AR837" s="353"/>
      <c r="AS837" s="353"/>
      <c r="AT837" s="353"/>
      <c r="AU837" s="353"/>
      <c r="AV837" s="353"/>
      <c r="AW837" s="353"/>
      <c r="AX837" s="353"/>
    </row>
    <row r="838" spans="1:50" ht="30" customHeight="1" x14ac:dyDescent="0.15">
      <c r="A838" s="372">
        <v>2</v>
      </c>
      <c r="B838" s="372">
        <v>1</v>
      </c>
      <c r="C838" s="354" t="s">
        <v>598</v>
      </c>
      <c r="D838" s="340"/>
      <c r="E838" s="340"/>
      <c r="F838" s="340"/>
      <c r="G838" s="340"/>
      <c r="H838" s="340"/>
      <c r="I838" s="340"/>
      <c r="J838" s="341">
        <v>6012401013623</v>
      </c>
      <c r="K838" s="342"/>
      <c r="L838" s="342"/>
      <c r="M838" s="342"/>
      <c r="N838" s="342"/>
      <c r="O838" s="342"/>
      <c r="P838" s="355" t="s">
        <v>616</v>
      </c>
      <c r="Q838" s="343"/>
      <c r="R838" s="343"/>
      <c r="S838" s="343"/>
      <c r="T838" s="343"/>
      <c r="U838" s="343"/>
      <c r="V838" s="343"/>
      <c r="W838" s="343"/>
      <c r="X838" s="343"/>
      <c r="Y838" s="344">
        <v>8</v>
      </c>
      <c r="Z838" s="345"/>
      <c r="AA838" s="345"/>
      <c r="AB838" s="346"/>
      <c r="AC838" s="356" t="s">
        <v>526</v>
      </c>
      <c r="AD838" s="356"/>
      <c r="AE838" s="356"/>
      <c r="AF838" s="356"/>
      <c r="AG838" s="356"/>
      <c r="AH838" s="365" t="s">
        <v>558</v>
      </c>
      <c r="AI838" s="366"/>
      <c r="AJ838" s="366"/>
      <c r="AK838" s="366"/>
      <c r="AL838" s="350" t="s">
        <v>558</v>
      </c>
      <c r="AM838" s="351"/>
      <c r="AN838" s="351"/>
      <c r="AO838" s="352"/>
      <c r="AP838" s="353" t="s">
        <v>559</v>
      </c>
      <c r="AQ838" s="353"/>
      <c r="AR838" s="353"/>
      <c r="AS838" s="353"/>
      <c r="AT838" s="353"/>
      <c r="AU838" s="353"/>
      <c r="AV838" s="353"/>
      <c r="AW838" s="353"/>
      <c r="AX838" s="353"/>
    </row>
    <row r="839" spans="1:50" ht="45" customHeight="1" x14ac:dyDescent="0.15">
      <c r="A839" s="372">
        <v>3</v>
      </c>
      <c r="B839" s="372">
        <v>1</v>
      </c>
      <c r="C839" s="354" t="s">
        <v>598</v>
      </c>
      <c r="D839" s="340"/>
      <c r="E839" s="340"/>
      <c r="F839" s="340"/>
      <c r="G839" s="340"/>
      <c r="H839" s="340"/>
      <c r="I839" s="340"/>
      <c r="J839" s="341">
        <v>6012401013623</v>
      </c>
      <c r="K839" s="342"/>
      <c r="L839" s="342"/>
      <c r="M839" s="342"/>
      <c r="N839" s="342"/>
      <c r="O839" s="342"/>
      <c r="P839" s="355" t="s">
        <v>618</v>
      </c>
      <c r="Q839" s="343"/>
      <c r="R839" s="343"/>
      <c r="S839" s="343"/>
      <c r="T839" s="343"/>
      <c r="U839" s="343"/>
      <c r="V839" s="343"/>
      <c r="W839" s="343"/>
      <c r="X839" s="343"/>
      <c r="Y839" s="344">
        <v>0.7</v>
      </c>
      <c r="Z839" s="345"/>
      <c r="AA839" s="345"/>
      <c r="AB839" s="346"/>
      <c r="AC839" s="356" t="s">
        <v>525</v>
      </c>
      <c r="AD839" s="356"/>
      <c r="AE839" s="356"/>
      <c r="AF839" s="356"/>
      <c r="AG839" s="356"/>
      <c r="AH839" s="348" t="s">
        <v>558</v>
      </c>
      <c r="AI839" s="349"/>
      <c r="AJ839" s="349"/>
      <c r="AK839" s="349"/>
      <c r="AL839" s="350" t="s">
        <v>558</v>
      </c>
      <c r="AM839" s="351"/>
      <c r="AN839" s="351"/>
      <c r="AO839" s="352"/>
      <c r="AP839" s="353" t="s">
        <v>559</v>
      </c>
      <c r="AQ839" s="353"/>
      <c r="AR839" s="353"/>
      <c r="AS839" s="353"/>
      <c r="AT839" s="353"/>
      <c r="AU839" s="353"/>
      <c r="AV839" s="353"/>
      <c r="AW839" s="353"/>
      <c r="AX839" s="353"/>
    </row>
    <row r="840" spans="1:50" ht="45" customHeight="1" x14ac:dyDescent="0.15">
      <c r="A840" s="372">
        <v>4</v>
      </c>
      <c r="B840" s="372">
        <v>1</v>
      </c>
      <c r="C840" s="354" t="s">
        <v>598</v>
      </c>
      <c r="D840" s="340"/>
      <c r="E840" s="340"/>
      <c r="F840" s="340"/>
      <c r="G840" s="340"/>
      <c r="H840" s="340"/>
      <c r="I840" s="340"/>
      <c r="J840" s="341">
        <v>6012401013623</v>
      </c>
      <c r="K840" s="342"/>
      <c r="L840" s="342"/>
      <c r="M840" s="342"/>
      <c r="N840" s="342"/>
      <c r="O840" s="342"/>
      <c r="P840" s="355" t="s">
        <v>620</v>
      </c>
      <c r="Q840" s="343"/>
      <c r="R840" s="343"/>
      <c r="S840" s="343"/>
      <c r="T840" s="343"/>
      <c r="U840" s="343"/>
      <c r="V840" s="343"/>
      <c r="W840" s="343"/>
      <c r="X840" s="343"/>
      <c r="Y840" s="344">
        <v>0.1</v>
      </c>
      <c r="Z840" s="345"/>
      <c r="AA840" s="345"/>
      <c r="AB840" s="346"/>
      <c r="AC840" s="356" t="s">
        <v>525</v>
      </c>
      <c r="AD840" s="356"/>
      <c r="AE840" s="356"/>
      <c r="AF840" s="356"/>
      <c r="AG840" s="356"/>
      <c r="AH840" s="348" t="s">
        <v>558</v>
      </c>
      <c r="AI840" s="349"/>
      <c r="AJ840" s="349"/>
      <c r="AK840" s="349"/>
      <c r="AL840" s="350" t="s">
        <v>558</v>
      </c>
      <c r="AM840" s="351"/>
      <c r="AN840" s="351"/>
      <c r="AO840" s="352"/>
      <c r="AP840" s="353" t="s">
        <v>559</v>
      </c>
      <c r="AQ840" s="353"/>
      <c r="AR840" s="353"/>
      <c r="AS840" s="353"/>
      <c r="AT840" s="353"/>
      <c r="AU840" s="353"/>
      <c r="AV840" s="353"/>
      <c r="AW840" s="353"/>
      <c r="AX840" s="353"/>
    </row>
    <row r="841" spans="1:50" ht="30" customHeight="1" x14ac:dyDescent="0.15">
      <c r="A841" s="372">
        <v>5</v>
      </c>
      <c r="B841" s="372">
        <v>1</v>
      </c>
      <c r="C841" s="354" t="s">
        <v>601</v>
      </c>
      <c r="D841" s="340"/>
      <c r="E841" s="340"/>
      <c r="F841" s="340"/>
      <c r="G841" s="340"/>
      <c r="H841" s="340"/>
      <c r="I841" s="340"/>
      <c r="J841" s="341">
        <v>4010001031832</v>
      </c>
      <c r="K841" s="342"/>
      <c r="L841" s="342"/>
      <c r="M841" s="342"/>
      <c r="N841" s="342"/>
      <c r="O841" s="342"/>
      <c r="P841" s="355" t="s">
        <v>593</v>
      </c>
      <c r="Q841" s="343"/>
      <c r="R841" s="343"/>
      <c r="S841" s="343"/>
      <c r="T841" s="343"/>
      <c r="U841" s="343"/>
      <c r="V841" s="343"/>
      <c r="W841" s="343"/>
      <c r="X841" s="343"/>
      <c r="Y841" s="344">
        <v>6</v>
      </c>
      <c r="Z841" s="345"/>
      <c r="AA841" s="345"/>
      <c r="AB841" s="346"/>
      <c r="AC841" s="347" t="s">
        <v>526</v>
      </c>
      <c r="AD841" s="347"/>
      <c r="AE841" s="347"/>
      <c r="AF841" s="347"/>
      <c r="AG841" s="347"/>
      <c r="AH841" s="348" t="s">
        <v>558</v>
      </c>
      <c r="AI841" s="349"/>
      <c r="AJ841" s="349"/>
      <c r="AK841" s="349"/>
      <c r="AL841" s="350" t="s">
        <v>558</v>
      </c>
      <c r="AM841" s="351"/>
      <c r="AN841" s="351"/>
      <c r="AO841" s="352"/>
      <c r="AP841" s="353" t="s">
        <v>559</v>
      </c>
      <c r="AQ841" s="353"/>
      <c r="AR841" s="353"/>
      <c r="AS841" s="353"/>
      <c r="AT841" s="353"/>
      <c r="AU841" s="353"/>
      <c r="AV841" s="353"/>
      <c r="AW841" s="353"/>
      <c r="AX841" s="353"/>
    </row>
    <row r="842" spans="1:50" ht="45" customHeight="1" x14ac:dyDescent="0.15">
      <c r="A842" s="372">
        <v>6</v>
      </c>
      <c r="B842" s="372">
        <v>1</v>
      </c>
      <c r="C842" s="354" t="s">
        <v>599</v>
      </c>
      <c r="D842" s="340"/>
      <c r="E842" s="340"/>
      <c r="F842" s="340"/>
      <c r="G842" s="340"/>
      <c r="H842" s="340"/>
      <c r="I842" s="340"/>
      <c r="J842" s="341">
        <v>4010001031832</v>
      </c>
      <c r="K842" s="342"/>
      <c r="L842" s="342"/>
      <c r="M842" s="342"/>
      <c r="N842" s="342"/>
      <c r="O842" s="342"/>
      <c r="P842" s="355" t="s">
        <v>608</v>
      </c>
      <c r="Q842" s="343"/>
      <c r="R842" s="343"/>
      <c r="S842" s="343"/>
      <c r="T842" s="343"/>
      <c r="U842" s="343"/>
      <c r="V842" s="343"/>
      <c r="W842" s="343"/>
      <c r="X842" s="343"/>
      <c r="Y842" s="344">
        <v>2</v>
      </c>
      <c r="Z842" s="345"/>
      <c r="AA842" s="345"/>
      <c r="AB842" s="346"/>
      <c r="AC842" s="347" t="s">
        <v>526</v>
      </c>
      <c r="AD842" s="347"/>
      <c r="AE842" s="347"/>
      <c r="AF842" s="347"/>
      <c r="AG842" s="347"/>
      <c r="AH842" s="348" t="s">
        <v>558</v>
      </c>
      <c r="AI842" s="349"/>
      <c r="AJ842" s="349"/>
      <c r="AK842" s="349"/>
      <c r="AL842" s="350" t="s">
        <v>558</v>
      </c>
      <c r="AM842" s="351"/>
      <c r="AN842" s="351"/>
      <c r="AO842" s="352"/>
      <c r="AP842" s="353" t="s">
        <v>559</v>
      </c>
      <c r="AQ842" s="353"/>
      <c r="AR842" s="353"/>
      <c r="AS842" s="353"/>
      <c r="AT842" s="353"/>
      <c r="AU842" s="353"/>
      <c r="AV842" s="353"/>
      <c r="AW842" s="353"/>
      <c r="AX842" s="353"/>
    </row>
    <row r="843" spans="1:50" ht="30" customHeight="1" x14ac:dyDescent="0.15">
      <c r="A843" s="372">
        <v>7</v>
      </c>
      <c r="B843" s="372">
        <v>1</v>
      </c>
      <c r="C843" s="354" t="s">
        <v>602</v>
      </c>
      <c r="D843" s="340"/>
      <c r="E843" s="340"/>
      <c r="F843" s="340"/>
      <c r="G843" s="340"/>
      <c r="H843" s="340"/>
      <c r="I843" s="340"/>
      <c r="J843" s="341">
        <v>3012401016604</v>
      </c>
      <c r="K843" s="342"/>
      <c r="L843" s="342"/>
      <c r="M843" s="342"/>
      <c r="N843" s="342"/>
      <c r="O843" s="342"/>
      <c r="P843" s="355" t="s">
        <v>594</v>
      </c>
      <c r="Q843" s="343"/>
      <c r="R843" s="343"/>
      <c r="S843" s="343"/>
      <c r="T843" s="343"/>
      <c r="U843" s="343"/>
      <c r="V843" s="343"/>
      <c r="W843" s="343"/>
      <c r="X843" s="343"/>
      <c r="Y843" s="344">
        <v>4</v>
      </c>
      <c r="Z843" s="345"/>
      <c r="AA843" s="345"/>
      <c r="AB843" s="346"/>
      <c r="AC843" s="347" t="s">
        <v>526</v>
      </c>
      <c r="AD843" s="347"/>
      <c r="AE843" s="347"/>
      <c r="AF843" s="347"/>
      <c r="AG843" s="347"/>
      <c r="AH843" s="348" t="s">
        <v>558</v>
      </c>
      <c r="AI843" s="349"/>
      <c r="AJ843" s="349"/>
      <c r="AK843" s="349"/>
      <c r="AL843" s="350" t="s">
        <v>558</v>
      </c>
      <c r="AM843" s="351"/>
      <c r="AN843" s="351"/>
      <c r="AO843" s="352"/>
      <c r="AP843" s="353" t="s">
        <v>559</v>
      </c>
      <c r="AQ843" s="353"/>
      <c r="AR843" s="353"/>
      <c r="AS843" s="353"/>
      <c r="AT843" s="353"/>
      <c r="AU843" s="353"/>
      <c r="AV843" s="353"/>
      <c r="AW843" s="353"/>
      <c r="AX843" s="353"/>
    </row>
    <row r="844" spans="1:50" ht="30" customHeight="1" x14ac:dyDescent="0.15">
      <c r="A844" s="372">
        <v>8</v>
      </c>
      <c r="B844" s="372">
        <v>1</v>
      </c>
      <c r="C844" s="354" t="s">
        <v>600</v>
      </c>
      <c r="D844" s="340"/>
      <c r="E844" s="340"/>
      <c r="F844" s="340"/>
      <c r="G844" s="340"/>
      <c r="H844" s="340"/>
      <c r="I844" s="340"/>
      <c r="J844" s="341">
        <v>4070001011201</v>
      </c>
      <c r="K844" s="342"/>
      <c r="L844" s="342"/>
      <c r="M844" s="342"/>
      <c r="N844" s="342"/>
      <c r="O844" s="342"/>
      <c r="P844" s="355" t="s">
        <v>596</v>
      </c>
      <c r="Q844" s="343"/>
      <c r="R844" s="343"/>
      <c r="S844" s="343"/>
      <c r="T844" s="343"/>
      <c r="U844" s="343"/>
      <c r="V844" s="343"/>
      <c r="W844" s="343"/>
      <c r="X844" s="343"/>
      <c r="Y844" s="344">
        <v>1</v>
      </c>
      <c r="Z844" s="345"/>
      <c r="AA844" s="345"/>
      <c r="AB844" s="346"/>
      <c r="AC844" s="347" t="s">
        <v>525</v>
      </c>
      <c r="AD844" s="347"/>
      <c r="AE844" s="347"/>
      <c r="AF844" s="347"/>
      <c r="AG844" s="347"/>
      <c r="AH844" s="348" t="s">
        <v>558</v>
      </c>
      <c r="AI844" s="349"/>
      <c r="AJ844" s="349"/>
      <c r="AK844" s="349"/>
      <c r="AL844" s="350" t="s">
        <v>558</v>
      </c>
      <c r="AM844" s="351"/>
      <c r="AN844" s="351"/>
      <c r="AO844" s="352"/>
      <c r="AP844" s="353" t="s">
        <v>559</v>
      </c>
      <c r="AQ844" s="353"/>
      <c r="AR844" s="353"/>
      <c r="AS844" s="353"/>
      <c r="AT844" s="353"/>
      <c r="AU844" s="353"/>
      <c r="AV844" s="353"/>
      <c r="AW844" s="353"/>
      <c r="AX844" s="353"/>
    </row>
    <row r="845" spans="1:50" ht="30" customHeight="1" x14ac:dyDescent="0.15">
      <c r="A845" s="372">
        <v>9</v>
      </c>
      <c r="B845" s="372">
        <v>1</v>
      </c>
      <c r="C845" s="373" t="s">
        <v>612</v>
      </c>
      <c r="D845" s="374"/>
      <c r="E845" s="374"/>
      <c r="F845" s="374"/>
      <c r="G845" s="374"/>
      <c r="H845" s="374"/>
      <c r="I845" s="375"/>
      <c r="J845" s="341">
        <v>8010001007639</v>
      </c>
      <c r="K845" s="342"/>
      <c r="L845" s="342"/>
      <c r="M845" s="342"/>
      <c r="N845" s="342"/>
      <c r="O845" s="342"/>
      <c r="P845" s="355" t="s">
        <v>595</v>
      </c>
      <c r="Q845" s="343"/>
      <c r="R845" s="343"/>
      <c r="S845" s="343"/>
      <c r="T845" s="343"/>
      <c r="U845" s="343"/>
      <c r="V845" s="343"/>
      <c r="W845" s="343"/>
      <c r="X845" s="343"/>
      <c r="Y845" s="344">
        <v>0.8</v>
      </c>
      <c r="Z845" s="345"/>
      <c r="AA845" s="345"/>
      <c r="AB845" s="346"/>
      <c r="AC845" s="347" t="s">
        <v>525</v>
      </c>
      <c r="AD845" s="347"/>
      <c r="AE845" s="347"/>
      <c r="AF845" s="347"/>
      <c r="AG845" s="347"/>
      <c r="AH845" s="348" t="s">
        <v>558</v>
      </c>
      <c r="AI845" s="349"/>
      <c r="AJ845" s="349"/>
      <c r="AK845" s="349"/>
      <c r="AL845" s="350" t="s">
        <v>558</v>
      </c>
      <c r="AM845" s="351"/>
      <c r="AN845" s="351"/>
      <c r="AO845" s="352"/>
      <c r="AP845" s="353" t="s">
        <v>466</v>
      </c>
      <c r="AQ845" s="353"/>
      <c r="AR845" s="353"/>
      <c r="AS845" s="353"/>
      <c r="AT845" s="353"/>
      <c r="AU845" s="353"/>
      <c r="AV845" s="353"/>
      <c r="AW845" s="353"/>
      <c r="AX845" s="353"/>
    </row>
    <row r="846" spans="1:50" ht="30" customHeight="1" x14ac:dyDescent="0.15">
      <c r="A846" s="372">
        <v>10</v>
      </c>
      <c r="B846" s="372">
        <v>1</v>
      </c>
      <c r="C846" s="354" t="s">
        <v>612</v>
      </c>
      <c r="D846" s="340"/>
      <c r="E846" s="340"/>
      <c r="F846" s="340"/>
      <c r="G846" s="340"/>
      <c r="H846" s="340"/>
      <c r="I846" s="340"/>
      <c r="J846" s="341">
        <v>8010001007639</v>
      </c>
      <c r="K846" s="342"/>
      <c r="L846" s="342"/>
      <c r="M846" s="342"/>
      <c r="N846" s="342"/>
      <c r="O846" s="342"/>
      <c r="P846" s="355" t="s">
        <v>597</v>
      </c>
      <c r="Q846" s="343"/>
      <c r="R846" s="343"/>
      <c r="S846" s="343"/>
      <c r="T846" s="343"/>
      <c r="U846" s="343"/>
      <c r="V846" s="343"/>
      <c r="W846" s="343"/>
      <c r="X846" s="343"/>
      <c r="Y846" s="344">
        <v>0</v>
      </c>
      <c r="Z846" s="345"/>
      <c r="AA846" s="345"/>
      <c r="AB846" s="346"/>
      <c r="AC846" s="347" t="s">
        <v>525</v>
      </c>
      <c r="AD846" s="347"/>
      <c r="AE846" s="347"/>
      <c r="AF846" s="347"/>
      <c r="AG846" s="347"/>
      <c r="AH846" s="348" t="s">
        <v>558</v>
      </c>
      <c r="AI846" s="349"/>
      <c r="AJ846" s="349"/>
      <c r="AK846" s="349"/>
      <c r="AL846" s="350" t="s">
        <v>558</v>
      </c>
      <c r="AM846" s="351"/>
      <c r="AN846" s="351"/>
      <c r="AO846" s="352"/>
      <c r="AP846" s="353" t="s">
        <v>466</v>
      </c>
      <c r="AQ846" s="353"/>
      <c r="AR846" s="353"/>
      <c r="AS846" s="353"/>
      <c r="AT846" s="353"/>
      <c r="AU846" s="353"/>
      <c r="AV846" s="353"/>
      <c r="AW846" s="353"/>
      <c r="AX846" s="353"/>
    </row>
    <row r="847" spans="1:50" ht="30" customHeight="1" x14ac:dyDescent="0.15">
      <c r="A847" s="372">
        <v>11</v>
      </c>
      <c r="B847" s="372">
        <v>1</v>
      </c>
      <c r="C847" s="354" t="s">
        <v>611</v>
      </c>
      <c r="D847" s="340"/>
      <c r="E847" s="340"/>
      <c r="F847" s="340"/>
      <c r="G847" s="340"/>
      <c r="H847" s="340"/>
      <c r="I847" s="340"/>
      <c r="J847" s="341">
        <v>4010901000754</v>
      </c>
      <c r="K847" s="342"/>
      <c r="L847" s="342"/>
      <c r="M847" s="342"/>
      <c r="N847" s="342"/>
      <c r="O847" s="342"/>
      <c r="P847" s="355" t="s">
        <v>595</v>
      </c>
      <c r="Q847" s="343"/>
      <c r="R847" s="343"/>
      <c r="S847" s="343"/>
      <c r="T847" s="343"/>
      <c r="U847" s="343"/>
      <c r="V847" s="343"/>
      <c r="W847" s="343"/>
      <c r="X847" s="343"/>
      <c r="Y847" s="344">
        <v>0.4</v>
      </c>
      <c r="Z847" s="345"/>
      <c r="AA847" s="345"/>
      <c r="AB847" s="346"/>
      <c r="AC847" s="347" t="s">
        <v>525</v>
      </c>
      <c r="AD847" s="347"/>
      <c r="AE847" s="347"/>
      <c r="AF847" s="347"/>
      <c r="AG847" s="347"/>
      <c r="AH847" s="348" t="s">
        <v>558</v>
      </c>
      <c r="AI847" s="349"/>
      <c r="AJ847" s="349"/>
      <c r="AK847" s="349"/>
      <c r="AL847" s="350" t="s">
        <v>558</v>
      </c>
      <c r="AM847" s="351"/>
      <c r="AN847" s="351"/>
      <c r="AO847" s="352"/>
      <c r="AP847" s="353" t="s">
        <v>466</v>
      </c>
      <c r="AQ847" s="353"/>
      <c r="AR847" s="353"/>
      <c r="AS847" s="353"/>
      <c r="AT847" s="353"/>
      <c r="AU847" s="353"/>
      <c r="AV847" s="353"/>
      <c r="AW847" s="353"/>
      <c r="AX847" s="353"/>
    </row>
    <row r="848" spans="1:50" ht="30" customHeight="1" x14ac:dyDescent="0.15">
      <c r="A848" s="372">
        <v>12</v>
      </c>
      <c r="B848" s="372">
        <v>1</v>
      </c>
      <c r="C848" s="354" t="s">
        <v>610</v>
      </c>
      <c r="D848" s="340"/>
      <c r="E848" s="340"/>
      <c r="F848" s="340"/>
      <c r="G848" s="340"/>
      <c r="H848" s="340"/>
      <c r="I848" s="340"/>
      <c r="J848" s="341">
        <v>7050002040000</v>
      </c>
      <c r="K848" s="342"/>
      <c r="L848" s="342"/>
      <c r="M848" s="342"/>
      <c r="N848" s="342"/>
      <c r="O848" s="342"/>
      <c r="P848" s="355" t="s">
        <v>597</v>
      </c>
      <c r="Q848" s="343"/>
      <c r="R848" s="343"/>
      <c r="S848" s="343"/>
      <c r="T848" s="343"/>
      <c r="U848" s="343"/>
      <c r="V848" s="343"/>
      <c r="W848" s="343"/>
      <c r="X848" s="343"/>
      <c r="Y848" s="344">
        <v>0.1</v>
      </c>
      <c r="Z848" s="345"/>
      <c r="AA848" s="345"/>
      <c r="AB848" s="346"/>
      <c r="AC848" s="347" t="s">
        <v>525</v>
      </c>
      <c r="AD848" s="347"/>
      <c r="AE848" s="347"/>
      <c r="AF848" s="347"/>
      <c r="AG848" s="347"/>
      <c r="AH848" s="348" t="s">
        <v>558</v>
      </c>
      <c r="AI848" s="349"/>
      <c r="AJ848" s="349"/>
      <c r="AK848" s="349"/>
      <c r="AL848" s="350" t="s">
        <v>558</v>
      </c>
      <c r="AM848" s="351"/>
      <c r="AN848" s="351"/>
      <c r="AO848" s="352"/>
      <c r="AP848" s="353" t="s">
        <v>466</v>
      </c>
      <c r="AQ848" s="353"/>
      <c r="AR848" s="353"/>
      <c r="AS848" s="353"/>
      <c r="AT848" s="353"/>
      <c r="AU848" s="353"/>
      <c r="AV848" s="353"/>
      <c r="AW848" s="353"/>
      <c r="AX848" s="353"/>
    </row>
    <row r="849" spans="1:50" ht="30" customHeight="1" x14ac:dyDescent="0.15">
      <c r="A849" s="372">
        <v>13</v>
      </c>
      <c r="B849" s="372">
        <v>1</v>
      </c>
      <c r="C849" s="354" t="s">
        <v>609</v>
      </c>
      <c r="D849" s="340"/>
      <c r="E849" s="340"/>
      <c r="F849" s="340"/>
      <c r="G849" s="340"/>
      <c r="H849" s="340"/>
      <c r="I849" s="340"/>
      <c r="J849" s="341">
        <v>3011001108786</v>
      </c>
      <c r="K849" s="342"/>
      <c r="L849" s="342"/>
      <c r="M849" s="342"/>
      <c r="N849" s="342"/>
      <c r="O849" s="342"/>
      <c r="P849" s="355" t="s">
        <v>613</v>
      </c>
      <c r="Q849" s="343"/>
      <c r="R849" s="343"/>
      <c r="S849" s="343"/>
      <c r="T849" s="343"/>
      <c r="U849" s="343"/>
      <c r="V849" s="343"/>
      <c r="W849" s="343"/>
      <c r="X849" s="343"/>
      <c r="Y849" s="344">
        <v>0</v>
      </c>
      <c r="Z849" s="345"/>
      <c r="AA849" s="345"/>
      <c r="AB849" s="346"/>
      <c r="AC849" s="347" t="s">
        <v>526</v>
      </c>
      <c r="AD849" s="347"/>
      <c r="AE849" s="347"/>
      <c r="AF849" s="347"/>
      <c r="AG849" s="347"/>
      <c r="AH849" s="348" t="s">
        <v>558</v>
      </c>
      <c r="AI849" s="349"/>
      <c r="AJ849" s="349"/>
      <c r="AK849" s="349"/>
      <c r="AL849" s="350" t="s">
        <v>558</v>
      </c>
      <c r="AM849" s="351"/>
      <c r="AN849" s="351"/>
      <c r="AO849" s="352"/>
      <c r="AP849" s="353" t="s">
        <v>466</v>
      </c>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54"/>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54"/>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54"/>
      <c r="D854" s="340"/>
      <c r="E854" s="340"/>
      <c r="F854" s="340"/>
      <c r="G854" s="340"/>
      <c r="H854" s="340"/>
      <c r="I854" s="340"/>
      <c r="J854" s="341"/>
      <c r="K854" s="342"/>
      <c r="L854" s="342"/>
      <c r="M854" s="342"/>
      <c r="N854" s="342"/>
      <c r="O854" s="342"/>
      <c r="P854" s="355"/>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8:AO866">
    <cfRule type="expression" dxfId="2495" priority="6623">
      <formula>IF(AND(AL838&gt;=0, RIGHT(TEXT(AL838,"0.#"),1)&lt;&gt;"."),TRUE,FALSE)</formula>
    </cfRule>
    <cfRule type="expression" dxfId="2494" priority="6624">
      <formula>IF(AND(AL838&gt;=0, RIGHT(TEXT(AL838,"0.#"),1)="."),TRUE,FALSE)</formula>
    </cfRule>
    <cfRule type="expression" dxfId="2493" priority="6625">
      <formula>IF(AND(AL838&lt;0, RIGHT(TEXT(AL838,"0.#"),1)&lt;&gt;"."),TRUE,FALSE)</formula>
    </cfRule>
    <cfRule type="expression" dxfId="2492" priority="6626">
      <formula>IF(AND(AL838&lt;0, RIGHT(TEXT(AL838,"0.#"),1)="."),TRUE,FALSE)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7">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08" t="s">
        <v>265</v>
      </c>
      <c r="H2" s="432"/>
      <c r="I2" s="432"/>
      <c r="J2" s="432"/>
      <c r="K2" s="432"/>
      <c r="L2" s="432"/>
      <c r="M2" s="432"/>
      <c r="N2" s="432"/>
      <c r="O2" s="509"/>
      <c r="P2" s="431" t="s">
        <v>59</v>
      </c>
      <c r="Q2" s="432"/>
      <c r="R2" s="432"/>
      <c r="S2" s="432"/>
      <c r="T2" s="432"/>
      <c r="U2" s="432"/>
      <c r="V2" s="432"/>
      <c r="W2" s="432"/>
      <c r="X2" s="509"/>
      <c r="Y2" s="1028"/>
      <c r="Z2" s="831"/>
      <c r="AA2" s="832"/>
      <c r="AB2" s="1032" t="s">
        <v>11</v>
      </c>
      <c r="AC2" s="1033"/>
      <c r="AD2" s="1034"/>
      <c r="AE2" s="1038" t="s">
        <v>357</v>
      </c>
      <c r="AF2" s="1038"/>
      <c r="AG2" s="1038"/>
      <c r="AH2" s="1038"/>
      <c r="AI2" s="1038" t="s">
        <v>363</v>
      </c>
      <c r="AJ2" s="1038"/>
      <c r="AK2" s="1038"/>
      <c r="AL2" s="1038"/>
      <c r="AM2" s="1038" t="s">
        <v>472</v>
      </c>
      <c r="AN2" s="1038"/>
      <c r="AO2" s="1038"/>
      <c r="AP2" s="556"/>
      <c r="AQ2" s="152" t="s">
        <v>355</v>
      </c>
      <c r="AR2" s="123"/>
      <c r="AS2" s="123"/>
      <c r="AT2" s="124"/>
      <c r="AU2" s="529" t="s">
        <v>253</v>
      </c>
      <c r="AV2" s="529"/>
      <c r="AW2" s="529"/>
      <c r="AX2" s="530"/>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08" t="s">
        <v>265</v>
      </c>
      <c r="H9" s="432"/>
      <c r="I9" s="432"/>
      <c r="J9" s="432"/>
      <c r="K9" s="432"/>
      <c r="L9" s="432"/>
      <c r="M9" s="432"/>
      <c r="N9" s="432"/>
      <c r="O9" s="509"/>
      <c r="P9" s="431" t="s">
        <v>59</v>
      </c>
      <c r="Q9" s="432"/>
      <c r="R9" s="432"/>
      <c r="S9" s="432"/>
      <c r="T9" s="432"/>
      <c r="U9" s="432"/>
      <c r="V9" s="432"/>
      <c r="W9" s="432"/>
      <c r="X9" s="509"/>
      <c r="Y9" s="1028"/>
      <c r="Z9" s="831"/>
      <c r="AA9" s="832"/>
      <c r="AB9" s="1032" t="s">
        <v>11</v>
      </c>
      <c r="AC9" s="1033"/>
      <c r="AD9" s="1034"/>
      <c r="AE9" s="1038" t="s">
        <v>357</v>
      </c>
      <c r="AF9" s="1038"/>
      <c r="AG9" s="1038"/>
      <c r="AH9" s="1038"/>
      <c r="AI9" s="1038" t="s">
        <v>363</v>
      </c>
      <c r="AJ9" s="1038"/>
      <c r="AK9" s="1038"/>
      <c r="AL9" s="1038"/>
      <c r="AM9" s="1038" t="s">
        <v>472</v>
      </c>
      <c r="AN9" s="1038"/>
      <c r="AO9" s="1038"/>
      <c r="AP9" s="556"/>
      <c r="AQ9" s="152" t="s">
        <v>355</v>
      </c>
      <c r="AR9" s="123"/>
      <c r="AS9" s="123"/>
      <c r="AT9" s="124"/>
      <c r="AU9" s="529" t="s">
        <v>253</v>
      </c>
      <c r="AV9" s="529"/>
      <c r="AW9" s="529"/>
      <c r="AX9" s="530"/>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08" t="s">
        <v>265</v>
      </c>
      <c r="H16" s="432"/>
      <c r="I16" s="432"/>
      <c r="J16" s="432"/>
      <c r="K16" s="432"/>
      <c r="L16" s="432"/>
      <c r="M16" s="432"/>
      <c r="N16" s="432"/>
      <c r="O16" s="509"/>
      <c r="P16" s="431" t="s">
        <v>59</v>
      </c>
      <c r="Q16" s="432"/>
      <c r="R16" s="432"/>
      <c r="S16" s="432"/>
      <c r="T16" s="432"/>
      <c r="U16" s="432"/>
      <c r="V16" s="432"/>
      <c r="W16" s="432"/>
      <c r="X16" s="509"/>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6"/>
      <c r="AQ16" s="152" t="s">
        <v>355</v>
      </c>
      <c r="AR16" s="123"/>
      <c r="AS16" s="123"/>
      <c r="AT16" s="124"/>
      <c r="AU16" s="529" t="s">
        <v>253</v>
      </c>
      <c r="AV16" s="529"/>
      <c r="AW16" s="529"/>
      <c r="AX16" s="530"/>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08" t="s">
        <v>265</v>
      </c>
      <c r="H23" s="432"/>
      <c r="I23" s="432"/>
      <c r="J23" s="432"/>
      <c r="K23" s="432"/>
      <c r="L23" s="432"/>
      <c r="M23" s="432"/>
      <c r="N23" s="432"/>
      <c r="O23" s="509"/>
      <c r="P23" s="431" t="s">
        <v>59</v>
      </c>
      <c r="Q23" s="432"/>
      <c r="R23" s="432"/>
      <c r="S23" s="432"/>
      <c r="T23" s="432"/>
      <c r="U23" s="432"/>
      <c r="V23" s="432"/>
      <c r="W23" s="432"/>
      <c r="X23" s="509"/>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6"/>
      <c r="AQ23" s="152" t="s">
        <v>355</v>
      </c>
      <c r="AR23" s="123"/>
      <c r="AS23" s="123"/>
      <c r="AT23" s="124"/>
      <c r="AU23" s="529" t="s">
        <v>253</v>
      </c>
      <c r="AV23" s="529"/>
      <c r="AW23" s="529"/>
      <c r="AX23" s="530"/>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08" t="s">
        <v>265</v>
      </c>
      <c r="H30" s="432"/>
      <c r="I30" s="432"/>
      <c r="J30" s="432"/>
      <c r="K30" s="432"/>
      <c r="L30" s="432"/>
      <c r="M30" s="432"/>
      <c r="N30" s="432"/>
      <c r="O30" s="509"/>
      <c r="P30" s="431" t="s">
        <v>59</v>
      </c>
      <c r="Q30" s="432"/>
      <c r="R30" s="432"/>
      <c r="S30" s="432"/>
      <c r="T30" s="432"/>
      <c r="U30" s="432"/>
      <c r="V30" s="432"/>
      <c r="W30" s="432"/>
      <c r="X30" s="509"/>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6"/>
      <c r="AQ30" s="152" t="s">
        <v>355</v>
      </c>
      <c r="AR30" s="123"/>
      <c r="AS30" s="123"/>
      <c r="AT30" s="124"/>
      <c r="AU30" s="529" t="s">
        <v>253</v>
      </c>
      <c r="AV30" s="529"/>
      <c r="AW30" s="529"/>
      <c r="AX30" s="530"/>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08" t="s">
        <v>265</v>
      </c>
      <c r="H37" s="432"/>
      <c r="I37" s="432"/>
      <c r="J37" s="432"/>
      <c r="K37" s="432"/>
      <c r="L37" s="432"/>
      <c r="M37" s="432"/>
      <c r="N37" s="432"/>
      <c r="O37" s="509"/>
      <c r="P37" s="431" t="s">
        <v>59</v>
      </c>
      <c r="Q37" s="432"/>
      <c r="R37" s="432"/>
      <c r="S37" s="432"/>
      <c r="T37" s="432"/>
      <c r="U37" s="432"/>
      <c r="V37" s="432"/>
      <c r="W37" s="432"/>
      <c r="X37" s="509"/>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6"/>
      <c r="AQ37" s="152" t="s">
        <v>355</v>
      </c>
      <c r="AR37" s="123"/>
      <c r="AS37" s="123"/>
      <c r="AT37" s="124"/>
      <c r="AU37" s="529" t="s">
        <v>253</v>
      </c>
      <c r="AV37" s="529"/>
      <c r="AW37" s="529"/>
      <c r="AX37" s="530"/>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08" t="s">
        <v>265</v>
      </c>
      <c r="H44" s="432"/>
      <c r="I44" s="432"/>
      <c r="J44" s="432"/>
      <c r="K44" s="432"/>
      <c r="L44" s="432"/>
      <c r="M44" s="432"/>
      <c r="N44" s="432"/>
      <c r="O44" s="509"/>
      <c r="P44" s="431" t="s">
        <v>59</v>
      </c>
      <c r="Q44" s="432"/>
      <c r="R44" s="432"/>
      <c r="S44" s="432"/>
      <c r="T44" s="432"/>
      <c r="U44" s="432"/>
      <c r="V44" s="432"/>
      <c r="W44" s="432"/>
      <c r="X44" s="509"/>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6"/>
      <c r="AQ44" s="152" t="s">
        <v>355</v>
      </c>
      <c r="AR44" s="123"/>
      <c r="AS44" s="123"/>
      <c r="AT44" s="124"/>
      <c r="AU44" s="529" t="s">
        <v>253</v>
      </c>
      <c r="AV44" s="529"/>
      <c r="AW44" s="529"/>
      <c r="AX44" s="530"/>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08" t="s">
        <v>265</v>
      </c>
      <c r="H51" s="432"/>
      <c r="I51" s="432"/>
      <c r="J51" s="432"/>
      <c r="K51" s="432"/>
      <c r="L51" s="432"/>
      <c r="M51" s="432"/>
      <c r="N51" s="432"/>
      <c r="O51" s="509"/>
      <c r="P51" s="431" t="s">
        <v>59</v>
      </c>
      <c r="Q51" s="432"/>
      <c r="R51" s="432"/>
      <c r="S51" s="432"/>
      <c r="T51" s="432"/>
      <c r="U51" s="432"/>
      <c r="V51" s="432"/>
      <c r="W51" s="432"/>
      <c r="X51" s="509"/>
      <c r="Y51" s="1028"/>
      <c r="Z51" s="831"/>
      <c r="AA51" s="832"/>
      <c r="AB51" s="556" t="s">
        <v>11</v>
      </c>
      <c r="AC51" s="1033"/>
      <c r="AD51" s="1034"/>
      <c r="AE51" s="1038" t="s">
        <v>357</v>
      </c>
      <c r="AF51" s="1038"/>
      <c r="AG51" s="1038"/>
      <c r="AH51" s="1038"/>
      <c r="AI51" s="1038" t="s">
        <v>363</v>
      </c>
      <c r="AJ51" s="1038"/>
      <c r="AK51" s="1038"/>
      <c r="AL51" s="1038"/>
      <c r="AM51" s="1038" t="s">
        <v>472</v>
      </c>
      <c r="AN51" s="1038"/>
      <c r="AO51" s="1038"/>
      <c r="AP51" s="556"/>
      <c r="AQ51" s="152" t="s">
        <v>355</v>
      </c>
      <c r="AR51" s="123"/>
      <c r="AS51" s="123"/>
      <c r="AT51" s="124"/>
      <c r="AU51" s="529" t="s">
        <v>253</v>
      </c>
      <c r="AV51" s="529"/>
      <c r="AW51" s="529"/>
      <c r="AX51" s="530"/>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08" t="s">
        <v>265</v>
      </c>
      <c r="H58" s="432"/>
      <c r="I58" s="432"/>
      <c r="J58" s="432"/>
      <c r="K58" s="432"/>
      <c r="L58" s="432"/>
      <c r="M58" s="432"/>
      <c r="N58" s="432"/>
      <c r="O58" s="509"/>
      <c r="P58" s="431" t="s">
        <v>59</v>
      </c>
      <c r="Q58" s="432"/>
      <c r="R58" s="432"/>
      <c r="S58" s="432"/>
      <c r="T58" s="432"/>
      <c r="U58" s="432"/>
      <c r="V58" s="432"/>
      <c r="W58" s="432"/>
      <c r="X58" s="509"/>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6"/>
      <c r="AQ58" s="152" t="s">
        <v>355</v>
      </c>
      <c r="AR58" s="123"/>
      <c r="AS58" s="123"/>
      <c r="AT58" s="124"/>
      <c r="AU58" s="529" t="s">
        <v>253</v>
      </c>
      <c r="AV58" s="529"/>
      <c r="AW58" s="529"/>
      <c r="AX58" s="530"/>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08" t="s">
        <v>265</v>
      </c>
      <c r="H65" s="432"/>
      <c r="I65" s="432"/>
      <c r="J65" s="432"/>
      <c r="K65" s="432"/>
      <c r="L65" s="432"/>
      <c r="M65" s="432"/>
      <c r="N65" s="432"/>
      <c r="O65" s="509"/>
      <c r="P65" s="431" t="s">
        <v>59</v>
      </c>
      <c r="Q65" s="432"/>
      <c r="R65" s="432"/>
      <c r="S65" s="432"/>
      <c r="T65" s="432"/>
      <c r="U65" s="432"/>
      <c r="V65" s="432"/>
      <c r="W65" s="432"/>
      <c r="X65" s="509"/>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6"/>
      <c r="AQ65" s="152" t="s">
        <v>355</v>
      </c>
      <c r="AR65" s="123"/>
      <c r="AS65" s="123"/>
      <c r="AT65" s="124"/>
      <c r="AU65" s="529" t="s">
        <v>253</v>
      </c>
      <c r="AV65" s="529"/>
      <c r="AW65" s="529"/>
      <c r="AX65" s="530"/>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2018-05-09T04:20:37Z</cp:lastPrinted>
  <dcterms:created xsi:type="dcterms:W3CDTF">2012-03-13T00:50:25Z</dcterms:created>
  <dcterms:modified xsi:type="dcterms:W3CDTF">2018-07-09T05:17:47Z</dcterms:modified>
</cp:coreProperties>
</file>