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<sst xmlns="http://schemas.openxmlformats.org/spreadsheetml/2006/main" count="2915" uniqueCount="663">
  <si>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</si>
  <si>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</si>
  <si>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</si>
  <si>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</si>
  <si>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</si>
  <si>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</si>
  <si>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</si>
  <si>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</si>
  <si>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</si>
  <si>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</si>
  <si>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</si>
  <si>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</si>
  <si>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</si>
  <si>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</si>
  <si>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</si>
  <si>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</si>
  <si>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</si>
  <si>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</si>
  <si>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</si>
  <si>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</si>
  <si>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</si>
  <si>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</si>
  <si>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</si>
  <si>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</si>
  <si>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</si>
  <si>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</si>
  <si>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</si>
  <si>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</si>
  <si>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</si>
  <si>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</si>
  <si>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</si>
  <si>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</si>
  <si>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</si>
  <si>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</si>
  <si>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</si>
  <si>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</si>
  <si>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</si>
  <si>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</si>
  <si>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</si>
  <si>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</si>
  <si>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</si>
  <si>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</si>
  <si>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</si>
  <si>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</si>
  <si>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</si>
  <si>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</si>
  <si>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</si>
  <si>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</si>
  <si>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</si>
  <si>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</si>
  <si>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</si>
  <si>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</si>
  <si>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</si>
  <si>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</si>
  <si>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</si>
  <si>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</si>
  <si>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</si>
  <si>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</si>
  <si>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</si>
  <si>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</si>
  <si>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</si>
  <si>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</si>
  <si>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</si>
  <si>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</si>
  <si>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</si>
  <si>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</si>
  <si>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</si>
  <si>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</si>
  <si>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</si>
  <si>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</si>
  <si>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</si>
  <si>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</si>
  <si>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</si>
  <si>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</si>
  <si>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</si>
  <si>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</si>
  <si>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</si>
  <si>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</si>
  <si>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</si>
  <si>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</si>
  <si>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</si>
  <si>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</si>
  <si>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</si>
  <si>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</si>
  <si>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</si>
  <si>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</si>
  <si>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</si>
  <si>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</si>
  <si>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</si>
  <si>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</si>
  <si>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</si>
  <si>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</si>
  <si>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</si>
  <si>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</si>
  <si>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</si>
  <si>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</si>
  <si>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</si>
  <si>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</si>
  <si>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</si>
  <si>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</si>
  <si>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</si>
  <si>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</si>
  <si>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</si>
  <si>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</si>
  <si>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</si>
  <si>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</si>
  <si>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</si>
  <si>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</si>
  <si>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</si>
  <si>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</si>
  <si>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</si>
  <si>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</si>
  <si>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</si>
  <si>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</si>
  <si>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</si>
  <si>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</si>
  <si>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</si>
  <si>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</si>
  <si>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</si>
  <si>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</si>
  <si>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</si>
  <si>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</si>
  <si>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</si>
  <si>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</si>
  <si>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</si>
  <si>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</si>
  <si>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</si>
  <si>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</si>
  <si>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</si>
  <si>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</si>
  <si>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</si>
  <si>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</si>
  <si>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</si>
  <si>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</si>
  <si>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</si>
  <si>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</si>
  <si>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</si>
  <si>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</si>
  <si>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</si>
  <si>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</si>
  <si>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</si>
  <si>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</si>
  <si>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</si>
  <si>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</si>
  <si>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</si>
  <si>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</si>
  <si>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</si>
  <si>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</si>
  <si>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</si>
  <si>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</si>
  <si>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</si>
  <si>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</si>
  <si>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</si>
  <si>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</si>
  <si>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</si>
  <si>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</si>
  <si>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</si>
  <si>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</si>
  <si>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</si>
  <si>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</si>
  <si>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</si>
  <si>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</si>
  <si>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</si>
  <si>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</si>
  <si>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</si>
  <si>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</si>
  <si>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</si>
  <si>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</si>
  <si>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</si>
  <si>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</si>
  <si>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</si>
  <si>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</si>
  <si>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</si>
  <si>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</si>
  <si>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</si>
  <si>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</si>
  <si>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</si>
  <si>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</si>
  <si>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</si>
  <si>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</si>
  <si>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</si>
  <si>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</si>
  <si>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</si>
  <si>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</si>
  <si>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</si>
  <si>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</si>
  <si>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</si>
  <si>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</si>
  <si>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</si>
  <si>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</si>
  <si>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</si>
  <si>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</si>
  <si>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</si>
  <si>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</si>
  <si>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</si>
  <si>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</si>
  <si>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</si>
  <si>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</si>
  <si>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</si>
  <si>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</si>
  <si>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</si>
  <si>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</si>
  <si>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</si>
  <si>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</si>
  <si>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</si>
  <si>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</si>
  <si>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</si>
  <si>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</si>
  <si>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</si>
  <si>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</si>
  <si>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</si>
  <si>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</si>
  <si>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</si>
  <si>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</si>
  <si>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</si>
  <si>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</si>
  <si>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</si>
  <si>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</si>
  <si>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</si>
  <si>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</si>
  <si>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</si>
  <si>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</si>
  <si>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</si>
  <si>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</si>
  <si>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</si>
  <si>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</si>
  <si>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</si>
  <si>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</si>
  <si>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</si>
  <si>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</si>
  <si>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</si>
  <si>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</si>
  <si>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</si>
  <si>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</si>
  <si>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</si>
  <si>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</si>
  <si>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</si>
  <si>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</si>
  <si>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</si>
  <si>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</si>
  <si>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</si>
  <si>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</si>
  <si>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</si>
  <si>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</si>
  <si>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</si>
  <si>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</si>
  <si>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</si>
  <si>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</si>
  <si>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</si>
  <si>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</si>
  <si>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</si>
  <si>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</si>
  <si>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</si>
  <si>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</si>
  <si>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</si>
  <si>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</si>
  <si>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</si>
  <si>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</si>
  <si>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</si>
  <si>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</si>
  <si>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</si>
  <si>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</si>
  <si>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</si>
  <si>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</si>
  <si>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</si>
  <si>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</si>
  <si>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</si>
  <si>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</si>
  <si>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</si>
  <si>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</si>
  <si>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</si>
  <si>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</si>
  <si>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</si>
  <si>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</si>
  <si>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</si>
  <si>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</si>
  <si>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</si>
  <si>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</si>
  <si>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</si>
  <si>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</si>
  <si>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</si>
  <si>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</si>
  <si>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</si>
  <si>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</si>
  <si>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</si>
  <si>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</si>
  <si>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</si>
  <si>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</si>
  <si>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</si>
  <si>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</si>
  <si>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</si>
  <si>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</si>
  <si>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</si>
  <si>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</si>
  <si>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</si>
  <si>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</si>
  <si>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</si>
  <si>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</si>
  <si>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</si>
  <si>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</si>
  <si>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</si>
  <si>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</si>
  <si>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</si>
  <si>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</si>
  <si>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</si>
  <si>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</si>
  <si>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</si>
  <si>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</si>
  <si>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</si>
  <si>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</si>
  <si>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</si>
  <si>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</si>
  <si>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</si>
  <si>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</si>
  <si>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</si>
  <si>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</si>
  <si>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</si>
  <si>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</si>
  <si>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</si>
  <si>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</si>
  <si>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</si>
  <si>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</si>
  <si>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</si>
  <si>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</si>
  <si>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</si>
  <si>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</si>
  <si>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</si>
  <si>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</si>
  <si>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</si>
  <si>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</si>
  <si>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</si>
  <si>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</si>
  <si>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</si>
  <si>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</si>
  <si>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</si>
  <si>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</si>
  <si>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</si>
  <si>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</si>
  <si>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</si>
  <si>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</si>
  <si>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</si>
  <si>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</si>
  <si>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</si>
  <si>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</si>
  <si>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</si>
  <si>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</si>
  <si>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</si>
  <si>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</si>
  <si>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</si>
  <si>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</si>
  <si>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</si>
  <si>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</si>
  <si>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</si>
  <si>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</si>
  <si>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</si>
  <si>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</si>
  <si>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</si>
  <si>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</si>
  <si>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</si>
  <si>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</si>
  <si>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</si>
  <si>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</si>
  <si>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</si>
  <si>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</si>
  <si>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</si>
  <si>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</si>
  <si>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</si>
  <si>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</si>
  <si>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</si>
  <si>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</si>
  <si>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</si>
  <si>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</si>
  <si>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</si>
  <si>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</si>
  <si>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</si>
  <si>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</si>
  <si>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</si>
  <si>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</si>
  <si>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</si>
  <si>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</si>
  <si>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</si>
  <si>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</si>
  <si>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</si>
  <si>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</si>
  <si>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</si>
  <si>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</si>
  <si>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</si>
  <si>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</si>
  <si>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</si>
  <si>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</si>
  <si>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</si>
  <si>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</si>
  <si>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</si>
  <si>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</si>
  <si>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</si>
  <si>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</si>
  <si>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</si>
  <si>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</si>
  <si>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</si>
  <si>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</si>
  <si>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</si>
  <si>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</si>
  <si>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</si>
  <si>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</si>
  <si>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</si>
  <si>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</si>
  <si>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</si>
  <si>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</si>
  <si>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</si>
  <si>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</si>
  <si>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</si>
  <si>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</si>
  <si>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</si>
  <si>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</si>
  <si>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</si>
  <si>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</si>
  <si>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</si>
  <si>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</si>
  <si>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</si>
  <si>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</si>
  <si>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</si>
  <si>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</si>
  <si>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</si>
  <si>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</si>
  <si>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</si>
  <si>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</si>
  <si>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</si>
  <si>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</si>
  <si>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</si>
  <si>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</si>
  <si>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</si>
  <si>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</si>
  <si>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</si>
  <si>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</si>
  <si>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</si>
  <si>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</si>
  <si>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</si>
  <si>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</si>
  <si>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</si>
  <si>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</si>
  <si>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</si>
  <si>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</si>
  <si>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</si>
  <si>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</si>
  <si>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</si>
  <si>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</si>
  <si>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</si>
  <si>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</si>
  <si>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</si>
  <si>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</si>
  <si>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</si>
  <si>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</si>
  <si>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</si>
  <si>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</si>
  <si>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</si>
  <si>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</si>
  <si>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</si>
  <si>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</si>
  <si>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</si>
  <si>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</si>
  <si>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</si>
  <si>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</si>
  <si>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</si>
  <si>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</si>
  <si>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</si>
  <si>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</si>
  <si>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</si>
  <si>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</si>
  <si>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</si>
  <si>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</si>
  <si>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</si>
  <si>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</si>
  <si>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</si>
  <si>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</si>
  <si>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</si>
  <si>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</si>
  <si>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</si>
  <si>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</si>
  <si>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</si>
  <si>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</si>
  <si>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</si>
  <si>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</si>
  <si>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</si>
  <si>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</si>
  <si>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</si>
  <si>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</si>
  <si>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</si>
  <si>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</si>
  <si>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</si>
  <si>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</si>
  <si>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</si>
  <si>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</si>
  <si>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</si>
  <si>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</si>
  <si>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</si>
  <si>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</si>
  <si>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</si>
  <si>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</si>
  <si>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</si>
  <si>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</si>
  <si>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</si>
  <si>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</si>
  <si>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</si>
  <si>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</si>
  <si>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</si>
  <si>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</si>
  <si>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</si>
  <si>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</si>
  <si>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</si>
  <si>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</si>
  <si>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</si>
  <si>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</si>
  <si>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</si>
  <si>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</si>
  <si>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</si>
  <si>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</si>
  <si>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</si>
  <si>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</si>
  <si>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</si>
  <si>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</si>
  <si>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</si>
  <si>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</si>
  <si>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</si>
  <si>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</si>
  <si>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</si>
  <si>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</si>
  <si>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</si>
  <si>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</si>
  <si>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</si>
  <si>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</si>
  <si>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</si>
  <si>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</si>
  <si>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</si>
  <si>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</si>
  <si>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</si>
  <si>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</si>
  <si>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</si>
  <si>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</si>
  <si>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</si>
  <si>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</si>
  <si>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</si>
  <si>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</si>
  <si>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</si>
  <si>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</si>
  <si>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</si>
  <si>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</si>
  <si>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</si>
  <si>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</si>
  <si>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</si>
  <si>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</si>
  <si>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大気バックグランド汚染観測</t>
  </si>
  <si>
    <t>気象庁　地球環境・海洋部</t>
  </si>
  <si>
    <t>終了予定なし</t>
    <rPh sb="0" eb="2">
      <t>シュウリョウ</t>
    </rPh>
    <rPh sb="2" eb="4">
      <t>ヨテイ</t>
    </rPh>
    <phoneticPr fontId="5"/>
  </si>
  <si>
    <t>環境気象管理官</t>
    <phoneticPr fontId="5"/>
  </si>
  <si>
    <t>環境気象管理官
須田 一人</t>
    <rPh sb="8" eb="10">
      <t>スダ</t>
    </rPh>
    <rPh sb="11" eb="13">
      <t>ヒトリ</t>
    </rPh>
    <phoneticPr fontId="5"/>
  </si>
  <si>
    <t>気象業務法（第３条、第11条）
地球温暖化対策の推進に関する法律（第３条）</t>
  </si>
  <si>
    <t>第４次環境基本計画（平成24年4月27日閣議決定）
当面の地球温暖化対策に関する方針（平成25年3月15日地球温暖化対策推進本部決定）
地球温暖化対策計画（平成28年5月閣議決定）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</si>
  <si>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</si>
  <si>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</si>
  <si>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</si>
  <si>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</si>
  <si>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</si>
  <si>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</si>
  <si>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　地球環境に関する気象情報について、毎年度、2件の改善又は新規の情報提供を目標とする。</t>
  </si>
  <si>
    <t>地球環境に関する気象情報提供の改善又は新規の件数</t>
  </si>
  <si>
    <t>件</t>
    <rPh sb="0" eb="1">
      <t>ケン</t>
    </rPh>
    <phoneticPr fontId="5"/>
  </si>
  <si>
    <t>内規等基準に基づいて気象庁自ら観測した膨大なデータ、部内データによる</t>
  </si>
  <si>
    <t>本事業は、地球温暖化を判断するうえで、科学的な根拠となる実況データを収集し、地球温暖化の実態を把握するため実施しているものであり、観測自体が直接CO2削減に関与しないため。</t>
  </si>
  <si>
    <t>観測回数
（種目数×時間数×日数）
（温室効果ガス・エーロゾル等）</t>
  </si>
  <si>
    <t>情報の発表回数
（温室効果ガス・黄砂等）</t>
  </si>
  <si>
    <t>回</t>
    <rPh sb="0" eb="1">
      <t>カイ</t>
    </rPh>
    <phoneticPr fontId="5"/>
  </si>
  <si>
    <t>執行額（百万円）／観測回数（回）　　　　　　　　　　　　　</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</si>
  <si>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</si>
  <si>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</si>
  <si>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地球環境に関する気象情報提供の改善または新規の件数</t>
    <rPh sb="0" eb="2">
      <t>チキュウ</t>
    </rPh>
    <rPh sb="2" eb="4">
      <t>カンキョウ</t>
    </rPh>
    <rPh sb="5" eb="6">
      <t>カン</t>
    </rPh>
    <rPh sb="8" eb="10">
      <t>キショウ</t>
    </rPh>
    <rPh sb="10" eb="12">
      <t>ジョウホウ</t>
    </rPh>
    <rPh sb="12" eb="14">
      <t>テイキョウ</t>
    </rPh>
    <rPh sb="15" eb="17">
      <t>カイゼン</t>
    </rPh>
    <rPh sb="20" eb="22">
      <t>シンキ</t>
    </rPh>
    <rPh sb="23" eb="25">
      <t>ケンスウ</t>
    </rPh>
    <phoneticPr fontId="5"/>
  </si>
  <si>
    <t>異常気象の発生に大きな影響を与える地球温暖化の状況を監視し、将来の大雨等の災害対策に資するため、温室効果ガス等の観測とその成果の公表を継続的に実施する。</t>
    <rPh sb="0" eb="2">
      <t>イジョウ</t>
    </rPh>
    <rPh sb="2" eb="4">
      <t>キショウ</t>
    </rPh>
    <rPh sb="5" eb="7">
      <t>ハッセイ</t>
    </rPh>
    <rPh sb="8" eb="9">
      <t>オオ</t>
    </rPh>
    <rPh sb="11" eb="13">
      <t>エイキョウ</t>
    </rPh>
    <rPh sb="14" eb="15">
      <t>アタ</t>
    </rPh>
    <rPh sb="17" eb="19">
      <t>チキュウ</t>
    </rPh>
    <rPh sb="19" eb="22">
      <t>オンダンカ</t>
    </rPh>
    <rPh sb="23" eb="25">
      <t>ジョウキョウ</t>
    </rPh>
    <rPh sb="26" eb="28">
      <t>カンシ</t>
    </rPh>
    <rPh sb="30" eb="32">
      <t>ショウライ</t>
    </rPh>
    <rPh sb="33" eb="35">
      <t>オオアメ</t>
    </rPh>
    <rPh sb="35" eb="36">
      <t>トウ</t>
    </rPh>
    <rPh sb="37" eb="39">
      <t>サイガイ</t>
    </rPh>
    <rPh sb="39" eb="41">
      <t>タイサク</t>
    </rPh>
    <rPh sb="42" eb="43">
      <t>シ</t>
    </rPh>
    <rPh sb="48" eb="50">
      <t>オンシツ</t>
    </rPh>
    <rPh sb="50" eb="52">
      <t>コウカ</t>
    </rPh>
    <rPh sb="54" eb="55">
      <t>トウ</t>
    </rPh>
    <rPh sb="56" eb="58">
      <t>カンソク</t>
    </rPh>
    <rPh sb="61" eb="63">
      <t>セイカ</t>
    </rPh>
    <rPh sb="64" eb="66">
      <t>コウヒョウ</t>
    </rPh>
    <rPh sb="67" eb="70">
      <t>ケイゾクテキ</t>
    </rPh>
    <rPh sb="71" eb="73">
      <t>ジッシ</t>
    </rPh>
    <phoneticPr fontId="5"/>
  </si>
  <si>
    <t>地球温暖化をはじめとする地球環境問題は我が国のみならず人類にとって喫緊の課題であり、その監視及び成果の公表によって温暖化対策（適切な適応・緩和策の策定）を推進する上で不可欠な事業である。</t>
    <phoneticPr fontId="5"/>
  </si>
  <si>
    <t>世界気象機関（WMO）等の国際枠組の下に、世界各国が連携して取り組むべき事業であり、国が実施することが妥当である。</t>
    <phoneticPr fontId="5"/>
  </si>
  <si>
    <t>地球温暖化の状況を正しく把握し、適切な緩和・適応策を策定するためには、温室効果ガスの大気中の濃度等を、人間活動の影響の及びにくい地点で継続的に観測することが不可欠である。</t>
    <phoneticPr fontId="5"/>
  </si>
  <si>
    <t>有</t>
  </si>
  <si>
    <t>調達内容を精査し、コスト縮減に努め、無駄のない予算の執行に努めている。</t>
  </si>
  <si>
    <t>調達内容を精査し、コスト縮減に努め、無駄のない予算の執行に努めている。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</si>
  <si>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</si>
  <si>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</si>
  <si>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常にコスト縮減に努め、無駄のない予算の執行に努めている。</t>
    <phoneticPr fontId="5"/>
  </si>
  <si>
    <t>観測及び解析情報の発表を着実に実施するとともに内容の改善に努めており、活動実績は活動目標に見合ったものとなっている。</t>
    <phoneticPr fontId="5"/>
  </si>
  <si>
    <t>観測されたデータは公表・提供し広く活用されているほか、観測地点は世界気象機関（WMO）の重要な観測地点としても位置づけられ、観測データ提供を通じて国際的な貢献も果たしている。</t>
    <phoneticPr fontId="5"/>
  </si>
  <si>
    <t>世界気象機関（WMO）の全球大気監視（GAW）計画のもと、地球規模の長期的な監視を継続的に実施することを目的として観測を実施しているのは、気象庁のみである。　</t>
    <phoneticPr fontId="5"/>
  </si>
  <si>
    <t>人的影響の及びにくい地点での温室効果ガス及び温室効果を有する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</si>
  <si>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</si>
  <si>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・地球温暖化をはじめとする地球環境問題の解説及び観測成果等については、以下の気象庁ホームページにおいて公開している。
　　　気象庁 「地球環境・気候」 ： http://www.data.jma.go.jp/cpdinfo/menu/index.html</t>
    <phoneticPr fontId="5"/>
  </si>
  <si>
    <t>500</t>
    <phoneticPr fontId="5"/>
  </si>
  <si>
    <t>477</t>
    <phoneticPr fontId="5"/>
  </si>
  <si>
    <t>508</t>
    <phoneticPr fontId="5"/>
  </si>
  <si>
    <t>96</t>
    <phoneticPr fontId="5"/>
  </si>
  <si>
    <t>94</t>
    <phoneticPr fontId="5"/>
  </si>
  <si>
    <t>93</t>
    <phoneticPr fontId="5"/>
  </si>
  <si>
    <t>101</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</si>
  <si>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</si>
  <si>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</si>
  <si>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</si>
  <si>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</si>
  <si>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</si>
  <si>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</si>
  <si>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</si>
  <si>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</si>
  <si>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</si>
  <si>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</si>
  <si>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</si>
  <si>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</si>
  <si>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</si>
  <si>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</si>
  <si>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t>
    <phoneticPr fontId="5"/>
  </si>
  <si>
    <t>-</t>
    <phoneticPr fontId="5"/>
  </si>
  <si>
    <t>-</t>
    <phoneticPr fontId="5"/>
  </si>
  <si>
    <t xml:space="preserve">
　二酸化炭素、メタン等の温室効果ガスの観測や地球温暖化に影響を及ぼす大気中の微粒子（エーロゾル）について、継続して観測を実施する。国内の３か所の観測地点（岩手県綾里、東京都南鳥島、沖縄県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5"/>
  </si>
  <si>
    <t>86/194,400</t>
    <phoneticPr fontId="5"/>
  </si>
  <si>
    <t>百万円/回</t>
    <rPh sb="0" eb="2">
      <t>ヒャクマン</t>
    </rPh>
    <rPh sb="2" eb="3">
      <t>エン</t>
    </rPh>
    <rPh sb="4" eb="5">
      <t>カイ</t>
    </rPh>
    <phoneticPr fontId="5"/>
  </si>
  <si>
    <t>円/回</t>
    <rPh sb="0" eb="1">
      <t>エン</t>
    </rPh>
    <rPh sb="2" eb="3">
      <t>カイ</t>
    </rPh>
    <phoneticPr fontId="5"/>
  </si>
  <si>
    <t>76/193,872</t>
    <phoneticPr fontId="5"/>
  </si>
  <si>
    <t>113/193,872</t>
    <phoneticPr fontId="5"/>
  </si>
  <si>
    <t>74/193,872</t>
    <phoneticPr fontId="5"/>
  </si>
  <si>
    <t>‐</t>
  </si>
  <si>
    <t>備品費</t>
    <rPh sb="0" eb="2">
      <t>ビヒン</t>
    </rPh>
    <rPh sb="2" eb="3">
      <t>ヒ</t>
    </rPh>
    <phoneticPr fontId="5"/>
  </si>
  <si>
    <t>（株）環境総合テクノス　東京支店</t>
    <phoneticPr fontId="5"/>
  </si>
  <si>
    <t>A.（株）環境総合テクノス</t>
    <phoneticPr fontId="5"/>
  </si>
  <si>
    <t>B.（株）環境総合テクノス</t>
    <phoneticPr fontId="5"/>
  </si>
  <si>
    <t>大気環境観測システム点検調整</t>
    <phoneticPr fontId="5"/>
  </si>
  <si>
    <t>雑役務費</t>
    <rPh sb="0" eb="1">
      <t>ザツ</t>
    </rPh>
    <rPh sb="1" eb="3">
      <t>エキム</t>
    </rPh>
    <rPh sb="3" eb="4">
      <t>ヒ</t>
    </rPh>
    <phoneticPr fontId="5"/>
  </si>
  <si>
    <t>二酸化炭素検定装置の製作及び取付調整</t>
    <phoneticPr fontId="5"/>
  </si>
  <si>
    <t>大気混濁度観測装置の製作及び取付調整（札幌・南鳥島）</t>
    <phoneticPr fontId="5"/>
  </si>
  <si>
    <t>（株）プリード</t>
    <phoneticPr fontId="5"/>
  </si>
  <si>
    <t>気象庁実験室内他における勤務環境調査</t>
    <phoneticPr fontId="5"/>
  </si>
  <si>
    <t>（株）日本保健衛生協会</t>
    <phoneticPr fontId="5"/>
  </si>
  <si>
    <t>（株）環境総合テクノス　東京支店</t>
    <phoneticPr fontId="5"/>
  </si>
  <si>
    <t>大気環境観測システム点検調整</t>
    <phoneticPr fontId="5"/>
  </si>
  <si>
    <t>電気式日射計の較正</t>
    <phoneticPr fontId="5"/>
  </si>
  <si>
    <t>大気混濁度観測装置の点検調整（石垣島）</t>
    <phoneticPr fontId="5"/>
  </si>
  <si>
    <t>航空機採取型温室効果ガス観測装置点検調整</t>
    <phoneticPr fontId="5"/>
  </si>
  <si>
    <t>日本サーモ（株）</t>
    <phoneticPr fontId="5"/>
  </si>
  <si>
    <t>地上オゾン較正装置の点検調整及びオゾン標準ガス発生器の較正</t>
    <phoneticPr fontId="5"/>
  </si>
  <si>
    <t>（株）東海タクシー</t>
    <phoneticPr fontId="5"/>
  </si>
  <si>
    <t>（合資）菅野商店</t>
    <phoneticPr fontId="5"/>
  </si>
  <si>
    <t>一般乗用旅客自動車供給（タクシー）（単価契約）（大気環境観測所）</t>
    <phoneticPr fontId="5"/>
  </si>
  <si>
    <t>（株）鈴木商館</t>
    <phoneticPr fontId="5"/>
  </si>
  <si>
    <t>圧力調整器の購入</t>
    <phoneticPr fontId="5"/>
  </si>
  <si>
    <t>ガス容器耐圧検査（単価契約）</t>
    <phoneticPr fontId="5"/>
  </si>
  <si>
    <t>ガス容器名称変更</t>
    <phoneticPr fontId="5"/>
  </si>
  <si>
    <t>ソフトバンク（株）</t>
    <phoneticPr fontId="5"/>
  </si>
  <si>
    <t>電信回線専用料</t>
    <phoneticPr fontId="5"/>
  </si>
  <si>
    <t>英弘精機（株）</t>
    <phoneticPr fontId="5"/>
  </si>
  <si>
    <t>サンフォトメーター（ＰＦＲ－Ｎ５０）の修理</t>
    <phoneticPr fontId="5"/>
  </si>
  <si>
    <t>日鉄住金環境（株）釜石センター</t>
    <phoneticPr fontId="5"/>
  </si>
  <si>
    <t>大気環境観測所における勤務環境調査</t>
    <phoneticPr fontId="5"/>
  </si>
  <si>
    <t>米浜レンタカ－</t>
    <phoneticPr fontId="5"/>
  </si>
  <si>
    <t>レンタカーの借用（与那国島）</t>
    <phoneticPr fontId="5"/>
  </si>
  <si>
    <t>大船渡市会計管理者　</t>
    <phoneticPr fontId="5"/>
  </si>
  <si>
    <t>大気環境観測所連絡道路敷地借料</t>
    <phoneticPr fontId="5"/>
  </si>
  <si>
    <t>（註） 随意契約には、少額随意契約と公募手続による随意契約が含まれる。</t>
  </si>
  <si>
    <t>少額随意契約については、複数者から見積書を徴取して競争性を確保している。</t>
  </si>
  <si>
    <t>二酸化炭素検定装置の製作及び取付調整</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</si>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</sst>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927954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756</xdr:row>
      <xdr:rowOff>134471</xdr:rowOff>
    </xdr:to>
    <xdr:sp macro="" textlink="">
      <xdr:nvSpPr>
        <xdr:cNvPr id="3" name="大かっこ 2"/>
        <xdr:cNvSpPr/>
      </xdr:nvSpPr>
      <xdr:spPr>
        <a:xfrm>
          <a:off x="2417731" y="50362160"/>
          <a:ext cx="1298604" cy="12835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6612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9416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37</xdr:col>
      <xdr:colOff>100853</xdr:colOff>
      <xdr:row>749</xdr:row>
      <xdr:rowOff>324971</xdr:rowOff>
    </xdr:to>
    <xdr:sp macro="" textlink="">
      <xdr:nvSpPr>
        <xdr:cNvPr id="6" name="テキスト ボックス 5"/>
        <xdr:cNvSpPr txBox="1"/>
      </xdr:nvSpPr>
      <xdr:spPr bwMode="auto">
        <a:xfrm>
          <a:off x="5538259" y="49133872"/>
          <a:ext cx="196351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940785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246529</xdr:rowOff>
    </xdr:to>
    <xdr:sp macro="" textlink="">
      <xdr:nvSpPr>
        <xdr:cNvPr id="8" name="大かっこ 7"/>
        <xdr:cNvSpPr/>
      </xdr:nvSpPr>
      <xdr:spPr>
        <a:xfrm>
          <a:off x="5601945" y="50269589"/>
          <a:ext cx="2420844" cy="78329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85911</xdr:rowOff>
    </xdr:from>
    <xdr:to>
      <xdr:col>37</xdr:col>
      <xdr:colOff>112058</xdr:colOff>
      <xdr:row>756</xdr:row>
      <xdr:rowOff>336176</xdr:rowOff>
    </xdr:to>
    <xdr:sp macro="" textlink="">
      <xdr:nvSpPr>
        <xdr:cNvPr id="9" name="テキスト ボックス 8"/>
        <xdr:cNvSpPr txBox="1"/>
      </xdr:nvSpPr>
      <xdr:spPr bwMode="auto">
        <a:xfrm>
          <a:off x="5607547" y="51597111"/>
          <a:ext cx="1905436" cy="2502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10" name="テキスト ボックス 9"/>
        <xdr:cNvSpPr txBox="1"/>
      </xdr:nvSpPr>
      <xdr:spPr bwMode="auto">
        <a:xfrm>
          <a:off x="5624359" y="52200362"/>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76426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72926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336177</xdr:rowOff>
    </xdr:to>
    <xdr:sp macro="" textlink="">
      <xdr:nvSpPr>
        <xdr:cNvPr id="13" name="大かっこ 12"/>
        <xdr:cNvSpPr/>
      </xdr:nvSpPr>
      <xdr:spPr>
        <a:xfrm>
          <a:off x="5610661" y="47772979"/>
          <a:ext cx="2341700" cy="9025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二酸化炭素検定装置の製作及び取付調整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14" name="大かっこ 13"/>
        <xdr:cNvSpPr/>
      </xdr:nvSpPr>
      <xdr:spPr>
        <a:xfrm>
          <a:off x="5619875" y="53641439"/>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15" name="直線矢印コネクタ 14"/>
        <xdr:cNvCxnSpPr/>
      </xdr:nvCxnSpPr>
      <xdr:spPr>
        <a:xfrm flipV="1">
          <a:off x="4206003" y="52520229"/>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743</xdr:row>
      <xdr:rowOff>342900</xdr:rowOff>
    </xdr:from>
    <xdr:to>
      <xdr:col>20</xdr:col>
      <xdr:colOff>177800</xdr:colOff>
      <xdr:row>757</xdr:row>
      <xdr:rowOff>317500</xdr:rowOff>
    </xdr:to>
    <xdr:cxnSp macro="">
      <xdr:nvCxnSpPr>
        <xdr:cNvPr id="16" name="直線コネクタ 15"/>
        <xdr:cNvCxnSpPr/>
      </xdr:nvCxnSpPr>
      <xdr:spPr bwMode="auto">
        <a:xfrm>
          <a:off x="4178300" y="47272575"/>
          <a:ext cx="0" cy="52228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254000</xdr:rowOff>
    </xdr:to>
    <xdr:sp macro="" textlink="">
      <xdr:nvSpPr>
        <xdr:cNvPr id="17" name="大かっこ 16"/>
        <xdr:cNvSpPr/>
      </xdr:nvSpPr>
      <xdr:spPr>
        <a:xfrm>
          <a:off x="2400300" y="52177950"/>
          <a:ext cx="1298604" cy="26352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4</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95</v>
      </c>
      <c r="AT2" s="222"/>
      <c r="AU2" s="222"/>
      <c r="AV2" s="52" t="str">
        <f>IF(AW2="", "", "-")</f>
        <v/>
      </c>
      <c r="AW2" s="399"/>
      <c r="AX2" s="399"/>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150</v>
      </c>
      <c r="H5" s="563"/>
      <c r="I5" s="563"/>
      <c r="J5" s="563"/>
      <c r="K5" s="563"/>
      <c r="L5" s="563"/>
      <c r="M5" s="564" t="s">
        <v>66</v>
      </c>
      <c r="N5" s="565"/>
      <c r="O5" s="565"/>
      <c r="P5" s="565"/>
      <c r="Q5" s="565"/>
      <c r="R5" s="566"/>
      <c r="S5" s="567" t="s">
        <v>552</v>
      </c>
      <c r="T5" s="563"/>
      <c r="U5" s="563"/>
      <c r="V5" s="563"/>
      <c r="W5" s="563"/>
      <c r="X5" s="568"/>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2.7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7" t="s">
        <v>547</v>
      </c>
      <c r="Z7" s="298"/>
      <c r="AA7" s="298"/>
      <c r="AB7" s="298"/>
      <c r="AC7" s="298"/>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5" t="str">
        <f>入力規則等!A26</f>
        <v>海洋政策、地球温暖化対策、ＩＴ戦略</v>
      </c>
      <c r="H8" s="226"/>
      <c r="I8" s="226"/>
      <c r="J8" s="226"/>
      <c r="K8" s="226"/>
      <c r="L8" s="226"/>
      <c r="M8" s="226"/>
      <c r="N8" s="226"/>
      <c r="O8" s="226"/>
      <c r="P8" s="226"/>
      <c r="Q8" s="226"/>
      <c r="R8" s="226"/>
      <c r="S8" s="226"/>
      <c r="T8" s="226"/>
      <c r="U8" s="226"/>
      <c r="V8" s="226"/>
      <c r="W8" s="226"/>
      <c r="X8" s="227"/>
      <c r="Y8" s="573" t="s">
        <v>390</v>
      </c>
      <c r="Z8" s="574"/>
      <c r="AA8" s="574"/>
      <c r="AB8" s="574"/>
      <c r="AC8" s="574"/>
      <c r="AD8" s="575"/>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6" t="s">
        <v>23</v>
      </c>
      <c r="B9" s="147"/>
      <c r="C9" s="147"/>
      <c r="D9" s="147"/>
      <c r="E9" s="147"/>
      <c r="F9" s="147"/>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3.5" customHeight="1" x14ac:dyDescent="0.15">
      <c r="A10" s="743" t="s">
        <v>30</v>
      </c>
      <c r="B10" s="744"/>
      <c r="C10" s="744"/>
      <c r="D10" s="744"/>
      <c r="E10" s="744"/>
      <c r="F10" s="744"/>
      <c r="G10" s="676" t="s">
        <v>615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1">
        <v>87</v>
      </c>
      <c r="Q13" s="102"/>
      <c r="R13" s="102"/>
      <c r="S13" s="102"/>
      <c r="T13" s="102"/>
      <c r="U13" s="102"/>
      <c r="V13" s="103"/>
      <c r="W13" s="101">
        <v>77</v>
      </c>
      <c r="X13" s="102"/>
      <c r="Y13" s="102"/>
      <c r="Z13" s="102"/>
      <c r="AA13" s="102"/>
      <c r="AB13" s="102"/>
      <c r="AC13" s="103"/>
      <c r="AD13" s="101">
        <v>114</v>
      </c>
      <c r="AE13" s="102"/>
      <c r="AF13" s="102"/>
      <c r="AG13" s="102"/>
      <c r="AH13" s="102"/>
      <c r="AI13" s="102"/>
      <c r="AJ13" s="103"/>
      <c r="AK13" s="101">
        <v>74</v>
      </c>
      <c r="AL13" s="102"/>
      <c r="AM13" s="102"/>
      <c r="AN13" s="102"/>
      <c r="AO13" s="102"/>
      <c r="AP13" s="102"/>
      <c r="AQ13" s="103"/>
      <c r="AR13" s="98"/>
      <c r="AS13" s="99"/>
      <c r="AT13" s="99"/>
      <c r="AU13" s="99"/>
      <c r="AV13" s="99"/>
      <c r="AW13" s="99"/>
      <c r="AX13" s="396"/>
    </row>
    <row r="14" spans="1:50" ht="21" customHeight="1" x14ac:dyDescent="0.15">
      <c r="A14" s="143"/>
      <c r="B14" s="144"/>
      <c r="C14" s="144"/>
      <c r="D14" s="144"/>
      <c r="E14" s="144"/>
      <c r="F14" s="145"/>
      <c r="G14" s="748"/>
      <c r="H14" s="749"/>
      <c r="I14" s="579" t="s">
        <v>8</v>
      </c>
      <c r="J14" s="633"/>
      <c r="K14" s="633"/>
      <c r="L14" s="633"/>
      <c r="M14" s="633"/>
      <c r="N14" s="633"/>
      <c r="O14" s="634"/>
      <c r="P14" s="101" t="s">
        <v>598</v>
      </c>
      <c r="Q14" s="102"/>
      <c r="R14" s="102"/>
      <c r="S14" s="102"/>
      <c r="T14" s="102"/>
      <c r="U14" s="102"/>
      <c r="V14" s="103"/>
      <c r="W14" s="101" t="s">
        <v>598</v>
      </c>
      <c r="X14" s="102"/>
      <c r="Y14" s="102"/>
      <c r="Z14" s="102"/>
      <c r="AA14" s="102"/>
      <c r="AB14" s="102"/>
      <c r="AC14" s="103"/>
      <c r="AD14" s="101" t="s">
        <v>598</v>
      </c>
      <c r="AE14" s="102"/>
      <c r="AF14" s="102"/>
      <c r="AG14" s="102"/>
      <c r="AH14" s="102"/>
      <c r="AI14" s="102"/>
      <c r="AJ14" s="103"/>
      <c r="AK14" s="101"/>
      <c r="AL14" s="102"/>
      <c r="AM14" s="102"/>
      <c r="AN14" s="102"/>
      <c r="AO14" s="102"/>
      <c r="AP14" s="102"/>
      <c r="AQ14" s="103"/>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1" t="s">
        <v>599</v>
      </c>
      <c r="Q15" s="102"/>
      <c r="R15" s="102"/>
      <c r="S15" s="102"/>
      <c r="T15" s="102"/>
      <c r="U15" s="102"/>
      <c r="V15" s="103"/>
      <c r="W15" s="101" t="s">
        <v>600</v>
      </c>
      <c r="X15" s="102"/>
      <c r="Y15" s="102"/>
      <c r="Z15" s="102"/>
      <c r="AA15" s="102"/>
      <c r="AB15" s="102"/>
      <c r="AC15" s="103"/>
      <c r="AD15" s="101" t="s">
        <v>600</v>
      </c>
      <c r="AE15" s="102"/>
      <c r="AF15" s="102"/>
      <c r="AG15" s="102"/>
      <c r="AH15" s="102"/>
      <c r="AI15" s="102"/>
      <c r="AJ15" s="103"/>
      <c r="AK15" s="101" t="s">
        <v>598</v>
      </c>
      <c r="AL15" s="102"/>
      <c r="AM15" s="102"/>
      <c r="AN15" s="102"/>
      <c r="AO15" s="102"/>
      <c r="AP15" s="102"/>
      <c r="AQ15" s="103"/>
      <c r="AR15" s="101"/>
      <c r="AS15" s="102"/>
      <c r="AT15" s="102"/>
      <c r="AU15" s="102"/>
      <c r="AV15" s="102"/>
      <c r="AW15" s="102"/>
      <c r="AX15" s="632"/>
    </row>
    <row r="16" spans="1:50" ht="21" customHeight="1" x14ac:dyDescent="0.15">
      <c r="A16" s="143"/>
      <c r="B16" s="144"/>
      <c r="C16" s="144"/>
      <c r="D16" s="144"/>
      <c r="E16" s="144"/>
      <c r="F16" s="145"/>
      <c r="G16" s="748"/>
      <c r="H16" s="749"/>
      <c r="I16" s="579" t="s">
        <v>52</v>
      </c>
      <c r="J16" s="580"/>
      <c r="K16" s="580"/>
      <c r="L16" s="580"/>
      <c r="M16" s="580"/>
      <c r="N16" s="580"/>
      <c r="O16" s="581"/>
      <c r="P16" s="101" t="s">
        <v>599</v>
      </c>
      <c r="Q16" s="102"/>
      <c r="R16" s="102"/>
      <c r="S16" s="102"/>
      <c r="T16" s="102"/>
      <c r="U16" s="102"/>
      <c r="V16" s="103"/>
      <c r="W16" s="101" t="s">
        <v>601</v>
      </c>
      <c r="X16" s="102"/>
      <c r="Y16" s="102"/>
      <c r="Z16" s="102"/>
      <c r="AA16" s="102"/>
      <c r="AB16" s="102"/>
      <c r="AC16" s="103"/>
      <c r="AD16" s="101" t="s">
        <v>601</v>
      </c>
      <c r="AE16" s="102"/>
      <c r="AF16" s="102"/>
      <c r="AG16" s="102"/>
      <c r="AH16" s="102"/>
      <c r="AI16" s="102"/>
      <c r="AJ16" s="103"/>
      <c r="AK16" s="101"/>
      <c r="AL16" s="102"/>
      <c r="AM16" s="102"/>
      <c r="AN16" s="102"/>
      <c r="AO16" s="102"/>
      <c r="AP16" s="102"/>
      <c r="AQ16" s="103"/>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1" t="s">
        <v>598</v>
      </c>
      <c r="Q17" s="102"/>
      <c r="R17" s="102"/>
      <c r="S17" s="102"/>
      <c r="T17" s="102"/>
      <c r="U17" s="102"/>
      <c r="V17" s="103"/>
      <c r="W17" s="101" t="s">
        <v>599</v>
      </c>
      <c r="X17" s="102"/>
      <c r="Y17" s="102"/>
      <c r="Z17" s="102"/>
      <c r="AA17" s="102"/>
      <c r="AB17" s="102"/>
      <c r="AC17" s="103"/>
      <c r="AD17" s="101" t="s">
        <v>598</v>
      </c>
      <c r="AE17" s="102"/>
      <c r="AF17" s="102"/>
      <c r="AG17" s="102"/>
      <c r="AH17" s="102"/>
      <c r="AI17" s="102"/>
      <c r="AJ17" s="103"/>
      <c r="AK17" s="101"/>
      <c r="AL17" s="102"/>
      <c r="AM17" s="102"/>
      <c r="AN17" s="102"/>
      <c r="AO17" s="102"/>
      <c r="AP17" s="102"/>
      <c r="AQ17" s="103"/>
      <c r="AR17" s="394"/>
      <c r="AS17" s="394"/>
      <c r="AT17" s="394"/>
      <c r="AU17" s="394"/>
      <c r="AV17" s="394"/>
      <c r="AW17" s="394"/>
      <c r="AX17" s="395"/>
    </row>
    <row r="18" spans="1:50" ht="24.75" customHeight="1" x14ac:dyDescent="0.15">
      <c r="A18" s="143"/>
      <c r="B18" s="144"/>
      <c r="C18" s="144"/>
      <c r="D18" s="144"/>
      <c r="E18" s="144"/>
      <c r="F18" s="145"/>
      <c r="G18" s="750"/>
      <c r="H18" s="751"/>
      <c r="I18" s="738" t="s">
        <v>20</v>
      </c>
      <c r="J18" s="739"/>
      <c r="K18" s="739"/>
      <c r="L18" s="739"/>
      <c r="M18" s="739"/>
      <c r="N18" s="739"/>
      <c r="O18" s="740"/>
      <c r="P18" s="107">
        <f>SUM(P13:V17)</f>
        <v>87</v>
      </c>
      <c r="Q18" s="108"/>
      <c r="R18" s="108"/>
      <c r="S18" s="108"/>
      <c r="T18" s="108"/>
      <c r="U18" s="108"/>
      <c r="V18" s="109"/>
      <c r="W18" s="107">
        <f>SUM(W13:AC17)</f>
        <v>77</v>
      </c>
      <c r="X18" s="108"/>
      <c r="Y18" s="108"/>
      <c r="Z18" s="108"/>
      <c r="AA18" s="108"/>
      <c r="AB18" s="108"/>
      <c r="AC18" s="109"/>
      <c r="AD18" s="107">
        <f>SUM(AD13:AJ17)</f>
        <v>114</v>
      </c>
      <c r="AE18" s="108"/>
      <c r="AF18" s="108"/>
      <c r="AG18" s="108"/>
      <c r="AH18" s="108"/>
      <c r="AI18" s="108"/>
      <c r="AJ18" s="109"/>
      <c r="AK18" s="107">
        <f>SUM(AK13:AQ17)</f>
        <v>74</v>
      </c>
      <c r="AL18" s="108"/>
      <c r="AM18" s="108"/>
      <c r="AN18" s="108"/>
      <c r="AO18" s="108"/>
      <c r="AP18" s="108"/>
      <c r="AQ18" s="109"/>
      <c r="AR18" s="107">
        <f>SUM(AR13:AX17)</f>
        <v>0</v>
      </c>
      <c r="AS18" s="108"/>
      <c r="AT18" s="108"/>
      <c r="AU18" s="108"/>
      <c r="AV18" s="108"/>
      <c r="AW18" s="108"/>
      <c r="AX18" s="541"/>
    </row>
    <row r="19" spans="1:50" ht="24.75" customHeight="1" x14ac:dyDescent="0.15">
      <c r="A19" s="143"/>
      <c r="B19" s="144"/>
      <c r="C19" s="144"/>
      <c r="D19" s="144"/>
      <c r="E19" s="144"/>
      <c r="F19" s="145"/>
      <c r="G19" s="539" t="s">
        <v>9</v>
      </c>
      <c r="H19" s="540"/>
      <c r="I19" s="540"/>
      <c r="J19" s="540"/>
      <c r="K19" s="540"/>
      <c r="L19" s="540"/>
      <c r="M19" s="540"/>
      <c r="N19" s="540"/>
      <c r="O19" s="540"/>
      <c r="P19" s="101">
        <v>86</v>
      </c>
      <c r="Q19" s="102"/>
      <c r="R19" s="102"/>
      <c r="S19" s="102"/>
      <c r="T19" s="102"/>
      <c r="U19" s="102"/>
      <c r="V19" s="103"/>
      <c r="W19" s="101">
        <v>76</v>
      </c>
      <c r="X19" s="102"/>
      <c r="Y19" s="102"/>
      <c r="Z19" s="102"/>
      <c r="AA19" s="102"/>
      <c r="AB19" s="102"/>
      <c r="AC19" s="103"/>
      <c r="AD19" s="101">
        <v>113</v>
      </c>
      <c r="AE19" s="102"/>
      <c r="AF19" s="102"/>
      <c r="AG19" s="102"/>
      <c r="AH19" s="102"/>
      <c r="AI19" s="102"/>
      <c r="AJ19" s="103"/>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0.9885057471264368</v>
      </c>
      <c r="Q20" s="543"/>
      <c r="R20" s="543"/>
      <c r="S20" s="543"/>
      <c r="T20" s="543"/>
      <c r="U20" s="543"/>
      <c r="V20" s="543"/>
      <c r="W20" s="543">
        <f t="shared" ref="W20" si="0">IF(W18=0, "-", SUM(W19)/W18)</f>
        <v>0.98701298701298701</v>
      </c>
      <c r="X20" s="543"/>
      <c r="Y20" s="543"/>
      <c r="Z20" s="543"/>
      <c r="AA20" s="543"/>
      <c r="AB20" s="543"/>
      <c r="AC20" s="543"/>
      <c r="AD20" s="543">
        <f t="shared" ref="AD20" si="1">IF(AD18=0, "-", SUM(AD19)/AD18)</f>
        <v>0.99122807017543857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497</v>
      </c>
      <c r="H21" s="934"/>
      <c r="I21" s="934"/>
      <c r="J21" s="934"/>
      <c r="K21" s="934"/>
      <c r="L21" s="934"/>
      <c r="M21" s="934"/>
      <c r="N21" s="934"/>
      <c r="O21" s="934"/>
      <c r="P21" s="543">
        <f>IF(P19=0, "-", SUM(P19)/SUM(P13,P14))</f>
        <v>0.9885057471264368</v>
      </c>
      <c r="Q21" s="543"/>
      <c r="R21" s="543"/>
      <c r="S21" s="543"/>
      <c r="T21" s="543"/>
      <c r="U21" s="543"/>
      <c r="V21" s="543"/>
      <c r="W21" s="543">
        <f t="shared" ref="W21" si="2">IF(W19=0, "-", SUM(W19)/SUM(W13,W14))</f>
        <v>0.98701298701298701</v>
      </c>
      <c r="X21" s="543"/>
      <c r="Y21" s="543"/>
      <c r="Z21" s="543"/>
      <c r="AA21" s="543"/>
      <c r="AB21" s="543"/>
      <c r="AC21" s="543"/>
      <c r="AD21" s="543">
        <f t="shared" ref="AD21" si="3">IF(AD19=0, "-", SUM(AD19)/SUM(AD13,AD14))</f>
        <v>0.99122807017543857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539</v>
      </c>
      <c r="B22" s="200"/>
      <c r="C22" s="200"/>
      <c r="D22" s="200"/>
      <c r="E22" s="200"/>
      <c r="F22" s="201"/>
      <c r="G22" s="184" t="s">
        <v>474</v>
      </c>
      <c r="H22" s="185"/>
      <c r="I22" s="185"/>
      <c r="J22" s="185"/>
      <c r="K22" s="185"/>
      <c r="L22" s="185"/>
      <c r="M22" s="185"/>
      <c r="N22" s="185"/>
      <c r="O22" s="186"/>
      <c r="P22" s="208" t="s">
        <v>537</v>
      </c>
      <c r="Q22" s="185"/>
      <c r="R22" s="185"/>
      <c r="S22" s="185"/>
      <c r="T22" s="185"/>
      <c r="U22" s="185"/>
      <c r="V22" s="186"/>
      <c r="W22" s="208" t="s">
        <v>538</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559</v>
      </c>
      <c r="H23" s="188"/>
      <c r="I23" s="188"/>
      <c r="J23" s="188"/>
      <c r="K23" s="188"/>
      <c r="L23" s="188"/>
      <c r="M23" s="188"/>
      <c r="N23" s="188"/>
      <c r="O23" s="189"/>
      <c r="P23" s="98">
        <v>68</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560</v>
      </c>
      <c r="H24" s="191"/>
      <c r="I24" s="191"/>
      <c r="J24" s="191"/>
      <c r="K24" s="191"/>
      <c r="L24" s="191"/>
      <c r="M24" s="191"/>
      <c r="N24" s="191"/>
      <c r="O24" s="192"/>
      <c r="P24" s="101">
        <v>4</v>
      </c>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561</v>
      </c>
      <c r="H25" s="191"/>
      <c r="I25" s="191"/>
      <c r="J25" s="191"/>
      <c r="K25" s="191"/>
      <c r="L25" s="191"/>
      <c r="M25" s="191"/>
      <c r="N25" s="191"/>
      <c r="O25" s="192"/>
      <c r="P25" s="101">
        <v>1</v>
      </c>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562</v>
      </c>
      <c r="H26" s="191"/>
      <c r="I26" s="191"/>
      <c r="J26" s="191"/>
      <c r="K26" s="191"/>
      <c r="L26" s="191"/>
      <c r="M26" s="191"/>
      <c r="N26" s="191"/>
      <c r="O26" s="192"/>
      <c r="P26" s="101">
        <v>0.2</v>
      </c>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7">
        <f>P29-SUM(P23:P27)</f>
        <v>0.79999999999999716</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74</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3" t="s">
        <v>491</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2" t="s">
        <v>355</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9" t="s">
        <v>603</v>
      </c>
      <c r="AR31" s="137"/>
      <c r="AS31" s="138" t="s">
        <v>356</v>
      </c>
      <c r="AT31" s="173"/>
      <c r="AU31" s="273">
        <v>30</v>
      </c>
      <c r="AV31" s="273"/>
      <c r="AW31" s="381" t="s">
        <v>300</v>
      </c>
      <c r="AX31" s="382"/>
    </row>
    <row r="32" spans="1:50" ht="23.25" customHeight="1" x14ac:dyDescent="0.15">
      <c r="A32" s="519"/>
      <c r="B32" s="517"/>
      <c r="C32" s="517"/>
      <c r="D32" s="517"/>
      <c r="E32" s="517"/>
      <c r="F32" s="518"/>
      <c r="G32" s="544" t="s">
        <v>563</v>
      </c>
      <c r="H32" s="545"/>
      <c r="I32" s="545"/>
      <c r="J32" s="545"/>
      <c r="K32" s="545"/>
      <c r="L32" s="545"/>
      <c r="M32" s="545"/>
      <c r="N32" s="545"/>
      <c r="O32" s="546"/>
      <c r="P32" s="162" t="s">
        <v>564</v>
      </c>
      <c r="Q32" s="162"/>
      <c r="R32" s="162"/>
      <c r="S32" s="162"/>
      <c r="T32" s="162"/>
      <c r="U32" s="162"/>
      <c r="V32" s="162"/>
      <c r="W32" s="162"/>
      <c r="X32" s="233"/>
      <c r="Y32" s="340" t="s">
        <v>12</v>
      </c>
      <c r="Z32" s="553"/>
      <c r="AA32" s="554"/>
      <c r="AB32" s="555" t="s">
        <v>565</v>
      </c>
      <c r="AC32" s="555"/>
      <c r="AD32" s="555"/>
      <c r="AE32" s="366">
        <v>2</v>
      </c>
      <c r="AF32" s="367"/>
      <c r="AG32" s="367"/>
      <c r="AH32" s="367"/>
      <c r="AI32" s="366">
        <v>2</v>
      </c>
      <c r="AJ32" s="367"/>
      <c r="AK32" s="367"/>
      <c r="AL32" s="367"/>
      <c r="AM32" s="366">
        <v>2</v>
      </c>
      <c r="AN32" s="367"/>
      <c r="AO32" s="367"/>
      <c r="AP32" s="367"/>
      <c r="AQ32" s="104" t="s">
        <v>604</v>
      </c>
      <c r="AR32" s="105"/>
      <c r="AS32" s="105"/>
      <c r="AT32" s="106"/>
      <c r="AU32" s="367" t="s">
        <v>604</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5" t="s">
        <v>54</v>
      </c>
      <c r="Z33" s="300"/>
      <c r="AA33" s="301"/>
      <c r="AB33" s="526" t="s">
        <v>565</v>
      </c>
      <c r="AC33" s="526"/>
      <c r="AD33" s="526"/>
      <c r="AE33" s="366">
        <v>2</v>
      </c>
      <c r="AF33" s="367"/>
      <c r="AG33" s="367"/>
      <c r="AH33" s="367"/>
      <c r="AI33" s="366">
        <v>2</v>
      </c>
      <c r="AJ33" s="367"/>
      <c r="AK33" s="367"/>
      <c r="AL33" s="367"/>
      <c r="AM33" s="366">
        <v>2</v>
      </c>
      <c r="AN33" s="367"/>
      <c r="AO33" s="367"/>
      <c r="AP33" s="367"/>
      <c r="AQ33" s="104" t="s">
        <v>604</v>
      </c>
      <c r="AR33" s="105"/>
      <c r="AS33" s="105"/>
      <c r="AT33" s="106"/>
      <c r="AU33" s="367">
        <v>2</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8"/>
      <c r="Y34" s="305" t="s">
        <v>13</v>
      </c>
      <c r="Z34" s="300"/>
      <c r="AA34" s="301"/>
      <c r="AB34" s="501" t="s">
        <v>301</v>
      </c>
      <c r="AC34" s="501"/>
      <c r="AD34" s="501"/>
      <c r="AE34" s="366">
        <v>100</v>
      </c>
      <c r="AF34" s="367"/>
      <c r="AG34" s="367"/>
      <c r="AH34" s="367"/>
      <c r="AI34" s="366">
        <v>100</v>
      </c>
      <c r="AJ34" s="367"/>
      <c r="AK34" s="367"/>
      <c r="AL34" s="367"/>
      <c r="AM34" s="366">
        <v>100</v>
      </c>
      <c r="AN34" s="367"/>
      <c r="AO34" s="367"/>
      <c r="AP34" s="367"/>
      <c r="AQ34" s="104" t="s">
        <v>604</v>
      </c>
      <c r="AR34" s="105"/>
      <c r="AS34" s="105"/>
      <c r="AT34" s="106"/>
      <c r="AU34" s="367" t="s">
        <v>604</v>
      </c>
      <c r="AV34" s="367"/>
      <c r="AW34" s="367"/>
      <c r="AX34" s="369"/>
    </row>
    <row r="35" spans="1:50" ht="23.25" customHeight="1" x14ac:dyDescent="0.15">
      <c r="A35" s="904" t="s">
        <v>527</v>
      </c>
      <c r="B35" s="905"/>
      <c r="C35" s="905"/>
      <c r="D35" s="905"/>
      <c r="E35" s="905"/>
      <c r="F35" s="906"/>
      <c r="G35" s="910" t="s">
        <v>566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357</v>
      </c>
      <c r="AF37" s="371"/>
      <c r="AG37" s="371"/>
      <c r="AH37" s="372"/>
      <c r="AI37" s="370" t="s">
        <v>363</v>
      </c>
      <c r="AJ37" s="371"/>
      <c r="AK37" s="371"/>
      <c r="AL37" s="372"/>
      <c r="AM37" s="377" t="s">
        <v>472</v>
      </c>
      <c r="AN37" s="377"/>
      <c r="AO37" s="377"/>
      <c r="AP37" s="370"/>
      <c r="AQ37" s="269" t="s">
        <v>355</v>
      </c>
      <c r="AR37" s="270"/>
      <c r="AS37" s="270"/>
      <c r="AT37" s="271"/>
      <c r="AU37" s="383" t="s">
        <v>253</v>
      </c>
      <c r="AV37" s="383"/>
      <c r="AW37" s="383"/>
      <c r="AX37" s="384"/>
    </row>
    <row r="38" spans="1:50" ht="18.75" hidden="1"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9"/>
      <c r="AR38" s="137"/>
      <c r="AS38" s="138" t="s">
        <v>356</v>
      </c>
      <c r="AT38" s="173"/>
      <c r="AU38" s="273"/>
      <c r="AV38" s="273"/>
      <c r="AW38" s="381" t="s">
        <v>300</v>
      </c>
      <c r="AX38" s="382"/>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3"/>
      <c r="Y39" s="340" t="s">
        <v>12</v>
      </c>
      <c r="Z39" s="553"/>
      <c r="AA39" s="554"/>
      <c r="AB39" s="555"/>
      <c r="AC39" s="555"/>
      <c r="AD39" s="555"/>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5" t="s">
        <v>54</v>
      </c>
      <c r="Z40" s="300"/>
      <c r="AA40" s="301"/>
      <c r="AB40" s="526"/>
      <c r="AC40" s="526"/>
      <c r="AD40" s="52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8"/>
      <c r="Y41" s="305" t="s">
        <v>13</v>
      </c>
      <c r="Z41" s="300"/>
      <c r="AA41" s="301"/>
      <c r="AB41" s="501" t="s">
        <v>301</v>
      </c>
      <c r="AC41" s="501"/>
      <c r="AD41" s="501"/>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357</v>
      </c>
      <c r="AF44" s="371"/>
      <c r="AG44" s="371"/>
      <c r="AH44" s="372"/>
      <c r="AI44" s="370" t="s">
        <v>363</v>
      </c>
      <c r="AJ44" s="371"/>
      <c r="AK44" s="371"/>
      <c r="AL44" s="372"/>
      <c r="AM44" s="377" t="s">
        <v>472</v>
      </c>
      <c r="AN44" s="377"/>
      <c r="AO44" s="377"/>
      <c r="AP44" s="370"/>
      <c r="AQ44" s="269" t="s">
        <v>355</v>
      </c>
      <c r="AR44" s="270"/>
      <c r="AS44" s="270"/>
      <c r="AT44" s="271"/>
      <c r="AU44" s="383" t="s">
        <v>253</v>
      </c>
      <c r="AV44" s="383"/>
      <c r="AW44" s="383"/>
      <c r="AX44" s="384"/>
    </row>
    <row r="45" spans="1:50" ht="18.75" hidden="1"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9"/>
      <c r="AR45" s="137"/>
      <c r="AS45" s="138" t="s">
        <v>356</v>
      </c>
      <c r="AT45" s="173"/>
      <c r="AU45" s="273"/>
      <c r="AV45" s="273"/>
      <c r="AW45" s="381" t="s">
        <v>300</v>
      </c>
      <c r="AX45" s="382"/>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3"/>
      <c r="Y46" s="340" t="s">
        <v>12</v>
      </c>
      <c r="Z46" s="553"/>
      <c r="AA46" s="554"/>
      <c r="AB46" s="555"/>
      <c r="AC46" s="555"/>
      <c r="AD46" s="555"/>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5" t="s">
        <v>54</v>
      </c>
      <c r="Z47" s="300"/>
      <c r="AA47" s="301"/>
      <c r="AB47" s="526"/>
      <c r="AC47" s="526"/>
      <c r="AD47" s="52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8"/>
      <c r="Y48" s="305" t="s">
        <v>13</v>
      </c>
      <c r="Z48" s="300"/>
      <c r="AA48" s="301"/>
      <c r="AB48" s="501" t="s">
        <v>301</v>
      </c>
      <c r="AC48" s="501"/>
      <c r="AD48" s="501"/>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357</v>
      </c>
      <c r="AF51" s="371"/>
      <c r="AG51" s="371"/>
      <c r="AH51" s="372"/>
      <c r="AI51" s="370" t="s">
        <v>363</v>
      </c>
      <c r="AJ51" s="371"/>
      <c r="AK51" s="371"/>
      <c r="AL51" s="372"/>
      <c r="AM51" s="377" t="s">
        <v>472</v>
      </c>
      <c r="AN51" s="377"/>
      <c r="AO51" s="377"/>
      <c r="AP51" s="370"/>
      <c r="AQ51" s="269" t="s">
        <v>355</v>
      </c>
      <c r="AR51" s="270"/>
      <c r="AS51" s="270"/>
      <c r="AT51" s="271"/>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9"/>
      <c r="AR52" s="137"/>
      <c r="AS52" s="138" t="s">
        <v>356</v>
      </c>
      <c r="AT52" s="173"/>
      <c r="AU52" s="273"/>
      <c r="AV52" s="273"/>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3"/>
      <c r="Y53" s="340" t="s">
        <v>12</v>
      </c>
      <c r="Z53" s="553"/>
      <c r="AA53" s="554"/>
      <c r="AB53" s="555"/>
      <c r="AC53" s="555"/>
      <c r="AD53" s="555"/>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5" t="s">
        <v>54</v>
      </c>
      <c r="Z54" s="300"/>
      <c r="AA54" s="301"/>
      <c r="AB54" s="526"/>
      <c r="AC54" s="526"/>
      <c r="AD54" s="52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8"/>
      <c r="Y55" s="305" t="s">
        <v>13</v>
      </c>
      <c r="Z55" s="300"/>
      <c r="AA55" s="301"/>
      <c r="AB55" s="465" t="s">
        <v>14</v>
      </c>
      <c r="AC55" s="465"/>
      <c r="AD55" s="465"/>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357</v>
      </c>
      <c r="AF58" s="371"/>
      <c r="AG58" s="371"/>
      <c r="AH58" s="372"/>
      <c r="AI58" s="370" t="s">
        <v>363</v>
      </c>
      <c r="AJ58" s="371"/>
      <c r="AK58" s="371"/>
      <c r="AL58" s="372"/>
      <c r="AM58" s="377" t="s">
        <v>472</v>
      </c>
      <c r="AN58" s="377"/>
      <c r="AO58" s="377"/>
      <c r="AP58" s="370"/>
      <c r="AQ58" s="269" t="s">
        <v>355</v>
      </c>
      <c r="AR58" s="270"/>
      <c r="AS58" s="270"/>
      <c r="AT58" s="271"/>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9"/>
      <c r="AR59" s="137"/>
      <c r="AS59" s="138" t="s">
        <v>356</v>
      </c>
      <c r="AT59" s="173"/>
      <c r="AU59" s="273"/>
      <c r="AV59" s="273"/>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3"/>
      <c r="Y60" s="340" t="s">
        <v>12</v>
      </c>
      <c r="Z60" s="553"/>
      <c r="AA60" s="554"/>
      <c r="AB60" s="555"/>
      <c r="AC60" s="555"/>
      <c r="AD60" s="555"/>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5" t="s">
        <v>54</v>
      </c>
      <c r="Z61" s="300"/>
      <c r="AA61" s="301"/>
      <c r="AB61" s="526"/>
      <c r="AC61" s="526"/>
      <c r="AD61" s="52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8"/>
      <c r="Y62" s="305" t="s">
        <v>13</v>
      </c>
      <c r="Z62" s="300"/>
      <c r="AA62" s="301"/>
      <c r="AB62" s="501" t="s">
        <v>14</v>
      </c>
      <c r="AC62" s="501"/>
      <c r="AD62" s="501"/>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2" t="s">
        <v>607</v>
      </c>
      <c r="AR66" s="273"/>
      <c r="AS66" s="872" t="s">
        <v>356</v>
      </c>
      <c r="AT66" s="873"/>
      <c r="AU66" s="273" t="s">
        <v>607</v>
      </c>
      <c r="AV66" s="273"/>
      <c r="AW66" s="872" t="s">
        <v>490</v>
      </c>
      <c r="AX66" s="985"/>
    </row>
    <row r="67" spans="1:50" ht="42.75" customHeight="1" x14ac:dyDescent="0.15">
      <c r="A67" s="858"/>
      <c r="B67" s="859"/>
      <c r="C67" s="859"/>
      <c r="D67" s="859"/>
      <c r="E67" s="859"/>
      <c r="F67" s="860"/>
      <c r="G67" s="986" t="s">
        <v>364</v>
      </c>
      <c r="H67" s="969" t="s">
        <v>567</v>
      </c>
      <c r="I67" s="970"/>
      <c r="J67" s="970"/>
      <c r="K67" s="970"/>
      <c r="L67" s="970"/>
      <c r="M67" s="970"/>
      <c r="N67" s="970"/>
      <c r="O67" s="971"/>
      <c r="P67" s="969" t="s">
        <v>605</v>
      </c>
      <c r="Q67" s="970"/>
      <c r="R67" s="970"/>
      <c r="S67" s="970"/>
      <c r="T67" s="970"/>
      <c r="U67" s="970"/>
      <c r="V67" s="971"/>
      <c r="W67" s="975"/>
      <c r="X67" s="976"/>
      <c r="Y67" s="956" t="s">
        <v>12</v>
      </c>
      <c r="Z67" s="956"/>
      <c r="AA67" s="957"/>
      <c r="AB67" s="958" t="s">
        <v>517</v>
      </c>
      <c r="AC67" s="958"/>
      <c r="AD67" s="958"/>
      <c r="AE67" s="366" t="s">
        <v>607</v>
      </c>
      <c r="AF67" s="367"/>
      <c r="AG67" s="367"/>
      <c r="AH67" s="367"/>
      <c r="AI67" s="366" t="s">
        <v>607</v>
      </c>
      <c r="AJ67" s="367"/>
      <c r="AK67" s="367"/>
      <c r="AL67" s="367"/>
      <c r="AM67" s="366" t="s">
        <v>607</v>
      </c>
      <c r="AN67" s="367"/>
      <c r="AO67" s="367"/>
      <c r="AP67" s="367"/>
      <c r="AQ67" s="366" t="s">
        <v>607</v>
      </c>
      <c r="AR67" s="367"/>
      <c r="AS67" s="367"/>
      <c r="AT67" s="368"/>
      <c r="AU67" s="367" t="s">
        <v>607</v>
      </c>
      <c r="AV67" s="367"/>
      <c r="AW67" s="367"/>
      <c r="AX67" s="369"/>
    </row>
    <row r="68" spans="1:50" ht="42.75"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517</v>
      </c>
      <c r="AC68" s="981"/>
      <c r="AD68" s="981"/>
      <c r="AE68" s="366" t="s">
        <v>607</v>
      </c>
      <c r="AF68" s="367"/>
      <c r="AG68" s="367"/>
      <c r="AH68" s="367"/>
      <c r="AI68" s="366" t="s">
        <v>607</v>
      </c>
      <c r="AJ68" s="367"/>
      <c r="AK68" s="367"/>
      <c r="AL68" s="367"/>
      <c r="AM68" s="366" t="s">
        <v>607</v>
      </c>
      <c r="AN68" s="367"/>
      <c r="AO68" s="367"/>
      <c r="AP68" s="367"/>
      <c r="AQ68" s="366" t="s">
        <v>607</v>
      </c>
      <c r="AR68" s="367"/>
      <c r="AS68" s="367"/>
      <c r="AT68" s="368"/>
      <c r="AU68" s="367" t="s">
        <v>607</v>
      </c>
      <c r="AV68" s="367"/>
      <c r="AW68" s="367"/>
      <c r="AX68" s="369"/>
    </row>
    <row r="69" spans="1:50" ht="42.75"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518</v>
      </c>
      <c r="AC69" s="982"/>
      <c r="AD69" s="982"/>
      <c r="AE69" s="821" t="s">
        <v>607</v>
      </c>
      <c r="AF69" s="822"/>
      <c r="AG69" s="822"/>
      <c r="AH69" s="822"/>
      <c r="AI69" s="821" t="s">
        <v>607</v>
      </c>
      <c r="AJ69" s="822"/>
      <c r="AK69" s="822"/>
      <c r="AL69" s="822"/>
      <c r="AM69" s="821" t="s">
        <v>607</v>
      </c>
      <c r="AN69" s="822"/>
      <c r="AO69" s="822"/>
      <c r="AP69" s="822"/>
      <c r="AQ69" s="366" t="s">
        <v>607</v>
      </c>
      <c r="AR69" s="367"/>
      <c r="AS69" s="367"/>
      <c r="AT69" s="368"/>
      <c r="AU69" s="367" t="s">
        <v>607</v>
      </c>
      <c r="AV69" s="367"/>
      <c r="AW69" s="367"/>
      <c r="AX69" s="369"/>
    </row>
    <row r="70" spans="1:50" ht="23.25" customHeight="1" x14ac:dyDescent="0.15">
      <c r="A70" s="858" t="s">
        <v>498</v>
      </c>
      <c r="B70" s="859"/>
      <c r="C70" s="859"/>
      <c r="D70" s="859"/>
      <c r="E70" s="859"/>
      <c r="F70" s="860"/>
      <c r="G70" s="946" t="s">
        <v>365</v>
      </c>
      <c r="H70" s="947" t="s">
        <v>606</v>
      </c>
      <c r="I70" s="947"/>
      <c r="J70" s="947"/>
      <c r="K70" s="947"/>
      <c r="L70" s="947"/>
      <c r="M70" s="947"/>
      <c r="N70" s="947"/>
      <c r="O70" s="947"/>
      <c r="P70" s="947" t="s">
        <v>604</v>
      </c>
      <c r="Q70" s="947"/>
      <c r="R70" s="947"/>
      <c r="S70" s="947"/>
      <c r="T70" s="947"/>
      <c r="U70" s="947"/>
      <c r="V70" s="947"/>
      <c r="W70" s="950" t="s">
        <v>516</v>
      </c>
      <c r="X70" s="951"/>
      <c r="Y70" s="956" t="s">
        <v>12</v>
      </c>
      <c r="Z70" s="956"/>
      <c r="AA70" s="957"/>
      <c r="AB70" s="958" t="s">
        <v>517</v>
      </c>
      <c r="AC70" s="958"/>
      <c r="AD70" s="958"/>
      <c r="AE70" s="366" t="s">
        <v>606</v>
      </c>
      <c r="AF70" s="367"/>
      <c r="AG70" s="367"/>
      <c r="AH70" s="367"/>
      <c r="AI70" s="366" t="s">
        <v>607</v>
      </c>
      <c r="AJ70" s="367"/>
      <c r="AK70" s="367"/>
      <c r="AL70" s="367"/>
      <c r="AM70" s="366" t="s">
        <v>607</v>
      </c>
      <c r="AN70" s="367"/>
      <c r="AO70" s="367"/>
      <c r="AP70" s="367"/>
      <c r="AQ70" s="366" t="s">
        <v>607</v>
      </c>
      <c r="AR70" s="367"/>
      <c r="AS70" s="367"/>
      <c r="AT70" s="368"/>
      <c r="AU70" s="367" t="s">
        <v>607</v>
      </c>
      <c r="AV70" s="367"/>
      <c r="AW70" s="367"/>
      <c r="AX70" s="369"/>
    </row>
    <row r="71" spans="1:50" ht="23.25"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517</v>
      </c>
      <c r="AC71" s="981"/>
      <c r="AD71" s="981"/>
      <c r="AE71" s="366" t="s">
        <v>607</v>
      </c>
      <c r="AF71" s="367"/>
      <c r="AG71" s="367"/>
      <c r="AH71" s="367"/>
      <c r="AI71" s="366" t="s">
        <v>607</v>
      </c>
      <c r="AJ71" s="367"/>
      <c r="AK71" s="367"/>
      <c r="AL71" s="367"/>
      <c r="AM71" s="366" t="s">
        <v>607</v>
      </c>
      <c r="AN71" s="367"/>
      <c r="AO71" s="367"/>
      <c r="AP71" s="367"/>
      <c r="AQ71" s="366" t="s">
        <v>607</v>
      </c>
      <c r="AR71" s="367"/>
      <c r="AS71" s="367"/>
      <c r="AT71" s="368"/>
      <c r="AU71" s="367" t="s">
        <v>607</v>
      </c>
      <c r="AV71" s="367"/>
      <c r="AW71" s="367"/>
      <c r="AX71" s="369"/>
    </row>
    <row r="72" spans="1:50" ht="23.25"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518</v>
      </c>
      <c r="AC72" s="982"/>
      <c r="AD72" s="982"/>
      <c r="AE72" s="366" t="s">
        <v>607</v>
      </c>
      <c r="AF72" s="367"/>
      <c r="AG72" s="367"/>
      <c r="AH72" s="367"/>
      <c r="AI72" s="366" t="s">
        <v>607</v>
      </c>
      <c r="AJ72" s="367"/>
      <c r="AK72" s="367"/>
      <c r="AL72" s="367"/>
      <c r="AM72" s="366" t="s">
        <v>607</v>
      </c>
      <c r="AN72" s="367"/>
      <c r="AO72" s="367"/>
      <c r="AP72" s="368"/>
      <c r="AQ72" s="366" t="s">
        <v>607</v>
      </c>
      <c r="AR72" s="367"/>
      <c r="AS72" s="367"/>
      <c r="AT72" s="368"/>
      <c r="AU72" s="367" t="s">
        <v>607</v>
      </c>
      <c r="AV72" s="367"/>
      <c r="AW72" s="367"/>
      <c r="AX72" s="369"/>
    </row>
    <row r="73" spans="1:50" ht="18.75" hidden="1" customHeight="1" x14ac:dyDescent="0.15">
      <c r="A73" s="844" t="s">
        <v>492</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0" t="s">
        <v>357</v>
      </c>
      <c r="AF73" s="371"/>
      <c r="AG73" s="371"/>
      <c r="AH73" s="372"/>
      <c r="AI73" s="370" t="s">
        <v>363</v>
      </c>
      <c r="AJ73" s="371"/>
      <c r="AK73" s="371"/>
      <c r="AL73" s="372"/>
      <c r="AM73" s="377" t="s">
        <v>472</v>
      </c>
      <c r="AN73" s="377"/>
      <c r="AO73" s="377"/>
      <c r="AP73" s="370"/>
      <c r="AQ73" s="177" t="s">
        <v>355</v>
      </c>
      <c r="AR73" s="170"/>
      <c r="AS73" s="170"/>
      <c r="AT73" s="171"/>
      <c r="AU73" s="275"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356</v>
      </c>
      <c r="AT74" s="173"/>
      <c r="AU74" s="219"/>
      <c r="AV74" s="137"/>
      <c r="AW74" s="138" t="s">
        <v>300</v>
      </c>
      <c r="AX74" s="139"/>
    </row>
    <row r="75" spans="1:50" ht="23.25" hidden="1" customHeight="1" x14ac:dyDescent="0.15">
      <c r="A75" s="847"/>
      <c r="B75" s="848"/>
      <c r="C75" s="848"/>
      <c r="D75" s="848"/>
      <c r="E75" s="848"/>
      <c r="F75" s="849"/>
      <c r="G75" s="785"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67"/>
      <c r="AV75" s="367"/>
      <c r="AW75" s="367"/>
      <c r="AX75" s="369"/>
    </row>
    <row r="76" spans="1:50" ht="23.25" hidden="1" customHeight="1" x14ac:dyDescent="0.15">
      <c r="A76" s="847"/>
      <c r="B76" s="848"/>
      <c r="C76" s="848"/>
      <c r="D76" s="848"/>
      <c r="E76" s="848"/>
      <c r="F76" s="849"/>
      <c r="G76" s="786"/>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67"/>
      <c r="AV76" s="367"/>
      <c r="AW76" s="367"/>
      <c r="AX76" s="369"/>
    </row>
    <row r="77" spans="1:50" ht="23.25" hidden="1" customHeight="1" x14ac:dyDescent="0.15">
      <c r="A77" s="847"/>
      <c r="B77" s="848"/>
      <c r="C77" s="848"/>
      <c r="D77" s="848"/>
      <c r="E77" s="848"/>
      <c r="F77" s="849"/>
      <c r="G77" s="787"/>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04"/>
      <c r="AR77" s="105"/>
      <c r="AS77" s="105"/>
      <c r="AT77" s="106"/>
      <c r="AU77" s="367"/>
      <c r="AV77" s="367"/>
      <c r="AW77" s="367"/>
      <c r="AX77" s="369"/>
    </row>
    <row r="78" spans="1:50" ht="69.75" hidden="1" customHeight="1" x14ac:dyDescent="0.15">
      <c r="A78" s="918" t="s">
        <v>530</v>
      </c>
      <c r="B78" s="919"/>
      <c r="C78" s="919"/>
      <c r="D78" s="919"/>
      <c r="E78" s="916" t="s">
        <v>465</v>
      </c>
      <c r="F78" s="917"/>
      <c r="G78" s="57" t="s">
        <v>365</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486</v>
      </c>
      <c r="AP79" s="150"/>
      <c r="AQ79" s="150"/>
      <c r="AR79" s="81" t="s">
        <v>484</v>
      </c>
      <c r="AS79" s="149"/>
      <c r="AT79" s="150"/>
      <c r="AU79" s="150"/>
      <c r="AV79" s="150"/>
      <c r="AW79" s="150"/>
      <c r="AX79" s="151"/>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70" t="s">
        <v>357</v>
      </c>
      <c r="AF85" s="371"/>
      <c r="AG85" s="371"/>
      <c r="AH85" s="372"/>
      <c r="AI85" s="370" t="s">
        <v>363</v>
      </c>
      <c r="AJ85" s="371"/>
      <c r="AK85" s="371"/>
      <c r="AL85" s="372"/>
      <c r="AM85" s="377" t="s">
        <v>472</v>
      </c>
      <c r="AN85" s="377"/>
      <c r="AO85" s="377"/>
      <c r="AP85" s="370"/>
      <c r="AQ85" s="177" t="s">
        <v>355</v>
      </c>
      <c r="AR85" s="170"/>
      <c r="AS85" s="170"/>
      <c r="AT85" s="171"/>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4"/>
      <c r="Z86" s="175"/>
      <c r="AA86" s="176"/>
      <c r="AB86" s="334"/>
      <c r="AC86" s="335"/>
      <c r="AD86" s="336"/>
      <c r="AE86" s="334"/>
      <c r="AF86" s="335"/>
      <c r="AG86" s="335"/>
      <c r="AH86" s="336"/>
      <c r="AI86" s="334"/>
      <c r="AJ86" s="335"/>
      <c r="AK86" s="335"/>
      <c r="AL86" s="336"/>
      <c r="AM86" s="378"/>
      <c r="AN86" s="378"/>
      <c r="AO86" s="378"/>
      <c r="AP86" s="334"/>
      <c r="AQ86" s="272"/>
      <c r="AR86" s="273"/>
      <c r="AS86" s="138" t="s">
        <v>356</v>
      </c>
      <c r="AT86" s="173"/>
      <c r="AU86" s="273"/>
      <c r="AV86" s="273"/>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2"/>
      <c r="H87" s="162"/>
      <c r="I87" s="162"/>
      <c r="J87" s="162"/>
      <c r="K87" s="162"/>
      <c r="L87" s="162"/>
      <c r="M87" s="162"/>
      <c r="N87" s="162"/>
      <c r="O87" s="233"/>
      <c r="P87" s="162"/>
      <c r="Q87" s="806"/>
      <c r="R87" s="806"/>
      <c r="S87" s="806"/>
      <c r="T87" s="806"/>
      <c r="U87" s="806"/>
      <c r="V87" s="806"/>
      <c r="W87" s="806"/>
      <c r="X87" s="807"/>
      <c r="Y87" s="759" t="s">
        <v>62</v>
      </c>
      <c r="Z87" s="760"/>
      <c r="AA87" s="761"/>
      <c r="AB87" s="555"/>
      <c r="AC87" s="555"/>
      <c r="AD87" s="555"/>
      <c r="AE87" s="366"/>
      <c r="AF87" s="367"/>
      <c r="AG87" s="367"/>
      <c r="AH87" s="367"/>
      <c r="AI87" s="366"/>
      <c r="AJ87" s="367"/>
      <c r="AK87" s="367"/>
      <c r="AL87" s="367"/>
      <c r="AM87" s="366"/>
      <c r="AN87" s="367"/>
      <c r="AO87" s="367"/>
      <c r="AP87" s="367"/>
      <c r="AQ87" s="104"/>
      <c r="AR87" s="105"/>
      <c r="AS87" s="105"/>
      <c r="AT87" s="106"/>
      <c r="AU87" s="367"/>
      <c r="AV87" s="367"/>
      <c r="AW87" s="367"/>
      <c r="AX87" s="369"/>
    </row>
    <row r="88" spans="1:60" ht="23.25" hidden="1" customHeight="1" x14ac:dyDescent="0.15">
      <c r="A88" s="524"/>
      <c r="B88" s="556"/>
      <c r="C88" s="556"/>
      <c r="D88" s="556"/>
      <c r="E88" s="556"/>
      <c r="F88" s="557"/>
      <c r="G88" s="234"/>
      <c r="H88" s="235"/>
      <c r="I88" s="235"/>
      <c r="J88" s="235"/>
      <c r="K88" s="235"/>
      <c r="L88" s="235"/>
      <c r="M88" s="235"/>
      <c r="N88" s="235"/>
      <c r="O88" s="236"/>
      <c r="P88" s="808"/>
      <c r="Q88" s="808"/>
      <c r="R88" s="808"/>
      <c r="S88" s="808"/>
      <c r="T88" s="808"/>
      <c r="U88" s="808"/>
      <c r="V88" s="808"/>
      <c r="W88" s="808"/>
      <c r="X88" s="809"/>
      <c r="Y88" s="733" t="s">
        <v>54</v>
      </c>
      <c r="Z88" s="734"/>
      <c r="AA88" s="735"/>
      <c r="AB88" s="526"/>
      <c r="AC88" s="526"/>
      <c r="AD88" s="526"/>
      <c r="AE88" s="366"/>
      <c r="AF88" s="367"/>
      <c r="AG88" s="367"/>
      <c r="AH88" s="367"/>
      <c r="AI88" s="366"/>
      <c r="AJ88" s="367"/>
      <c r="AK88" s="367"/>
      <c r="AL88" s="367"/>
      <c r="AM88" s="366"/>
      <c r="AN88" s="367"/>
      <c r="AO88" s="367"/>
      <c r="AP88" s="367"/>
      <c r="AQ88" s="104"/>
      <c r="AR88" s="105"/>
      <c r="AS88" s="105"/>
      <c r="AT88" s="106"/>
      <c r="AU88" s="367"/>
      <c r="AV88" s="367"/>
      <c r="AW88" s="367"/>
      <c r="AX88" s="369"/>
      <c r="AY88" s="10"/>
      <c r="AZ88" s="10"/>
      <c r="BA88" s="10"/>
      <c r="BB88" s="10"/>
      <c r="BC88" s="10"/>
    </row>
    <row r="89" spans="1:60" ht="23.25" hidden="1" customHeight="1" x14ac:dyDescent="0.15">
      <c r="A89" s="524"/>
      <c r="B89" s="558"/>
      <c r="C89" s="558"/>
      <c r="D89" s="558"/>
      <c r="E89" s="558"/>
      <c r="F89" s="559"/>
      <c r="G89" s="237"/>
      <c r="H89" s="165"/>
      <c r="I89" s="165"/>
      <c r="J89" s="165"/>
      <c r="K89" s="165"/>
      <c r="L89" s="165"/>
      <c r="M89" s="165"/>
      <c r="N89" s="165"/>
      <c r="O89" s="238"/>
      <c r="P89" s="306"/>
      <c r="Q89" s="306"/>
      <c r="R89" s="306"/>
      <c r="S89" s="306"/>
      <c r="T89" s="306"/>
      <c r="U89" s="306"/>
      <c r="V89" s="306"/>
      <c r="W89" s="306"/>
      <c r="X89" s="810"/>
      <c r="Y89" s="733" t="s">
        <v>13</v>
      </c>
      <c r="Z89" s="734"/>
      <c r="AA89" s="735"/>
      <c r="AB89" s="465" t="s">
        <v>14</v>
      </c>
      <c r="AC89" s="465"/>
      <c r="AD89" s="465"/>
      <c r="AE89" s="366"/>
      <c r="AF89" s="367"/>
      <c r="AG89" s="367"/>
      <c r="AH89" s="367"/>
      <c r="AI89" s="366"/>
      <c r="AJ89" s="367"/>
      <c r="AK89" s="367"/>
      <c r="AL89" s="367"/>
      <c r="AM89" s="366"/>
      <c r="AN89" s="367"/>
      <c r="AO89" s="367"/>
      <c r="AP89" s="367"/>
      <c r="AQ89" s="104"/>
      <c r="AR89" s="105"/>
      <c r="AS89" s="105"/>
      <c r="AT89" s="106"/>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70" t="s">
        <v>357</v>
      </c>
      <c r="AF90" s="371"/>
      <c r="AG90" s="371"/>
      <c r="AH90" s="372"/>
      <c r="AI90" s="370" t="s">
        <v>363</v>
      </c>
      <c r="AJ90" s="371"/>
      <c r="AK90" s="371"/>
      <c r="AL90" s="372"/>
      <c r="AM90" s="377" t="s">
        <v>472</v>
      </c>
      <c r="AN90" s="377"/>
      <c r="AO90" s="377"/>
      <c r="AP90" s="370"/>
      <c r="AQ90" s="177" t="s">
        <v>355</v>
      </c>
      <c r="AR90" s="170"/>
      <c r="AS90" s="170"/>
      <c r="AT90" s="171"/>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4"/>
      <c r="Z91" s="175"/>
      <c r="AA91" s="176"/>
      <c r="AB91" s="334"/>
      <c r="AC91" s="335"/>
      <c r="AD91" s="336"/>
      <c r="AE91" s="334"/>
      <c r="AF91" s="335"/>
      <c r="AG91" s="335"/>
      <c r="AH91" s="336"/>
      <c r="AI91" s="334"/>
      <c r="AJ91" s="335"/>
      <c r="AK91" s="335"/>
      <c r="AL91" s="336"/>
      <c r="AM91" s="378"/>
      <c r="AN91" s="378"/>
      <c r="AO91" s="378"/>
      <c r="AP91" s="334"/>
      <c r="AQ91" s="272"/>
      <c r="AR91" s="273"/>
      <c r="AS91" s="138" t="s">
        <v>356</v>
      </c>
      <c r="AT91" s="173"/>
      <c r="AU91" s="273"/>
      <c r="AV91" s="273"/>
      <c r="AW91" s="381" t="s">
        <v>300</v>
      </c>
      <c r="AX91" s="382"/>
      <c r="AY91" s="10"/>
      <c r="AZ91" s="10"/>
      <c r="BA91" s="10"/>
      <c r="BB91" s="10"/>
      <c r="BC91" s="10"/>
    </row>
    <row r="92" spans="1:60" ht="23.25" hidden="1" customHeight="1" x14ac:dyDescent="0.15">
      <c r="A92" s="524"/>
      <c r="B92" s="556"/>
      <c r="C92" s="556"/>
      <c r="D92" s="556"/>
      <c r="E92" s="556"/>
      <c r="F92" s="557"/>
      <c r="G92" s="232"/>
      <c r="H92" s="162"/>
      <c r="I92" s="162"/>
      <c r="J92" s="162"/>
      <c r="K92" s="162"/>
      <c r="L92" s="162"/>
      <c r="M92" s="162"/>
      <c r="N92" s="162"/>
      <c r="O92" s="233"/>
      <c r="P92" s="162"/>
      <c r="Q92" s="806"/>
      <c r="R92" s="806"/>
      <c r="S92" s="806"/>
      <c r="T92" s="806"/>
      <c r="U92" s="806"/>
      <c r="V92" s="806"/>
      <c r="W92" s="806"/>
      <c r="X92" s="807"/>
      <c r="Y92" s="759" t="s">
        <v>62</v>
      </c>
      <c r="Z92" s="760"/>
      <c r="AA92" s="761"/>
      <c r="AB92" s="555"/>
      <c r="AC92" s="555"/>
      <c r="AD92" s="555"/>
      <c r="AE92" s="366"/>
      <c r="AF92" s="367"/>
      <c r="AG92" s="367"/>
      <c r="AH92" s="367"/>
      <c r="AI92" s="366"/>
      <c r="AJ92" s="367"/>
      <c r="AK92" s="367"/>
      <c r="AL92" s="367"/>
      <c r="AM92" s="366"/>
      <c r="AN92" s="367"/>
      <c r="AO92" s="367"/>
      <c r="AP92" s="367"/>
      <c r="AQ92" s="104"/>
      <c r="AR92" s="105"/>
      <c r="AS92" s="105"/>
      <c r="AT92" s="106"/>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8"/>
      <c r="Q93" s="808"/>
      <c r="R93" s="808"/>
      <c r="S93" s="808"/>
      <c r="T93" s="808"/>
      <c r="U93" s="808"/>
      <c r="V93" s="808"/>
      <c r="W93" s="808"/>
      <c r="X93" s="809"/>
      <c r="Y93" s="733" t="s">
        <v>54</v>
      </c>
      <c r="Z93" s="734"/>
      <c r="AA93" s="735"/>
      <c r="AB93" s="526"/>
      <c r="AC93" s="526"/>
      <c r="AD93" s="526"/>
      <c r="AE93" s="366"/>
      <c r="AF93" s="367"/>
      <c r="AG93" s="367"/>
      <c r="AH93" s="367"/>
      <c r="AI93" s="366"/>
      <c r="AJ93" s="367"/>
      <c r="AK93" s="367"/>
      <c r="AL93" s="367"/>
      <c r="AM93" s="366"/>
      <c r="AN93" s="367"/>
      <c r="AO93" s="367"/>
      <c r="AP93" s="367"/>
      <c r="AQ93" s="104"/>
      <c r="AR93" s="105"/>
      <c r="AS93" s="105"/>
      <c r="AT93" s="106"/>
      <c r="AU93" s="367"/>
      <c r="AV93" s="367"/>
      <c r="AW93" s="367"/>
      <c r="AX93" s="369"/>
    </row>
    <row r="94" spans="1:60" ht="23.25" hidden="1" customHeight="1" x14ac:dyDescent="0.15">
      <c r="A94" s="524"/>
      <c r="B94" s="558"/>
      <c r="C94" s="558"/>
      <c r="D94" s="558"/>
      <c r="E94" s="558"/>
      <c r="F94" s="559"/>
      <c r="G94" s="237"/>
      <c r="H94" s="165"/>
      <c r="I94" s="165"/>
      <c r="J94" s="165"/>
      <c r="K94" s="165"/>
      <c r="L94" s="165"/>
      <c r="M94" s="165"/>
      <c r="N94" s="165"/>
      <c r="O94" s="238"/>
      <c r="P94" s="306"/>
      <c r="Q94" s="306"/>
      <c r="R94" s="306"/>
      <c r="S94" s="306"/>
      <c r="T94" s="306"/>
      <c r="U94" s="306"/>
      <c r="V94" s="306"/>
      <c r="W94" s="306"/>
      <c r="X94" s="810"/>
      <c r="Y94" s="733" t="s">
        <v>13</v>
      </c>
      <c r="Z94" s="734"/>
      <c r="AA94" s="735"/>
      <c r="AB94" s="465" t="s">
        <v>14</v>
      </c>
      <c r="AC94" s="465"/>
      <c r="AD94" s="465"/>
      <c r="AE94" s="366"/>
      <c r="AF94" s="367"/>
      <c r="AG94" s="367"/>
      <c r="AH94" s="367"/>
      <c r="AI94" s="366"/>
      <c r="AJ94" s="367"/>
      <c r="AK94" s="367"/>
      <c r="AL94" s="367"/>
      <c r="AM94" s="366"/>
      <c r="AN94" s="367"/>
      <c r="AO94" s="367"/>
      <c r="AP94" s="367"/>
      <c r="AQ94" s="104"/>
      <c r="AR94" s="105"/>
      <c r="AS94" s="105"/>
      <c r="AT94" s="106"/>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70" t="s">
        <v>357</v>
      </c>
      <c r="AF95" s="371"/>
      <c r="AG95" s="371"/>
      <c r="AH95" s="372"/>
      <c r="AI95" s="370" t="s">
        <v>363</v>
      </c>
      <c r="AJ95" s="371"/>
      <c r="AK95" s="371"/>
      <c r="AL95" s="372"/>
      <c r="AM95" s="377" t="s">
        <v>472</v>
      </c>
      <c r="AN95" s="377"/>
      <c r="AO95" s="377"/>
      <c r="AP95" s="370"/>
      <c r="AQ95" s="177" t="s">
        <v>355</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4"/>
      <c r="Z96" s="175"/>
      <c r="AA96" s="176"/>
      <c r="AB96" s="334"/>
      <c r="AC96" s="335"/>
      <c r="AD96" s="336"/>
      <c r="AE96" s="334"/>
      <c r="AF96" s="335"/>
      <c r="AG96" s="335"/>
      <c r="AH96" s="336"/>
      <c r="AI96" s="334"/>
      <c r="AJ96" s="335"/>
      <c r="AK96" s="335"/>
      <c r="AL96" s="336"/>
      <c r="AM96" s="378"/>
      <c r="AN96" s="378"/>
      <c r="AO96" s="378"/>
      <c r="AP96" s="334"/>
      <c r="AQ96" s="272"/>
      <c r="AR96" s="273"/>
      <c r="AS96" s="138" t="s">
        <v>356</v>
      </c>
      <c r="AT96" s="173"/>
      <c r="AU96" s="273"/>
      <c r="AV96" s="273"/>
      <c r="AW96" s="381" t="s">
        <v>300</v>
      </c>
      <c r="AX96" s="382"/>
    </row>
    <row r="97" spans="1:60" ht="23.25" hidden="1" customHeight="1" x14ac:dyDescent="0.15">
      <c r="A97" s="524"/>
      <c r="B97" s="556"/>
      <c r="C97" s="556"/>
      <c r="D97" s="556"/>
      <c r="E97" s="556"/>
      <c r="F97" s="557"/>
      <c r="G97" s="232"/>
      <c r="H97" s="162"/>
      <c r="I97" s="162"/>
      <c r="J97" s="162"/>
      <c r="K97" s="162"/>
      <c r="L97" s="162"/>
      <c r="M97" s="162"/>
      <c r="N97" s="162"/>
      <c r="O97" s="233"/>
      <c r="P97" s="162"/>
      <c r="Q97" s="806"/>
      <c r="R97" s="806"/>
      <c r="S97" s="806"/>
      <c r="T97" s="806"/>
      <c r="U97" s="806"/>
      <c r="V97" s="806"/>
      <c r="W97" s="806"/>
      <c r="X97" s="807"/>
      <c r="Y97" s="759" t="s">
        <v>62</v>
      </c>
      <c r="Z97" s="760"/>
      <c r="AA97" s="761"/>
      <c r="AB97" s="408"/>
      <c r="AC97" s="409"/>
      <c r="AD97" s="410"/>
      <c r="AE97" s="366"/>
      <c r="AF97" s="367"/>
      <c r="AG97" s="367"/>
      <c r="AH97" s="368"/>
      <c r="AI97" s="366"/>
      <c r="AJ97" s="367"/>
      <c r="AK97" s="367"/>
      <c r="AL97" s="368"/>
      <c r="AM97" s="366"/>
      <c r="AN97" s="367"/>
      <c r="AO97" s="367"/>
      <c r="AP97" s="367"/>
      <c r="AQ97" s="104"/>
      <c r="AR97" s="105"/>
      <c r="AS97" s="105"/>
      <c r="AT97" s="106"/>
      <c r="AU97" s="367"/>
      <c r="AV97" s="367"/>
      <c r="AW97" s="367"/>
      <c r="AX97" s="369"/>
      <c r="AY97" s="10"/>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04"/>
      <c r="AR98" s="105"/>
      <c r="AS98" s="105"/>
      <c r="AT98" s="106"/>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9"/>
      <c r="I99" s="249"/>
      <c r="J99" s="249"/>
      <c r="K99" s="249"/>
      <c r="L99" s="249"/>
      <c r="M99" s="249"/>
      <c r="N99" s="249"/>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5"/>
      <c r="B101" s="496"/>
      <c r="C101" s="496"/>
      <c r="D101" s="496"/>
      <c r="E101" s="496"/>
      <c r="F101" s="497"/>
      <c r="G101" s="162" t="s">
        <v>568</v>
      </c>
      <c r="H101" s="162"/>
      <c r="I101" s="162"/>
      <c r="J101" s="162"/>
      <c r="K101" s="162"/>
      <c r="L101" s="162"/>
      <c r="M101" s="162"/>
      <c r="N101" s="162"/>
      <c r="O101" s="162"/>
      <c r="P101" s="162"/>
      <c r="Q101" s="162"/>
      <c r="R101" s="162"/>
      <c r="S101" s="162"/>
      <c r="T101" s="162"/>
      <c r="U101" s="162"/>
      <c r="V101" s="162"/>
      <c r="W101" s="162"/>
      <c r="X101" s="233"/>
      <c r="Y101" s="820" t="s">
        <v>55</v>
      </c>
      <c r="Z101" s="719"/>
      <c r="AA101" s="720"/>
      <c r="AB101" s="555" t="s">
        <v>570</v>
      </c>
      <c r="AC101" s="555"/>
      <c r="AD101" s="555"/>
      <c r="AE101" s="366">
        <v>194400</v>
      </c>
      <c r="AF101" s="367"/>
      <c r="AG101" s="367"/>
      <c r="AH101" s="368"/>
      <c r="AI101" s="366">
        <v>193872</v>
      </c>
      <c r="AJ101" s="367"/>
      <c r="AK101" s="367"/>
      <c r="AL101" s="368"/>
      <c r="AM101" s="366">
        <v>193872</v>
      </c>
      <c r="AN101" s="367"/>
      <c r="AO101" s="367"/>
      <c r="AP101" s="368"/>
      <c r="AQ101" s="366" t="s">
        <v>612</v>
      </c>
      <c r="AR101" s="367"/>
      <c r="AS101" s="367"/>
      <c r="AT101" s="368"/>
      <c r="AU101" s="366" t="s">
        <v>613</v>
      </c>
      <c r="AV101" s="367"/>
      <c r="AW101" s="367"/>
      <c r="AX101" s="368"/>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8"/>
      <c r="Y102" s="478" t="s">
        <v>56</v>
      </c>
      <c r="Z102" s="341"/>
      <c r="AA102" s="342"/>
      <c r="AB102" s="555" t="s">
        <v>570</v>
      </c>
      <c r="AC102" s="555"/>
      <c r="AD102" s="555"/>
      <c r="AE102" s="360">
        <v>194400</v>
      </c>
      <c r="AF102" s="360"/>
      <c r="AG102" s="360"/>
      <c r="AH102" s="360"/>
      <c r="AI102" s="360">
        <v>193872</v>
      </c>
      <c r="AJ102" s="360"/>
      <c r="AK102" s="360"/>
      <c r="AL102" s="360"/>
      <c r="AM102" s="360">
        <v>193872</v>
      </c>
      <c r="AN102" s="360"/>
      <c r="AO102" s="360"/>
      <c r="AP102" s="360"/>
      <c r="AQ102" s="366">
        <v>193872</v>
      </c>
      <c r="AR102" s="367"/>
      <c r="AS102" s="367"/>
      <c r="AT102" s="368"/>
      <c r="AU102" s="821">
        <v>194400</v>
      </c>
      <c r="AV102" s="822"/>
      <c r="AW102" s="822"/>
      <c r="AX102" s="823"/>
    </row>
    <row r="103" spans="1:60" ht="31.5"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540</v>
      </c>
      <c r="AV103" s="363"/>
      <c r="AW103" s="363"/>
      <c r="AX103" s="365"/>
    </row>
    <row r="104" spans="1:60" ht="23.25" customHeight="1" x14ac:dyDescent="0.15">
      <c r="A104" s="495"/>
      <c r="B104" s="496"/>
      <c r="C104" s="496"/>
      <c r="D104" s="496"/>
      <c r="E104" s="496"/>
      <c r="F104" s="497"/>
      <c r="G104" s="162" t="s">
        <v>569</v>
      </c>
      <c r="H104" s="162"/>
      <c r="I104" s="162"/>
      <c r="J104" s="162"/>
      <c r="K104" s="162"/>
      <c r="L104" s="162"/>
      <c r="M104" s="162"/>
      <c r="N104" s="162"/>
      <c r="O104" s="162"/>
      <c r="P104" s="162"/>
      <c r="Q104" s="162"/>
      <c r="R104" s="162"/>
      <c r="S104" s="162"/>
      <c r="T104" s="162"/>
      <c r="U104" s="162"/>
      <c r="V104" s="162"/>
      <c r="W104" s="162"/>
      <c r="X104" s="233"/>
      <c r="Y104" s="481" t="s">
        <v>55</v>
      </c>
      <c r="Z104" s="482"/>
      <c r="AA104" s="483"/>
      <c r="AB104" s="555" t="s">
        <v>570</v>
      </c>
      <c r="AC104" s="555"/>
      <c r="AD104" s="555"/>
      <c r="AE104" s="366">
        <v>3328</v>
      </c>
      <c r="AF104" s="367"/>
      <c r="AG104" s="367"/>
      <c r="AH104" s="368"/>
      <c r="AI104" s="366">
        <v>3314</v>
      </c>
      <c r="AJ104" s="367"/>
      <c r="AK104" s="367"/>
      <c r="AL104" s="368"/>
      <c r="AM104" s="366">
        <v>3316</v>
      </c>
      <c r="AN104" s="367"/>
      <c r="AO104" s="367"/>
      <c r="AP104" s="368"/>
      <c r="AQ104" s="366" t="s">
        <v>614</v>
      </c>
      <c r="AR104" s="367"/>
      <c r="AS104" s="367"/>
      <c r="AT104" s="368"/>
      <c r="AU104" s="366" t="s">
        <v>614</v>
      </c>
      <c r="AV104" s="367"/>
      <c r="AW104" s="367"/>
      <c r="AX104" s="368"/>
    </row>
    <row r="105" spans="1:60" ht="23.25"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8"/>
      <c r="Y105" s="478" t="s">
        <v>56</v>
      </c>
      <c r="Z105" s="479"/>
      <c r="AA105" s="480"/>
      <c r="AB105" s="555" t="s">
        <v>570</v>
      </c>
      <c r="AC105" s="555"/>
      <c r="AD105" s="555"/>
      <c r="AE105" s="360">
        <v>3326</v>
      </c>
      <c r="AF105" s="360"/>
      <c r="AG105" s="360"/>
      <c r="AH105" s="360"/>
      <c r="AI105" s="360">
        <v>3317</v>
      </c>
      <c r="AJ105" s="360"/>
      <c r="AK105" s="360"/>
      <c r="AL105" s="360"/>
      <c r="AM105" s="360">
        <v>3316</v>
      </c>
      <c r="AN105" s="360"/>
      <c r="AO105" s="360"/>
      <c r="AP105" s="360"/>
      <c r="AQ105" s="366">
        <v>3317</v>
      </c>
      <c r="AR105" s="367"/>
      <c r="AS105" s="367"/>
      <c r="AT105" s="368"/>
      <c r="AU105" s="821">
        <v>3316</v>
      </c>
      <c r="AV105" s="822"/>
      <c r="AW105" s="822"/>
      <c r="AX105" s="823"/>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540</v>
      </c>
      <c r="AV106" s="363"/>
      <c r="AW106" s="363"/>
      <c r="AX106" s="365"/>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8"/>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540</v>
      </c>
      <c r="AV109" s="363"/>
      <c r="AW109" s="363"/>
      <c r="AX109" s="365"/>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8"/>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540</v>
      </c>
      <c r="AV112" s="363"/>
      <c r="AW112" s="363"/>
      <c r="AX112" s="365"/>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8"/>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7"/>
      <c r="Z115" s="488"/>
      <c r="AA115" s="489"/>
      <c r="AB115" s="305" t="s">
        <v>11</v>
      </c>
      <c r="AC115" s="300"/>
      <c r="AD115" s="301"/>
      <c r="AE115" s="305" t="s">
        <v>357</v>
      </c>
      <c r="AF115" s="300"/>
      <c r="AG115" s="300"/>
      <c r="AH115" s="301"/>
      <c r="AI115" s="305" t="s">
        <v>363</v>
      </c>
      <c r="AJ115" s="300"/>
      <c r="AK115" s="300"/>
      <c r="AL115" s="301"/>
      <c r="AM115" s="305" t="s">
        <v>472</v>
      </c>
      <c r="AN115" s="300"/>
      <c r="AO115" s="300"/>
      <c r="AP115" s="301"/>
      <c r="AQ115" s="337" t="s">
        <v>541</v>
      </c>
      <c r="AR115" s="338"/>
      <c r="AS115" s="338"/>
      <c r="AT115" s="338"/>
      <c r="AU115" s="338"/>
      <c r="AV115" s="338"/>
      <c r="AW115" s="338"/>
      <c r="AX115" s="339"/>
    </row>
    <row r="116" spans="1:50" ht="23.25" customHeight="1" x14ac:dyDescent="0.15">
      <c r="A116" s="294"/>
      <c r="B116" s="295"/>
      <c r="C116" s="295"/>
      <c r="D116" s="295"/>
      <c r="E116" s="295"/>
      <c r="F116" s="296"/>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618</v>
      </c>
      <c r="AC116" s="303"/>
      <c r="AD116" s="304"/>
      <c r="AE116" s="360">
        <v>442</v>
      </c>
      <c r="AF116" s="360"/>
      <c r="AG116" s="360"/>
      <c r="AH116" s="360"/>
      <c r="AI116" s="360">
        <v>392</v>
      </c>
      <c r="AJ116" s="360"/>
      <c r="AK116" s="360"/>
      <c r="AL116" s="360"/>
      <c r="AM116" s="360">
        <v>583</v>
      </c>
      <c r="AN116" s="360"/>
      <c r="AO116" s="360"/>
      <c r="AP116" s="360"/>
      <c r="AQ116" s="366">
        <v>382</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617</v>
      </c>
      <c r="AC117" s="344"/>
      <c r="AD117" s="345"/>
      <c r="AE117" s="308" t="s">
        <v>616</v>
      </c>
      <c r="AF117" s="308"/>
      <c r="AG117" s="308"/>
      <c r="AH117" s="308"/>
      <c r="AI117" s="308" t="s">
        <v>619</v>
      </c>
      <c r="AJ117" s="308"/>
      <c r="AK117" s="308"/>
      <c r="AL117" s="308"/>
      <c r="AM117" s="308" t="s">
        <v>620</v>
      </c>
      <c r="AN117" s="308"/>
      <c r="AO117" s="308"/>
      <c r="AP117" s="308"/>
      <c r="AQ117" s="308" t="s">
        <v>621</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7"/>
      <c r="Z118" s="488"/>
      <c r="AA118" s="489"/>
      <c r="AB118" s="305" t="s">
        <v>11</v>
      </c>
      <c r="AC118" s="300"/>
      <c r="AD118" s="301"/>
      <c r="AE118" s="305" t="s">
        <v>357</v>
      </c>
      <c r="AF118" s="300"/>
      <c r="AG118" s="300"/>
      <c r="AH118" s="301"/>
      <c r="AI118" s="305" t="s">
        <v>363</v>
      </c>
      <c r="AJ118" s="300"/>
      <c r="AK118" s="300"/>
      <c r="AL118" s="301"/>
      <c r="AM118" s="305" t="s">
        <v>472</v>
      </c>
      <c r="AN118" s="300"/>
      <c r="AO118" s="300"/>
      <c r="AP118" s="301"/>
      <c r="AQ118" s="337" t="s">
        <v>541</v>
      </c>
      <c r="AR118" s="338"/>
      <c r="AS118" s="338"/>
      <c r="AT118" s="338"/>
      <c r="AU118" s="338"/>
      <c r="AV118" s="338"/>
      <c r="AW118" s="338"/>
      <c r="AX118" s="339"/>
    </row>
    <row r="119" spans="1:50" ht="23.25" hidden="1" customHeight="1" x14ac:dyDescent="0.15">
      <c r="A119" s="294"/>
      <c r="B119" s="295"/>
      <c r="C119" s="295"/>
      <c r="D119" s="295"/>
      <c r="E119" s="295"/>
      <c r="F119" s="296"/>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7"/>
      <c r="Z121" s="488"/>
      <c r="AA121" s="489"/>
      <c r="AB121" s="305" t="s">
        <v>11</v>
      </c>
      <c r="AC121" s="300"/>
      <c r="AD121" s="301"/>
      <c r="AE121" s="305" t="s">
        <v>357</v>
      </c>
      <c r="AF121" s="300"/>
      <c r="AG121" s="300"/>
      <c r="AH121" s="301"/>
      <c r="AI121" s="305" t="s">
        <v>363</v>
      </c>
      <c r="AJ121" s="300"/>
      <c r="AK121" s="300"/>
      <c r="AL121" s="301"/>
      <c r="AM121" s="305" t="s">
        <v>472</v>
      </c>
      <c r="AN121" s="300"/>
      <c r="AO121" s="300"/>
      <c r="AP121" s="301"/>
      <c r="AQ121" s="337" t="s">
        <v>541</v>
      </c>
      <c r="AR121" s="338"/>
      <c r="AS121" s="338"/>
      <c r="AT121" s="338"/>
      <c r="AU121" s="338"/>
      <c r="AV121" s="338"/>
      <c r="AW121" s="338"/>
      <c r="AX121" s="339"/>
    </row>
    <row r="122" spans="1:50" ht="23.25" hidden="1" customHeight="1" x14ac:dyDescent="0.15">
      <c r="A122" s="294"/>
      <c r="B122" s="295"/>
      <c r="C122" s="295"/>
      <c r="D122" s="295"/>
      <c r="E122" s="295"/>
      <c r="F122" s="296"/>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7"/>
      <c r="Z124" s="488"/>
      <c r="AA124" s="489"/>
      <c r="AB124" s="305" t="s">
        <v>11</v>
      </c>
      <c r="AC124" s="300"/>
      <c r="AD124" s="301"/>
      <c r="AE124" s="305" t="s">
        <v>357</v>
      </c>
      <c r="AF124" s="300"/>
      <c r="AG124" s="300"/>
      <c r="AH124" s="301"/>
      <c r="AI124" s="305" t="s">
        <v>363</v>
      </c>
      <c r="AJ124" s="300"/>
      <c r="AK124" s="300"/>
      <c r="AL124" s="301"/>
      <c r="AM124" s="305" t="s">
        <v>472</v>
      </c>
      <c r="AN124" s="300"/>
      <c r="AO124" s="300"/>
      <c r="AP124" s="301"/>
      <c r="AQ124" s="337" t="s">
        <v>541</v>
      </c>
      <c r="AR124" s="338"/>
      <c r="AS124" s="338"/>
      <c r="AT124" s="338"/>
      <c r="AU124" s="338"/>
      <c r="AV124" s="338"/>
      <c r="AW124" s="338"/>
      <c r="AX124" s="339"/>
    </row>
    <row r="125" spans="1:50" ht="23.25" hidden="1" customHeight="1" x14ac:dyDescent="0.15">
      <c r="A125" s="294"/>
      <c r="B125" s="295"/>
      <c r="C125" s="295"/>
      <c r="D125" s="295"/>
      <c r="E125" s="295"/>
      <c r="F125" s="296"/>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472</v>
      </c>
      <c r="AN127" s="300"/>
      <c r="AO127" s="300"/>
      <c r="AP127" s="301"/>
      <c r="AQ127" s="337" t="s">
        <v>541</v>
      </c>
      <c r="AR127" s="338"/>
      <c r="AS127" s="338"/>
      <c r="AT127" s="338"/>
      <c r="AU127" s="338"/>
      <c r="AV127" s="338"/>
      <c r="AW127" s="338"/>
      <c r="AX127" s="339"/>
    </row>
    <row r="128" spans="1:50" ht="23.25" hidden="1" customHeight="1" x14ac:dyDescent="0.15">
      <c r="A128" s="294"/>
      <c r="B128" s="295"/>
      <c r="C128" s="295"/>
      <c r="D128" s="295"/>
      <c r="E128" s="295"/>
      <c r="F128" s="296"/>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0" t="s">
        <v>369</v>
      </c>
      <c r="B130" s="998"/>
      <c r="C130" s="997" t="s">
        <v>366</v>
      </c>
      <c r="D130" s="998"/>
      <c r="E130" s="310" t="s">
        <v>399</v>
      </c>
      <c r="F130" s="311"/>
      <c r="G130" s="312" t="s">
        <v>572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1"/>
      <c r="B131" s="254"/>
      <c r="C131" s="253"/>
      <c r="D131" s="254"/>
      <c r="E131" s="240" t="s">
        <v>398</v>
      </c>
      <c r="F131" s="241"/>
      <c r="G131" s="237" t="s">
        <v>573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1"/>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1001"/>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608</v>
      </c>
      <c r="AR133" s="273"/>
      <c r="AS133" s="138" t="s">
        <v>356</v>
      </c>
      <c r="AT133" s="173"/>
      <c r="AU133" s="137">
        <v>30</v>
      </c>
      <c r="AV133" s="137"/>
      <c r="AW133" s="138" t="s">
        <v>300</v>
      </c>
      <c r="AX133" s="139"/>
    </row>
    <row r="134" spans="1:50" ht="39.75" customHeight="1" x14ac:dyDescent="0.15">
      <c r="A134" s="1001"/>
      <c r="B134" s="254"/>
      <c r="C134" s="253"/>
      <c r="D134" s="254"/>
      <c r="E134" s="253"/>
      <c r="F134" s="316"/>
      <c r="G134" s="232" t="s">
        <v>574</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83" t="s">
        <v>565</v>
      </c>
      <c r="AC134" s="223"/>
      <c r="AD134" s="223"/>
      <c r="AE134" s="268">
        <v>2</v>
      </c>
      <c r="AF134" s="105"/>
      <c r="AG134" s="105"/>
      <c r="AH134" s="105"/>
      <c r="AI134" s="268">
        <v>2</v>
      </c>
      <c r="AJ134" s="105"/>
      <c r="AK134" s="105"/>
      <c r="AL134" s="105"/>
      <c r="AM134" s="268">
        <v>2</v>
      </c>
      <c r="AN134" s="105"/>
      <c r="AO134" s="105"/>
      <c r="AP134" s="105"/>
      <c r="AQ134" s="268" t="s">
        <v>609</v>
      </c>
      <c r="AR134" s="105"/>
      <c r="AS134" s="105"/>
      <c r="AT134" s="105"/>
      <c r="AU134" s="268" t="s">
        <v>609</v>
      </c>
      <c r="AV134" s="105"/>
      <c r="AW134" s="105"/>
      <c r="AX134" s="224"/>
    </row>
    <row r="135" spans="1:50" ht="39.75" customHeight="1" x14ac:dyDescent="0.15">
      <c r="A135" s="1001"/>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88" t="s">
        <v>565</v>
      </c>
      <c r="AC135" s="134"/>
      <c r="AD135" s="134"/>
      <c r="AE135" s="268">
        <v>2</v>
      </c>
      <c r="AF135" s="105"/>
      <c r="AG135" s="105"/>
      <c r="AH135" s="105"/>
      <c r="AI135" s="268">
        <v>2</v>
      </c>
      <c r="AJ135" s="105"/>
      <c r="AK135" s="105"/>
      <c r="AL135" s="105"/>
      <c r="AM135" s="268">
        <v>2</v>
      </c>
      <c r="AN135" s="105"/>
      <c r="AO135" s="105"/>
      <c r="AP135" s="105"/>
      <c r="AQ135" s="268" t="s">
        <v>609</v>
      </c>
      <c r="AR135" s="105"/>
      <c r="AS135" s="105"/>
      <c r="AT135" s="105"/>
      <c r="AU135" s="268">
        <v>2</v>
      </c>
      <c r="AV135" s="105"/>
      <c r="AW135" s="105"/>
      <c r="AX135" s="224"/>
    </row>
    <row r="136" spans="1:50" ht="18.75" hidden="1" customHeight="1" x14ac:dyDescent="0.15">
      <c r="A136" s="1001"/>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1001"/>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356</v>
      </c>
      <c r="AT137" s="173"/>
      <c r="AU137" s="137"/>
      <c r="AV137" s="137"/>
      <c r="AW137" s="138" t="s">
        <v>300</v>
      </c>
      <c r="AX137" s="139"/>
    </row>
    <row r="138" spans="1:50" ht="39.75" hidden="1" customHeight="1" x14ac:dyDescent="0.15">
      <c r="A138" s="1001"/>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83"/>
      <c r="AC138" s="223"/>
      <c r="AD138" s="223"/>
      <c r="AE138" s="268"/>
      <c r="AF138" s="105"/>
      <c r="AG138" s="105"/>
      <c r="AH138" s="105"/>
      <c r="AI138" s="268"/>
      <c r="AJ138" s="105"/>
      <c r="AK138" s="105"/>
      <c r="AL138" s="105"/>
      <c r="AM138" s="268"/>
      <c r="AN138" s="105"/>
      <c r="AO138" s="105"/>
      <c r="AP138" s="105"/>
      <c r="AQ138" s="268"/>
      <c r="AR138" s="105"/>
      <c r="AS138" s="105"/>
      <c r="AT138" s="105"/>
      <c r="AU138" s="268"/>
      <c r="AV138" s="105"/>
      <c r="AW138" s="105"/>
      <c r="AX138" s="224"/>
    </row>
    <row r="139" spans="1:50" ht="39.75" hidden="1" customHeight="1" x14ac:dyDescent="0.15">
      <c r="A139" s="1001"/>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88"/>
      <c r="AC139" s="134"/>
      <c r="AD139" s="134"/>
      <c r="AE139" s="268"/>
      <c r="AF139" s="105"/>
      <c r="AG139" s="105"/>
      <c r="AH139" s="105"/>
      <c r="AI139" s="268"/>
      <c r="AJ139" s="105"/>
      <c r="AK139" s="105"/>
      <c r="AL139" s="105"/>
      <c r="AM139" s="268"/>
      <c r="AN139" s="105"/>
      <c r="AO139" s="105"/>
      <c r="AP139" s="105"/>
      <c r="AQ139" s="268"/>
      <c r="AR139" s="105"/>
      <c r="AS139" s="105"/>
      <c r="AT139" s="105"/>
      <c r="AU139" s="268"/>
      <c r="AV139" s="105"/>
      <c r="AW139" s="105"/>
      <c r="AX139" s="224"/>
    </row>
    <row r="140" spans="1:50" ht="18.75" hidden="1" customHeight="1" x14ac:dyDescent="0.15">
      <c r="A140" s="1001"/>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1001"/>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356</v>
      </c>
      <c r="AT141" s="173"/>
      <c r="AU141" s="137"/>
      <c r="AV141" s="137"/>
      <c r="AW141" s="138" t="s">
        <v>300</v>
      </c>
      <c r="AX141" s="139"/>
    </row>
    <row r="142" spans="1:50" ht="39.75" hidden="1" customHeight="1" x14ac:dyDescent="0.15">
      <c r="A142" s="1001"/>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83"/>
      <c r="AC142" s="223"/>
      <c r="AD142" s="223"/>
      <c r="AE142" s="268"/>
      <c r="AF142" s="105"/>
      <c r="AG142" s="105"/>
      <c r="AH142" s="105"/>
      <c r="AI142" s="268"/>
      <c r="AJ142" s="105"/>
      <c r="AK142" s="105"/>
      <c r="AL142" s="105"/>
      <c r="AM142" s="268"/>
      <c r="AN142" s="105"/>
      <c r="AO142" s="105"/>
      <c r="AP142" s="105"/>
      <c r="AQ142" s="268"/>
      <c r="AR142" s="105"/>
      <c r="AS142" s="105"/>
      <c r="AT142" s="105"/>
      <c r="AU142" s="268"/>
      <c r="AV142" s="105"/>
      <c r="AW142" s="105"/>
      <c r="AX142" s="224"/>
    </row>
    <row r="143" spans="1:50" ht="39.75" hidden="1" customHeight="1" x14ac:dyDescent="0.15">
      <c r="A143" s="1001"/>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88"/>
      <c r="AC143" s="134"/>
      <c r="AD143" s="134"/>
      <c r="AE143" s="268"/>
      <c r="AF143" s="105"/>
      <c r="AG143" s="105"/>
      <c r="AH143" s="105"/>
      <c r="AI143" s="268"/>
      <c r="AJ143" s="105"/>
      <c r="AK143" s="105"/>
      <c r="AL143" s="105"/>
      <c r="AM143" s="268"/>
      <c r="AN143" s="105"/>
      <c r="AO143" s="105"/>
      <c r="AP143" s="105"/>
      <c r="AQ143" s="268"/>
      <c r="AR143" s="105"/>
      <c r="AS143" s="105"/>
      <c r="AT143" s="105"/>
      <c r="AU143" s="268"/>
      <c r="AV143" s="105"/>
      <c r="AW143" s="105"/>
      <c r="AX143" s="224"/>
    </row>
    <row r="144" spans="1:50" ht="18.75" hidden="1" customHeight="1" x14ac:dyDescent="0.15">
      <c r="A144" s="1001"/>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1001"/>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356</v>
      </c>
      <c r="AT145" s="173"/>
      <c r="AU145" s="137"/>
      <c r="AV145" s="137"/>
      <c r="AW145" s="138" t="s">
        <v>300</v>
      </c>
      <c r="AX145" s="139"/>
    </row>
    <row r="146" spans="1:50" ht="39.75" hidden="1" customHeight="1" x14ac:dyDescent="0.15">
      <c r="A146" s="1001"/>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83"/>
      <c r="AC146" s="223"/>
      <c r="AD146" s="223"/>
      <c r="AE146" s="268"/>
      <c r="AF146" s="105"/>
      <c r="AG146" s="105"/>
      <c r="AH146" s="105"/>
      <c r="AI146" s="268"/>
      <c r="AJ146" s="105"/>
      <c r="AK146" s="105"/>
      <c r="AL146" s="105"/>
      <c r="AM146" s="268"/>
      <c r="AN146" s="105"/>
      <c r="AO146" s="105"/>
      <c r="AP146" s="105"/>
      <c r="AQ146" s="268"/>
      <c r="AR146" s="105"/>
      <c r="AS146" s="105"/>
      <c r="AT146" s="105"/>
      <c r="AU146" s="268"/>
      <c r="AV146" s="105"/>
      <c r="AW146" s="105"/>
      <c r="AX146" s="224"/>
    </row>
    <row r="147" spans="1:50" ht="39.75" hidden="1" customHeight="1" x14ac:dyDescent="0.15">
      <c r="A147" s="1001"/>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88"/>
      <c r="AC147" s="134"/>
      <c r="AD147" s="134"/>
      <c r="AE147" s="268"/>
      <c r="AF147" s="105"/>
      <c r="AG147" s="105"/>
      <c r="AH147" s="105"/>
      <c r="AI147" s="268"/>
      <c r="AJ147" s="105"/>
      <c r="AK147" s="105"/>
      <c r="AL147" s="105"/>
      <c r="AM147" s="268"/>
      <c r="AN147" s="105"/>
      <c r="AO147" s="105"/>
      <c r="AP147" s="105"/>
      <c r="AQ147" s="268"/>
      <c r="AR147" s="105"/>
      <c r="AS147" s="105"/>
      <c r="AT147" s="105"/>
      <c r="AU147" s="268"/>
      <c r="AV147" s="105"/>
      <c r="AW147" s="105"/>
      <c r="AX147" s="224"/>
    </row>
    <row r="148" spans="1:50" ht="18.75" hidden="1" customHeight="1" x14ac:dyDescent="0.15">
      <c r="A148" s="1001"/>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1001"/>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356</v>
      </c>
      <c r="AT149" s="173"/>
      <c r="AU149" s="137"/>
      <c r="AV149" s="137"/>
      <c r="AW149" s="138" t="s">
        <v>300</v>
      </c>
      <c r="AX149" s="139"/>
    </row>
    <row r="150" spans="1:50" ht="39.75" hidden="1" customHeight="1" x14ac:dyDescent="0.15">
      <c r="A150" s="1001"/>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83"/>
      <c r="AC150" s="223"/>
      <c r="AD150" s="223"/>
      <c r="AE150" s="268"/>
      <c r="AF150" s="105"/>
      <c r="AG150" s="105"/>
      <c r="AH150" s="105"/>
      <c r="AI150" s="268"/>
      <c r="AJ150" s="105"/>
      <c r="AK150" s="105"/>
      <c r="AL150" s="105"/>
      <c r="AM150" s="268"/>
      <c r="AN150" s="105"/>
      <c r="AO150" s="105"/>
      <c r="AP150" s="105"/>
      <c r="AQ150" s="268"/>
      <c r="AR150" s="105"/>
      <c r="AS150" s="105"/>
      <c r="AT150" s="105"/>
      <c r="AU150" s="268"/>
      <c r="AV150" s="105"/>
      <c r="AW150" s="105"/>
      <c r="AX150" s="224"/>
    </row>
    <row r="151" spans="1:50" ht="39.75" hidden="1" customHeight="1" x14ac:dyDescent="0.15">
      <c r="A151" s="1001"/>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88"/>
      <c r="AC151" s="134"/>
      <c r="AD151" s="134"/>
      <c r="AE151" s="268"/>
      <c r="AF151" s="105"/>
      <c r="AG151" s="105"/>
      <c r="AH151" s="105"/>
      <c r="AI151" s="268"/>
      <c r="AJ151" s="105"/>
      <c r="AK151" s="105"/>
      <c r="AL151" s="105"/>
      <c r="AM151" s="268"/>
      <c r="AN151" s="105"/>
      <c r="AO151" s="105"/>
      <c r="AP151" s="105"/>
      <c r="AQ151" s="268"/>
      <c r="AR151" s="105"/>
      <c r="AS151" s="105"/>
      <c r="AT151" s="105"/>
      <c r="AU151" s="268"/>
      <c r="AV151" s="105"/>
      <c r="AW151" s="105"/>
      <c r="AX151" s="224"/>
    </row>
    <row r="152" spans="1:50" ht="22.5" hidden="1" customHeight="1" x14ac:dyDescent="0.15">
      <c r="A152" s="1001"/>
      <c r="B152" s="254"/>
      <c r="C152" s="253"/>
      <c r="D152" s="254"/>
      <c r="E152" s="253"/>
      <c r="F152" s="316"/>
      <c r="G152" s="274"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8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1001"/>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0"/>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1"/>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3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1"/>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31"/>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1"/>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31"/>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2"/>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4"/>
      <c r="C159" s="253"/>
      <c r="D159" s="254"/>
      <c r="E159" s="253"/>
      <c r="F159" s="316"/>
      <c r="G159" s="274"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89" t="s">
        <v>477</v>
      </c>
      <c r="AC159" s="170"/>
      <c r="AD159" s="171"/>
      <c r="AE159" s="275"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1"/>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1"/>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3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1"/>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31"/>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1"/>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31"/>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2"/>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4"/>
      <c r="C166" s="253"/>
      <c r="D166" s="254"/>
      <c r="E166" s="253"/>
      <c r="F166" s="316"/>
      <c r="G166" s="274"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89" t="s">
        <v>477</v>
      </c>
      <c r="AC166" s="170"/>
      <c r="AD166" s="171"/>
      <c r="AE166" s="275"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1"/>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1"/>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3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1"/>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31"/>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1"/>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31"/>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2"/>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4"/>
      <c r="C173" s="253"/>
      <c r="D173" s="254"/>
      <c r="E173" s="253"/>
      <c r="F173" s="316"/>
      <c r="G173" s="274"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89" t="s">
        <v>477</v>
      </c>
      <c r="AC173" s="170"/>
      <c r="AD173" s="171"/>
      <c r="AE173" s="275"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1"/>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1"/>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3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1"/>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31"/>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1"/>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31"/>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2"/>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4"/>
      <c r="C180" s="253"/>
      <c r="D180" s="254"/>
      <c r="E180" s="253"/>
      <c r="F180" s="316"/>
      <c r="G180" s="274"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89" t="s">
        <v>477</v>
      </c>
      <c r="AC180" s="170"/>
      <c r="AD180" s="171"/>
      <c r="AE180" s="275"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1"/>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1"/>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3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1"/>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31"/>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1"/>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31"/>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2"/>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4"/>
      <c r="C188" s="253"/>
      <c r="D188" s="254"/>
      <c r="E188" s="161" t="s">
        <v>575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01"/>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1"/>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1"/>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1001"/>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356</v>
      </c>
      <c r="AT193" s="173"/>
      <c r="AU193" s="137"/>
      <c r="AV193" s="137"/>
      <c r="AW193" s="138" t="s">
        <v>300</v>
      </c>
      <c r="AX193" s="139"/>
    </row>
    <row r="194" spans="1:50" ht="39.75" hidden="1" customHeight="1" x14ac:dyDescent="0.15">
      <c r="A194" s="1001"/>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83"/>
      <c r="AC194" s="223"/>
      <c r="AD194" s="223"/>
      <c r="AE194" s="268"/>
      <c r="AF194" s="105"/>
      <c r="AG194" s="105"/>
      <c r="AH194" s="105"/>
      <c r="AI194" s="268"/>
      <c r="AJ194" s="105"/>
      <c r="AK194" s="105"/>
      <c r="AL194" s="105"/>
      <c r="AM194" s="268"/>
      <c r="AN194" s="105"/>
      <c r="AO194" s="105"/>
      <c r="AP194" s="105"/>
      <c r="AQ194" s="268"/>
      <c r="AR194" s="105"/>
      <c r="AS194" s="105"/>
      <c r="AT194" s="105"/>
      <c r="AU194" s="268"/>
      <c r="AV194" s="105"/>
      <c r="AW194" s="105"/>
      <c r="AX194" s="224"/>
    </row>
    <row r="195" spans="1:50" ht="39.75" hidden="1" customHeight="1" x14ac:dyDescent="0.15">
      <c r="A195" s="1001"/>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88"/>
      <c r="AC195" s="134"/>
      <c r="AD195" s="134"/>
      <c r="AE195" s="268"/>
      <c r="AF195" s="105"/>
      <c r="AG195" s="105"/>
      <c r="AH195" s="105"/>
      <c r="AI195" s="268"/>
      <c r="AJ195" s="105"/>
      <c r="AK195" s="105"/>
      <c r="AL195" s="105"/>
      <c r="AM195" s="268"/>
      <c r="AN195" s="105"/>
      <c r="AO195" s="105"/>
      <c r="AP195" s="105"/>
      <c r="AQ195" s="268"/>
      <c r="AR195" s="105"/>
      <c r="AS195" s="105"/>
      <c r="AT195" s="105"/>
      <c r="AU195" s="268"/>
      <c r="AV195" s="105"/>
      <c r="AW195" s="105"/>
      <c r="AX195" s="224"/>
    </row>
    <row r="196" spans="1:50" ht="18.75" hidden="1" customHeight="1" x14ac:dyDescent="0.15">
      <c r="A196" s="1001"/>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1001"/>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356</v>
      </c>
      <c r="AT197" s="173"/>
      <c r="AU197" s="137"/>
      <c r="AV197" s="137"/>
      <c r="AW197" s="138" t="s">
        <v>300</v>
      </c>
      <c r="AX197" s="139"/>
    </row>
    <row r="198" spans="1:50" ht="39.75" hidden="1" customHeight="1" x14ac:dyDescent="0.15">
      <c r="A198" s="1001"/>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83"/>
      <c r="AC198" s="223"/>
      <c r="AD198" s="223"/>
      <c r="AE198" s="268"/>
      <c r="AF198" s="105"/>
      <c r="AG198" s="105"/>
      <c r="AH198" s="105"/>
      <c r="AI198" s="268"/>
      <c r="AJ198" s="105"/>
      <c r="AK198" s="105"/>
      <c r="AL198" s="105"/>
      <c r="AM198" s="268"/>
      <c r="AN198" s="105"/>
      <c r="AO198" s="105"/>
      <c r="AP198" s="105"/>
      <c r="AQ198" s="268"/>
      <c r="AR198" s="105"/>
      <c r="AS198" s="105"/>
      <c r="AT198" s="105"/>
      <c r="AU198" s="268"/>
      <c r="AV198" s="105"/>
      <c r="AW198" s="105"/>
      <c r="AX198" s="224"/>
    </row>
    <row r="199" spans="1:50" ht="39.75" hidden="1" customHeight="1" x14ac:dyDescent="0.15">
      <c r="A199" s="1001"/>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88"/>
      <c r="AC199" s="134"/>
      <c r="AD199" s="134"/>
      <c r="AE199" s="268"/>
      <c r="AF199" s="105"/>
      <c r="AG199" s="105"/>
      <c r="AH199" s="105"/>
      <c r="AI199" s="268"/>
      <c r="AJ199" s="105"/>
      <c r="AK199" s="105"/>
      <c r="AL199" s="105"/>
      <c r="AM199" s="268"/>
      <c r="AN199" s="105"/>
      <c r="AO199" s="105"/>
      <c r="AP199" s="105"/>
      <c r="AQ199" s="268"/>
      <c r="AR199" s="105"/>
      <c r="AS199" s="105"/>
      <c r="AT199" s="105"/>
      <c r="AU199" s="268"/>
      <c r="AV199" s="105"/>
      <c r="AW199" s="105"/>
      <c r="AX199" s="224"/>
    </row>
    <row r="200" spans="1:50" ht="18.75" hidden="1" customHeight="1" x14ac:dyDescent="0.15">
      <c r="A200" s="1001"/>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1001"/>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356</v>
      </c>
      <c r="AT201" s="173"/>
      <c r="AU201" s="137"/>
      <c r="AV201" s="137"/>
      <c r="AW201" s="138" t="s">
        <v>300</v>
      </c>
      <c r="AX201" s="139"/>
    </row>
    <row r="202" spans="1:50" ht="39.75" hidden="1" customHeight="1" x14ac:dyDescent="0.15">
      <c r="A202" s="1001"/>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83"/>
      <c r="AC202" s="223"/>
      <c r="AD202" s="223"/>
      <c r="AE202" s="268"/>
      <c r="AF202" s="105"/>
      <c r="AG202" s="105"/>
      <c r="AH202" s="105"/>
      <c r="AI202" s="268"/>
      <c r="AJ202" s="105"/>
      <c r="AK202" s="105"/>
      <c r="AL202" s="105"/>
      <c r="AM202" s="268"/>
      <c r="AN202" s="105"/>
      <c r="AO202" s="105"/>
      <c r="AP202" s="105"/>
      <c r="AQ202" s="268"/>
      <c r="AR202" s="105"/>
      <c r="AS202" s="105"/>
      <c r="AT202" s="105"/>
      <c r="AU202" s="268"/>
      <c r="AV202" s="105"/>
      <c r="AW202" s="105"/>
      <c r="AX202" s="224"/>
    </row>
    <row r="203" spans="1:50" ht="39.75" hidden="1" customHeight="1" x14ac:dyDescent="0.15">
      <c r="A203" s="1001"/>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88"/>
      <c r="AC203" s="134"/>
      <c r="AD203" s="134"/>
      <c r="AE203" s="268"/>
      <c r="AF203" s="105"/>
      <c r="AG203" s="105"/>
      <c r="AH203" s="105"/>
      <c r="AI203" s="268"/>
      <c r="AJ203" s="105"/>
      <c r="AK203" s="105"/>
      <c r="AL203" s="105"/>
      <c r="AM203" s="268"/>
      <c r="AN203" s="105"/>
      <c r="AO203" s="105"/>
      <c r="AP203" s="105"/>
      <c r="AQ203" s="268"/>
      <c r="AR203" s="105"/>
      <c r="AS203" s="105"/>
      <c r="AT203" s="105"/>
      <c r="AU203" s="268"/>
      <c r="AV203" s="105"/>
      <c r="AW203" s="105"/>
      <c r="AX203" s="224"/>
    </row>
    <row r="204" spans="1:50" ht="18.75" hidden="1" customHeight="1" x14ac:dyDescent="0.15">
      <c r="A204" s="1001"/>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1001"/>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356</v>
      </c>
      <c r="AT205" s="173"/>
      <c r="AU205" s="137"/>
      <c r="AV205" s="137"/>
      <c r="AW205" s="138" t="s">
        <v>300</v>
      </c>
      <c r="AX205" s="139"/>
    </row>
    <row r="206" spans="1:50" ht="39.75" hidden="1" customHeight="1" x14ac:dyDescent="0.15">
      <c r="A206" s="1001"/>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83"/>
      <c r="AC206" s="223"/>
      <c r="AD206" s="223"/>
      <c r="AE206" s="268"/>
      <c r="AF206" s="105"/>
      <c r="AG206" s="105"/>
      <c r="AH206" s="105"/>
      <c r="AI206" s="268"/>
      <c r="AJ206" s="105"/>
      <c r="AK206" s="105"/>
      <c r="AL206" s="105"/>
      <c r="AM206" s="268"/>
      <c r="AN206" s="105"/>
      <c r="AO206" s="105"/>
      <c r="AP206" s="105"/>
      <c r="AQ206" s="268"/>
      <c r="AR206" s="105"/>
      <c r="AS206" s="105"/>
      <c r="AT206" s="105"/>
      <c r="AU206" s="268"/>
      <c r="AV206" s="105"/>
      <c r="AW206" s="105"/>
      <c r="AX206" s="224"/>
    </row>
    <row r="207" spans="1:50" ht="39.75" hidden="1" customHeight="1" x14ac:dyDescent="0.15">
      <c r="A207" s="1001"/>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88"/>
      <c r="AC207" s="134"/>
      <c r="AD207" s="134"/>
      <c r="AE207" s="268"/>
      <c r="AF207" s="105"/>
      <c r="AG207" s="105"/>
      <c r="AH207" s="105"/>
      <c r="AI207" s="268"/>
      <c r="AJ207" s="105"/>
      <c r="AK207" s="105"/>
      <c r="AL207" s="105"/>
      <c r="AM207" s="268"/>
      <c r="AN207" s="105"/>
      <c r="AO207" s="105"/>
      <c r="AP207" s="105"/>
      <c r="AQ207" s="268"/>
      <c r="AR207" s="105"/>
      <c r="AS207" s="105"/>
      <c r="AT207" s="105"/>
      <c r="AU207" s="268"/>
      <c r="AV207" s="105"/>
      <c r="AW207" s="105"/>
      <c r="AX207" s="224"/>
    </row>
    <row r="208" spans="1:50" ht="18.75" hidden="1" customHeight="1" x14ac:dyDescent="0.15">
      <c r="A208" s="1001"/>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1001"/>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356</v>
      </c>
      <c r="AT209" s="173"/>
      <c r="AU209" s="137"/>
      <c r="AV209" s="137"/>
      <c r="AW209" s="138" t="s">
        <v>300</v>
      </c>
      <c r="AX209" s="139"/>
    </row>
    <row r="210" spans="1:50" ht="39.75" hidden="1" customHeight="1" x14ac:dyDescent="0.15">
      <c r="A210" s="1001"/>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83"/>
      <c r="AC210" s="223"/>
      <c r="AD210" s="223"/>
      <c r="AE210" s="268"/>
      <c r="AF210" s="105"/>
      <c r="AG210" s="105"/>
      <c r="AH210" s="105"/>
      <c r="AI210" s="268"/>
      <c r="AJ210" s="105"/>
      <c r="AK210" s="105"/>
      <c r="AL210" s="105"/>
      <c r="AM210" s="268"/>
      <c r="AN210" s="105"/>
      <c r="AO210" s="105"/>
      <c r="AP210" s="105"/>
      <c r="AQ210" s="268"/>
      <c r="AR210" s="105"/>
      <c r="AS210" s="105"/>
      <c r="AT210" s="105"/>
      <c r="AU210" s="268"/>
      <c r="AV210" s="105"/>
      <c r="AW210" s="105"/>
      <c r="AX210" s="224"/>
    </row>
    <row r="211" spans="1:50" ht="39.75" hidden="1" customHeight="1" x14ac:dyDescent="0.15">
      <c r="A211" s="1001"/>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88"/>
      <c r="AC211" s="134"/>
      <c r="AD211" s="134"/>
      <c r="AE211" s="268"/>
      <c r="AF211" s="105"/>
      <c r="AG211" s="105"/>
      <c r="AH211" s="105"/>
      <c r="AI211" s="268"/>
      <c r="AJ211" s="105"/>
      <c r="AK211" s="105"/>
      <c r="AL211" s="105"/>
      <c r="AM211" s="268"/>
      <c r="AN211" s="105"/>
      <c r="AO211" s="105"/>
      <c r="AP211" s="105"/>
      <c r="AQ211" s="268"/>
      <c r="AR211" s="105"/>
      <c r="AS211" s="105"/>
      <c r="AT211" s="105"/>
      <c r="AU211" s="268"/>
      <c r="AV211" s="105"/>
      <c r="AW211" s="105"/>
      <c r="AX211" s="224"/>
    </row>
    <row r="212" spans="1:50" ht="22.5" hidden="1" customHeight="1" x14ac:dyDescent="0.15">
      <c r="A212" s="1001"/>
      <c r="B212" s="254"/>
      <c r="C212" s="253"/>
      <c r="D212" s="254"/>
      <c r="E212" s="253"/>
      <c r="F212" s="316"/>
      <c r="G212" s="274"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8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4"/>
      <c r="C214" s="253"/>
      <c r="D214" s="254"/>
      <c r="E214" s="253"/>
      <c r="F214" s="316"/>
      <c r="G214" s="232"/>
      <c r="H214" s="162"/>
      <c r="I214" s="162"/>
      <c r="J214" s="162"/>
      <c r="K214" s="162"/>
      <c r="L214" s="162"/>
      <c r="M214" s="162"/>
      <c r="N214" s="162"/>
      <c r="O214" s="162"/>
      <c r="P214" s="233"/>
      <c r="Q214" s="988"/>
      <c r="R214" s="989"/>
      <c r="S214" s="989"/>
      <c r="T214" s="989"/>
      <c r="U214" s="989"/>
      <c r="V214" s="989"/>
      <c r="W214" s="989"/>
      <c r="X214" s="989"/>
      <c r="Y214" s="989"/>
      <c r="Z214" s="989"/>
      <c r="AA214" s="99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1"/>
      <c r="B215" s="254"/>
      <c r="C215" s="253"/>
      <c r="D215" s="254"/>
      <c r="E215" s="253"/>
      <c r="F215" s="316"/>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1"/>
      <c r="B216" s="254"/>
      <c r="C216" s="253"/>
      <c r="D216" s="254"/>
      <c r="E216" s="253"/>
      <c r="F216" s="316"/>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1"/>
      <c r="B217" s="254"/>
      <c r="C217" s="253"/>
      <c r="D217" s="254"/>
      <c r="E217" s="253"/>
      <c r="F217" s="316"/>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4"/>
      <c r="C218" s="253"/>
      <c r="D218" s="254"/>
      <c r="E218" s="253"/>
      <c r="F218" s="316"/>
      <c r="G218" s="237"/>
      <c r="H218" s="165"/>
      <c r="I218" s="165"/>
      <c r="J218" s="165"/>
      <c r="K218" s="165"/>
      <c r="L218" s="165"/>
      <c r="M218" s="165"/>
      <c r="N218" s="165"/>
      <c r="O218" s="165"/>
      <c r="P218" s="238"/>
      <c r="Q218" s="994"/>
      <c r="R218" s="995"/>
      <c r="S218" s="995"/>
      <c r="T218" s="995"/>
      <c r="U218" s="995"/>
      <c r="V218" s="995"/>
      <c r="W218" s="995"/>
      <c r="X218" s="995"/>
      <c r="Y218" s="995"/>
      <c r="Z218" s="995"/>
      <c r="AA218" s="996"/>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4"/>
      <c r="C219" s="253"/>
      <c r="D219" s="254"/>
      <c r="E219" s="253"/>
      <c r="F219" s="316"/>
      <c r="G219" s="274"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89" t="s">
        <v>477</v>
      </c>
      <c r="AC219" s="170"/>
      <c r="AD219" s="171"/>
      <c r="AE219" s="275"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1"/>
      <c r="B221" s="254"/>
      <c r="C221" s="253"/>
      <c r="D221" s="254"/>
      <c r="E221" s="253"/>
      <c r="F221" s="316"/>
      <c r="G221" s="232"/>
      <c r="H221" s="162"/>
      <c r="I221" s="162"/>
      <c r="J221" s="162"/>
      <c r="K221" s="162"/>
      <c r="L221" s="162"/>
      <c r="M221" s="162"/>
      <c r="N221" s="162"/>
      <c r="O221" s="162"/>
      <c r="P221" s="233"/>
      <c r="Q221" s="988"/>
      <c r="R221" s="989"/>
      <c r="S221" s="989"/>
      <c r="T221" s="989"/>
      <c r="U221" s="989"/>
      <c r="V221" s="989"/>
      <c r="W221" s="989"/>
      <c r="X221" s="989"/>
      <c r="Y221" s="989"/>
      <c r="Z221" s="989"/>
      <c r="AA221" s="99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1"/>
      <c r="B222" s="254"/>
      <c r="C222" s="253"/>
      <c r="D222" s="254"/>
      <c r="E222" s="253"/>
      <c r="F222" s="316"/>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1"/>
      <c r="B223" s="254"/>
      <c r="C223" s="253"/>
      <c r="D223" s="254"/>
      <c r="E223" s="253"/>
      <c r="F223" s="316"/>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1"/>
      <c r="B224" s="254"/>
      <c r="C224" s="253"/>
      <c r="D224" s="254"/>
      <c r="E224" s="253"/>
      <c r="F224" s="316"/>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4"/>
      <c r="C225" s="253"/>
      <c r="D225" s="254"/>
      <c r="E225" s="253"/>
      <c r="F225" s="316"/>
      <c r="G225" s="237"/>
      <c r="H225" s="165"/>
      <c r="I225" s="165"/>
      <c r="J225" s="165"/>
      <c r="K225" s="165"/>
      <c r="L225" s="165"/>
      <c r="M225" s="165"/>
      <c r="N225" s="165"/>
      <c r="O225" s="165"/>
      <c r="P225" s="238"/>
      <c r="Q225" s="994"/>
      <c r="R225" s="995"/>
      <c r="S225" s="995"/>
      <c r="T225" s="995"/>
      <c r="U225" s="995"/>
      <c r="V225" s="995"/>
      <c r="W225" s="995"/>
      <c r="X225" s="995"/>
      <c r="Y225" s="995"/>
      <c r="Z225" s="995"/>
      <c r="AA225" s="996"/>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4"/>
      <c r="C226" s="253"/>
      <c r="D226" s="254"/>
      <c r="E226" s="253"/>
      <c r="F226" s="316"/>
      <c r="G226" s="274"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89" t="s">
        <v>477</v>
      </c>
      <c r="AC226" s="170"/>
      <c r="AD226" s="171"/>
      <c r="AE226" s="275"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1"/>
      <c r="B228" s="254"/>
      <c r="C228" s="253"/>
      <c r="D228" s="254"/>
      <c r="E228" s="253"/>
      <c r="F228" s="316"/>
      <c r="G228" s="232"/>
      <c r="H228" s="162"/>
      <c r="I228" s="162"/>
      <c r="J228" s="162"/>
      <c r="K228" s="162"/>
      <c r="L228" s="162"/>
      <c r="M228" s="162"/>
      <c r="N228" s="162"/>
      <c r="O228" s="162"/>
      <c r="P228" s="233"/>
      <c r="Q228" s="988"/>
      <c r="R228" s="989"/>
      <c r="S228" s="989"/>
      <c r="T228" s="989"/>
      <c r="U228" s="989"/>
      <c r="V228" s="989"/>
      <c r="W228" s="989"/>
      <c r="X228" s="989"/>
      <c r="Y228" s="989"/>
      <c r="Z228" s="989"/>
      <c r="AA228" s="99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1"/>
      <c r="B229" s="254"/>
      <c r="C229" s="253"/>
      <c r="D229" s="254"/>
      <c r="E229" s="253"/>
      <c r="F229" s="316"/>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1"/>
      <c r="B230" s="254"/>
      <c r="C230" s="253"/>
      <c r="D230" s="254"/>
      <c r="E230" s="253"/>
      <c r="F230" s="316"/>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1"/>
      <c r="B231" s="254"/>
      <c r="C231" s="253"/>
      <c r="D231" s="254"/>
      <c r="E231" s="253"/>
      <c r="F231" s="316"/>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4"/>
      <c r="C232" s="253"/>
      <c r="D232" s="254"/>
      <c r="E232" s="253"/>
      <c r="F232" s="316"/>
      <c r="G232" s="237"/>
      <c r="H232" s="165"/>
      <c r="I232" s="165"/>
      <c r="J232" s="165"/>
      <c r="K232" s="165"/>
      <c r="L232" s="165"/>
      <c r="M232" s="165"/>
      <c r="N232" s="165"/>
      <c r="O232" s="165"/>
      <c r="P232" s="238"/>
      <c r="Q232" s="994"/>
      <c r="R232" s="995"/>
      <c r="S232" s="995"/>
      <c r="T232" s="995"/>
      <c r="U232" s="995"/>
      <c r="V232" s="995"/>
      <c r="W232" s="995"/>
      <c r="X232" s="995"/>
      <c r="Y232" s="995"/>
      <c r="Z232" s="995"/>
      <c r="AA232" s="996"/>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4"/>
      <c r="C233" s="253"/>
      <c r="D233" s="254"/>
      <c r="E233" s="253"/>
      <c r="F233" s="316"/>
      <c r="G233" s="274"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89" t="s">
        <v>477</v>
      </c>
      <c r="AC233" s="170"/>
      <c r="AD233" s="171"/>
      <c r="AE233" s="275"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1"/>
      <c r="B235" s="254"/>
      <c r="C235" s="253"/>
      <c r="D235" s="254"/>
      <c r="E235" s="253"/>
      <c r="F235" s="316"/>
      <c r="G235" s="232"/>
      <c r="H235" s="162"/>
      <c r="I235" s="162"/>
      <c r="J235" s="162"/>
      <c r="K235" s="162"/>
      <c r="L235" s="162"/>
      <c r="M235" s="162"/>
      <c r="N235" s="162"/>
      <c r="O235" s="162"/>
      <c r="P235" s="233"/>
      <c r="Q235" s="988"/>
      <c r="R235" s="989"/>
      <c r="S235" s="989"/>
      <c r="T235" s="989"/>
      <c r="U235" s="989"/>
      <c r="V235" s="989"/>
      <c r="W235" s="989"/>
      <c r="X235" s="989"/>
      <c r="Y235" s="989"/>
      <c r="Z235" s="989"/>
      <c r="AA235" s="99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1"/>
      <c r="B236" s="254"/>
      <c r="C236" s="253"/>
      <c r="D236" s="254"/>
      <c r="E236" s="253"/>
      <c r="F236" s="316"/>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1"/>
      <c r="B237" s="254"/>
      <c r="C237" s="253"/>
      <c r="D237" s="254"/>
      <c r="E237" s="253"/>
      <c r="F237" s="316"/>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1"/>
      <c r="B238" s="254"/>
      <c r="C238" s="253"/>
      <c r="D238" s="254"/>
      <c r="E238" s="253"/>
      <c r="F238" s="316"/>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4"/>
      <c r="C239" s="253"/>
      <c r="D239" s="254"/>
      <c r="E239" s="253"/>
      <c r="F239" s="316"/>
      <c r="G239" s="237"/>
      <c r="H239" s="165"/>
      <c r="I239" s="165"/>
      <c r="J239" s="165"/>
      <c r="K239" s="165"/>
      <c r="L239" s="165"/>
      <c r="M239" s="165"/>
      <c r="N239" s="165"/>
      <c r="O239" s="165"/>
      <c r="P239" s="238"/>
      <c r="Q239" s="994"/>
      <c r="R239" s="995"/>
      <c r="S239" s="995"/>
      <c r="T239" s="995"/>
      <c r="U239" s="995"/>
      <c r="V239" s="995"/>
      <c r="W239" s="995"/>
      <c r="X239" s="995"/>
      <c r="Y239" s="995"/>
      <c r="Z239" s="995"/>
      <c r="AA239" s="996"/>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4"/>
      <c r="C240" s="253"/>
      <c r="D240" s="254"/>
      <c r="E240" s="253"/>
      <c r="F240" s="316"/>
      <c r="G240" s="274"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89" t="s">
        <v>477</v>
      </c>
      <c r="AC240" s="170"/>
      <c r="AD240" s="171"/>
      <c r="AE240" s="275"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1"/>
      <c r="B242" s="254"/>
      <c r="C242" s="253"/>
      <c r="D242" s="254"/>
      <c r="E242" s="253"/>
      <c r="F242" s="316"/>
      <c r="G242" s="232"/>
      <c r="H242" s="162"/>
      <c r="I242" s="162"/>
      <c r="J242" s="162"/>
      <c r="K242" s="162"/>
      <c r="L242" s="162"/>
      <c r="M242" s="162"/>
      <c r="N242" s="162"/>
      <c r="O242" s="162"/>
      <c r="P242" s="233"/>
      <c r="Q242" s="988"/>
      <c r="R242" s="989"/>
      <c r="S242" s="989"/>
      <c r="T242" s="989"/>
      <c r="U242" s="989"/>
      <c r="V242" s="989"/>
      <c r="W242" s="989"/>
      <c r="X242" s="989"/>
      <c r="Y242" s="989"/>
      <c r="Z242" s="989"/>
      <c r="AA242" s="99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1"/>
      <c r="B243" s="254"/>
      <c r="C243" s="253"/>
      <c r="D243" s="254"/>
      <c r="E243" s="253"/>
      <c r="F243" s="316"/>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1"/>
      <c r="B244" s="254"/>
      <c r="C244" s="253"/>
      <c r="D244" s="254"/>
      <c r="E244" s="253"/>
      <c r="F244" s="316"/>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1"/>
      <c r="B245" s="254"/>
      <c r="C245" s="253"/>
      <c r="D245" s="254"/>
      <c r="E245" s="253"/>
      <c r="F245" s="316"/>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4"/>
      <c r="C246" s="253"/>
      <c r="D246" s="254"/>
      <c r="E246" s="317"/>
      <c r="F246" s="318"/>
      <c r="G246" s="237"/>
      <c r="H246" s="165"/>
      <c r="I246" s="165"/>
      <c r="J246" s="165"/>
      <c r="K246" s="165"/>
      <c r="L246" s="165"/>
      <c r="M246" s="165"/>
      <c r="N246" s="165"/>
      <c r="O246" s="165"/>
      <c r="P246" s="238"/>
      <c r="Q246" s="994"/>
      <c r="R246" s="995"/>
      <c r="S246" s="995"/>
      <c r="T246" s="995"/>
      <c r="U246" s="995"/>
      <c r="V246" s="995"/>
      <c r="W246" s="995"/>
      <c r="X246" s="995"/>
      <c r="Y246" s="995"/>
      <c r="Z246" s="995"/>
      <c r="AA246" s="996"/>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01"/>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1"/>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1"/>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1001"/>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356</v>
      </c>
      <c r="AT253" s="173"/>
      <c r="AU253" s="137"/>
      <c r="AV253" s="137"/>
      <c r="AW253" s="138" t="s">
        <v>300</v>
      </c>
      <c r="AX253" s="139"/>
    </row>
    <row r="254" spans="1:50" ht="39.75" hidden="1" customHeight="1" x14ac:dyDescent="0.15">
      <c r="A254" s="1001"/>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83"/>
      <c r="AC254" s="223"/>
      <c r="AD254" s="223"/>
      <c r="AE254" s="268"/>
      <c r="AF254" s="105"/>
      <c r="AG254" s="105"/>
      <c r="AH254" s="105"/>
      <c r="AI254" s="268"/>
      <c r="AJ254" s="105"/>
      <c r="AK254" s="105"/>
      <c r="AL254" s="105"/>
      <c r="AM254" s="268"/>
      <c r="AN254" s="105"/>
      <c r="AO254" s="105"/>
      <c r="AP254" s="105"/>
      <c r="AQ254" s="268"/>
      <c r="AR254" s="105"/>
      <c r="AS254" s="105"/>
      <c r="AT254" s="105"/>
      <c r="AU254" s="268"/>
      <c r="AV254" s="105"/>
      <c r="AW254" s="105"/>
      <c r="AX254" s="224"/>
    </row>
    <row r="255" spans="1:50" ht="39.75" hidden="1" customHeight="1" x14ac:dyDescent="0.15">
      <c r="A255" s="1001"/>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88"/>
      <c r="AC255" s="134"/>
      <c r="AD255" s="134"/>
      <c r="AE255" s="268"/>
      <c r="AF255" s="105"/>
      <c r="AG255" s="105"/>
      <c r="AH255" s="105"/>
      <c r="AI255" s="268"/>
      <c r="AJ255" s="105"/>
      <c r="AK255" s="105"/>
      <c r="AL255" s="105"/>
      <c r="AM255" s="268"/>
      <c r="AN255" s="105"/>
      <c r="AO255" s="105"/>
      <c r="AP255" s="105"/>
      <c r="AQ255" s="268"/>
      <c r="AR255" s="105"/>
      <c r="AS255" s="105"/>
      <c r="AT255" s="105"/>
      <c r="AU255" s="268"/>
      <c r="AV255" s="105"/>
      <c r="AW255" s="105"/>
      <c r="AX255" s="224"/>
    </row>
    <row r="256" spans="1:50" ht="18.75" hidden="1" customHeight="1" x14ac:dyDescent="0.15">
      <c r="A256" s="1001"/>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1001"/>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356</v>
      </c>
      <c r="AT257" s="173"/>
      <c r="AU257" s="137"/>
      <c r="AV257" s="137"/>
      <c r="AW257" s="138" t="s">
        <v>300</v>
      </c>
      <c r="AX257" s="139"/>
    </row>
    <row r="258" spans="1:50" ht="39.75" hidden="1" customHeight="1" x14ac:dyDescent="0.15">
      <c r="A258" s="1001"/>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83"/>
      <c r="AC258" s="223"/>
      <c r="AD258" s="223"/>
      <c r="AE258" s="268"/>
      <c r="AF258" s="105"/>
      <c r="AG258" s="105"/>
      <c r="AH258" s="105"/>
      <c r="AI258" s="268"/>
      <c r="AJ258" s="105"/>
      <c r="AK258" s="105"/>
      <c r="AL258" s="105"/>
      <c r="AM258" s="268"/>
      <c r="AN258" s="105"/>
      <c r="AO258" s="105"/>
      <c r="AP258" s="105"/>
      <c r="AQ258" s="268"/>
      <c r="AR258" s="105"/>
      <c r="AS258" s="105"/>
      <c r="AT258" s="105"/>
      <c r="AU258" s="268"/>
      <c r="AV258" s="105"/>
      <c r="AW258" s="105"/>
      <c r="AX258" s="224"/>
    </row>
    <row r="259" spans="1:50" ht="39.75" hidden="1" customHeight="1" x14ac:dyDescent="0.15">
      <c r="A259" s="1001"/>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88"/>
      <c r="AC259" s="134"/>
      <c r="AD259" s="134"/>
      <c r="AE259" s="268"/>
      <c r="AF259" s="105"/>
      <c r="AG259" s="105"/>
      <c r="AH259" s="105"/>
      <c r="AI259" s="268"/>
      <c r="AJ259" s="105"/>
      <c r="AK259" s="105"/>
      <c r="AL259" s="105"/>
      <c r="AM259" s="268"/>
      <c r="AN259" s="105"/>
      <c r="AO259" s="105"/>
      <c r="AP259" s="105"/>
      <c r="AQ259" s="268"/>
      <c r="AR259" s="105"/>
      <c r="AS259" s="105"/>
      <c r="AT259" s="105"/>
      <c r="AU259" s="268"/>
      <c r="AV259" s="105"/>
      <c r="AW259" s="105"/>
      <c r="AX259" s="224"/>
    </row>
    <row r="260" spans="1:50" ht="18.75" hidden="1" customHeight="1" x14ac:dyDescent="0.15">
      <c r="A260" s="1001"/>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1001"/>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356</v>
      </c>
      <c r="AT261" s="173"/>
      <c r="AU261" s="137"/>
      <c r="AV261" s="137"/>
      <c r="AW261" s="138" t="s">
        <v>300</v>
      </c>
      <c r="AX261" s="139"/>
    </row>
    <row r="262" spans="1:50" ht="39.75" hidden="1" customHeight="1" x14ac:dyDescent="0.15">
      <c r="A262" s="1001"/>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83"/>
      <c r="AC262" s="223"/>
      <c r="AD262" s="223"/>
      <c r="AE262" s="268"/>
      <c r="AF262" s="105"/>
      <c r="AG262" s="105"/>
      <c r="AH262" s="105"/>
      <c r="AI262" s="268"/>
      <c r="AJ262" s="105"/>
      <c r="AK262" s="105"/>
      <c r="AL262" s="105"/>
      <c r="AM262" s="268"/>
      <c r="AN262" s="105"/>
      <c r="AO262" s="105"/>
      <c r="AP262" s="105"/>
      <c r="AQ262" s="268"/>
      <c r="AR262" s="105"/>
      <c r="AS262" s="105"/>
      <c r="AT262" s="105"/>
      <c r="AU262" s="268"/>
      <c r="AV262" s="105"/>
      <c r="AW262" s="105"/>
      <c r="AX262" s="224"/>
    </row>
    <row r="263" spans="1:50" ht="39.75" hidden="1" customHeight="1" x14ac:dyDescent="0.15">
      <c r="A263" s="1001"/>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88"/>
      <c r="AC263" s="134"/>
      <c r="AD263" s="134"/>
      <c r="AE263" s="268"/>
      <c r="AF263" s="105"/>
      <c r="AG263" s="105"/>
      <c r="AH263" s="105"/>
      <c r="AI263" s="268"/>
      <c r="AJ263" s="105"/>
      <c r="AK263" s="105"/>
      <c r="AL263" s="105"/>
      <c r="AM263" s="268"/>
      <c r="AN263" s="105"/>
      <c r="AO263" s="105"/>
      <c r="AP263" s="105"/>
      <c r="AQ263" s="268"/>
      <c r="AR263" s="105"/>
      <c r="AS263" s="105"/>
      <c r="AT263" s="105"/>
      <c r="AU263" s="268"/>
      <c r="AV263" s="105"/>
      <c r="AW263" s="105"/>
      <c r="AX263" s="224"/>
    </row>
    <row r="264" spans="1:50" ht="18.75" hidden="1" customHeight="1" x14ac:dyDescent="0.15">
      <c r="A264" s="1001"/>
      <c r="B264" s="254"/>
      <c r="C264" s="253"/>
      <c r="D264" s="254"/>
      <c r="E264" s="253"/>
      <c r="F264" s="316"/>
      <c r="G264" s="274"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35" t="s">
        <v>380</v>
      </c>
      <c r="AV264" s="135"/>
      <c r="AW264" s="135"/>
      <c r="AX264" s="136"/>
    </row>
    <row r="265" spans="1:50" ht="18.75" hidden="1" customHeight="1" x14ac:dyDescent="0.15">
      <c r="A265" s="1001"/>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356</v>
      </c>
      <c r="AT265" s="173"/>
      <c r="AU265" s="137"/>
      <c r="AV265" s="137"/>
      <c r="AW265" s="138" t="s">
        <v>300</v>
      </c>
      <c r="AX265" s="139"/>
    </row>
    <row r="266" spans="1:50" ht="39.75" hidden="1" customHeight="1" x14ac:dyDescent="0.15">
      <c r="A266" s="1001"/>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83"/>
      <c r="AC266" s="223"/>
      <c r="AD266" s="223"/>
      <c r="AE266" s="268"/>
      <c r="AF266" s="105"/>
      <c r="AG266" s="105"/>
      <c r="AH266" s="105"/>
      <c r="AI266" s="268"/>
      <c r="AJ266" s="105"/>
      <c r="AK266" s="105"/>
      <c r="AL266" s="105"/>
      <c r="AM266" s="268"/>
      <c r="AN266" s="105"/>
      <c r="AO266" s="105"/>
      <c r="AP266" s="105"/>
      <c r="AQ266" s="268"/>
      <c r="AR266" s="105"/>
      <c r="AS266" s="105"/>
      <c r="AT266" s="105"/>
      <c r="AU266" s="268"/>
      <c r="AV266" s="105"/>
      <c r="AW266" s="105"/>
      <c r="AX266" s="224"/>
    </row>
    <row r="267" spans="1:50" ht="39.75" hidden="1" customHeight="1" x14ac:dyDescent="0.15">
      <c r="A267" s="1001"/>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88"/>
      <c r="AC267" s="134"/>
      <c r="AD267" s="134"/>
      <c r="AE267" s="268"/>
      <c r="AF267" s="105"/>
      <c r="AG267" s="105"/>
      <c r="AH267" s="105"/>
      <c r="AI267" s="268"/>
      <c r="AJ267" s="105"/>
      <c r="AK267" s="105"/>
      <c r="AL267" s="105"/>
      <c r="AM267" s="268"/>
      <c r="AN267" s="105"/>
      <c r="AO267" s="105"/>
      <c r="AP267" s="105"/>
      <c r="AQ267" s="268"/>
      <c r="AR267" s="105"/>
      <c r="AS267" s="105"/>
      <c r="AT267" s="105"/>
      <c r="AU267" s="268"/>
      <c r="AV267" s="105"/>
      <c r="AW267" s="105"/>
      <c r="AX267" s="224"/>
    </row>
    <row r="268" spans="1:50" ht="18.75" hidden="1" customHeight="1" x14ac:dyDescent="0.15">
      <c r="A268" s="1001"/>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1001"/>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356</v>
      </c>
      <c r="AT269" s="173"/>
      <c r="AU269" s="137"/>
      <c r="AV269" s="137"/>
      <c r="AW269" s="138" t="s">
        <v>300</v>
      </c>
      <c r="AX269" s="139"/>
    </row>
    <row r="270" spans="1:50" ht="39.75" hidden="1" customHeight="1" x14ac:dyDescent="0.15">
      <c r="A270" s="1001"/>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83"/>
      <c r="AC270" s="223"/>
      <c r="AD270" s="223"/>
      <c r="AE270" s="268"/>
      <c r="AF270" s="105"/>
      <c r="AG270" s="105"/>
      <c r="AH270" s="105"/>
      <c r="AI270" s="268"/>
      <c r="AJ270" s="105"/>
      <c r="AK270" s="105"/>
      <c r="AL270" s="105"/>
      <c r="AM270" s="268"/>
      <c r="AN270" s="105"/>
      <c r="AO270" s="105"/>
      <c r="AP270" s="105"/>
      <c r="AQ270" s="268"/>
      <c r="AR270" s="105"/>
      <c r="AS270" s="105"/>
      <c r="AT270" s="105"/>
      <c r="AU270" s="268"/>
      <c r="AV270" s="105"/>
      <c r="AW270" s="105"/>
      <c r="AX270" s="224"/>
    </row>
    <row r="271" spans="1:50" ht="39.75" hidden="1" customHeight="1" x14ac:dyDescent="0.15">
      <c r="A271" s="1001"/>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88"/>
      <c r="AC271" s="134"/>
      <c r="AD271" s="134"/>
      <c r="AE271" s="268"/>
      <c r="AF271" s="105"/>
      <c r="AG271" s="105"/>
      <c r="AH271" s="105"/>
      <c r="AI271" s="268"/>
      <c r="AJ271" s="105"/>
      <c r="AK271" s="105"/>
      <c r="AL271" s="105"/>
      <c r="AM271" s="268"/>
      <c r="AN271" s="105"/>
      <c r="AO271" s="105"/>
      <c r="AP271" s="105"/>
      <c r="AQ271" s="268"/>
      <c r="AR271" s="105"/>
      <c r="AS271" s="105"/>
      <c r="AT271" s="105"/>
      <c r="AU271" s="268"/>
      <c r="AV271" s="105"/>
      <c r="AW271" s="105"/>
      <c r="AX271" s="224"/>
    </row>
    <row r="272" spans="1:50" ht="22.5" hidden="1" customHeight="1" x14ac:dyDescent="0.15">
      <c r="A272" s="1001"/>
      <c r="B272" s="254"/>
      <c r="C272" s="253"/>
      <c r="D272" s="254"/>
      <c r="E272" s="253"/>
      <c r="F272" s="316"/>
      <c r="G272" s="274"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8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4"/>
      <c r="C274" s="253"/>
      <c r="D274" s="254"/>
      <c r="E274" s="253"/>
      <c r="F274" s="316"/>
      <c r="G274" s="232"/>
      <c r="H274" s="162"/>
      <c r="I274" s="162"/>
      <c r="J274" s="162"/>
      <c r="K274" s="162"/>
      <c r="L274" s="162"/>
      <c r="M274" s="162"/>
      <c r="N274" s="162"/>
      <c r="O274" s="162"/>
      <c r="P274" s="233"/>
      <c r="Q274" s="988"/>
      <c r="R274" s="989"/>
      <c r="S274" s="989"/>
      <c r="T274" s="989"/>
      <c r="U274" s="989"/>
      <c r="V274" s="989"/>
      <c r="W274" s="989"/>
      <c r="X274" s="989"/>
      <c r="Y274" s="989"/>
      <c r="Z274" s="989"/>
      <c r="AA274" s="99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1"/>
      <c r="B275" s="254"/>
      <c r="C275" s="253"/>
      <c r="D275" s="254"/>
      <c r="E275" s="253"/>
      <c r="F275" s="316"/>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1"/>
      <c r="B276" s="254"/>
      <c r="C276" s="253"/>
      <c r="D276" s="254"/>
      <c r="E276" s="253"/>
      <c r="F276" s="316"/>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1"/>
      <c r="B277" s="254"/>
      <c r="C277" s="253"/>
      <c r="D277" s="254"/>
      <c r="E277" s="253"/>
      <c r="F277" s="316"/>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4"/>
      <c r="C278" s="253"/>
      <c r="D278" s="254"/>
      <c r="E278" s="253"/>
      <c r="F278" s="316"/>
      <c r="G278" s="237"/>
      <c r="H278" s="165"/>
      <c r="I278" s="165"/>
      <c r="J278" s="165"/>
      <c r="K278" s="165"/>
      <c r="L278" s="165"/>
      <c r="M278" s="165"/>
      <c r="N278" s="165"/>
      <c r="O278" s="165"/>
      <c r="P278" s="238"/>
      <c r="Q278" s="994"/>
      <c r="R278" s="995"/>
      <c r="S278" s="995"/>
      <c r="T278" s="995"/>
      <c r="U278" s="995"/>
      <c r="V278" s="995"/>
      <c r="W278" s="995"/>
      <c r="X278" s="995"/>
      <c r="Y278" s="995"/>
      <c r="Z278" s="995"/>
      <c r="AA278" s="996"/>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4"/>
      <c r="C279" s="253"/>
      <c r="D279" s="254"/>
      <c r="E279" s="253"/>
      <c r="F279" s="316"/>
      <c r="G279" s="274"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89" t="s">
        <v>477</v>
      </c>
      <c r="AC279" s="170"/>
      <c r="AD279" s="171"/>
      <c r="AE279" s="275"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1"/>
      <c r="B281" s="254"/>
      <c r="C281" s="253"/>
      <c r="D281" s="254"/>
      <c r="E281" s="253"/>
      <c r="F281" s="316"/>
      <c r="G281" s="232"/>
      <c r="H281" s="162"/>
      <c r="I281" s="162"/>
      <c r="J281" s="162"/>
      <c r="K281" s="162"/>
      <c r="L281" s="162"/>
      <c r="M281" s="162"/>
      <c r="N281" s="162"/>
      <c r="O281" s="162"/>
      <c r="P281" s="233"/>
      <c r="Q281" s="988"/>
      <c r="R281" s="989"/>
      <c r="S281" s="989"/>
      <c r="T281" s="989"/>
      <c r="U281" s="989"/>
      <c r="V281" s="989"/>
      <c r="W281" s="989"/>
      <c r="X281" s="989"/>
      <c r="Y281" s="989"/>
      <c r="Z281" s="989"/>
      <c r="AA281" s="99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1"/>
      <c r="B282" s="254"/>
      <c r="C282" s="253"/>
      <c r="D282" s="254"/>
      <c r="E282" s="253"/>
      <c r="F282" s="316"/>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1"/>
      <c r="B283" s="254"/>
      <c r="C283" s="253"/>
      <c r="D283" s="254"/>
      <c r="E283" s="253"/>
      <c r="F283" s="316"/>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1"/>
      <c r="B284" s="254"/>
      <c r="C284" s="253"/>
      <c r="D284" s="254"/>
      <c r="E284" s="253"/>
      <c r="F284" s="316"/>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4"/>
      <c r="C285" s="253"/>
      <c r="D285" s="254"/>
      <c r="E285" s="253"/>
      <c r="F285" s="316"/>
      <c r="G285" s="237"/>
      <c r="H285" s="165"/>
      <c r="I285" s="165"/>
      <c r="J285" s="165"/>
      <c r="K285" s="165"/>
      <c r="L285" s="165"/>
      <c r="M285" s="165"/>
      <c r="N285" s="165"/>
      <c r="O285" s="165"/>
      <c r="P285" s="238"/>
      <c r="Q285" s="994"/>
      <c r="R285" s="995"/>
      <c r="S285" s="995"/>
      <c r="T285" s="995"/>
      <c r="U285" s="995"/>
      <c r="V285" s="995"/>
      <c r="W285" s="995"/>
      <c r="X285" s="995"/>
      <c r="Y285" s="995"/>
      <c r="Z285" s="995"/>
      <c r="AA285" s="996"/>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4"/>
      <c r="C286" s="253"/>
      <c r="D286" s="254"/>
      <c r="E286" s="253"/>
      <c r="F286" s="316"/>
      <c r="G286" s="274"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89" t="s">
        <v>477</v>
      </c>
      <c r="AC286" s="170"/>
      <c r="AD286" s="171"/>
      <c r="AE286" s="275"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1"/>
      <c r="B288" s="254"/>
      <c r="C288" s="253"/>
      <c r="D288" s="254"/>
      <c r="E288" s="253"/>
      <c r="F288" s="316"/>
      <c r="G288" s="232"/>
      <c r="H288" s="162"/>
      <c r="I288" s="162"/>
      <c r="J288" s="162"/>
      <c r="K288" s="162"/>
      <c r="L288" s="162"/>
      <c r="M288" s="162"/>
      <c r="N288" s="162"/>
      <c r="O288" s="162"/>
      <c r="P288" s="233"/>
      <c r="Q288" s="988"/>
      <c r="R288" s="989"/>
      <c r="S288" s="989"/>
      <c r="T288" s="989"/>
      <c r="U288" s="989"/>
      <c r="V288" s="989"/>
      <c r="W288" s="989"/>
      <c r="X288" s="989"/>
      <c r="Y288" s="989"/>
      <c r="Z288" s="989"/>
      <c r="AA288" s="99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1"/>
      <c r="B289" s="254"/>
      <c r="C289" s="253"/>
      <c r="D289" s="254"/>
      <c r="E289" s="253"/>
      <c r="F289" s="316"/>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1"/>
      <c r="B290" s="254"/>
      <c r="C290" s="253"/>
      <c r="D290" s="254"/>
      <c r="E290" s="253"/>
      <c r="F290" s="316"/>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1"/>
      <c r="B291" s="254"/>
      <c r="C291" s="253"/>
      <c r="D291" s="254"/>
      <c r="E291" s="253"/>
      <c r="F291" s="316"/>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4"/>
      <c r="C292" s="253"/>
      <c r="D292" s="254"/>
      <c r="E292" s="253"/>
      <c r="F292" s="316"/>
      <c r="G292" s="237"/>
      <c r="H292" s="165"/>
      <c r="I292" s="165"/>
      <c r="J292" s="165"/>
      <c r="K292" s="165"/>
      <c r="L292" s="165"/>
      <c r="M292" s="165"/>
      <c r="N292" s="165"/>
      <c r="O292" s="165"/>
      <c r="P292" s="238"/>
      <c r="Q292" s="994"/>
      <c r="R292" s="995"/>
      <c r="S292" s="995"/>
      <c r="T292" s="995"/>
      <c r="U292" s="995"/>
      <c r="V292" s="995"/>
      <c r="W292" s="995"/>
      <c r="X292" s="995"/>
      <c r="Y292" s="995"/>
      <c r="Z292" s="995"/>
      <c r="AA292" s="996"/>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4"/>
      <c r="C293" s="253"/>
      <c r="D293" s="254"/>
      <c r="E293" s="253"/>
      <c r="F293" s="316"/>
      <c r="G293" s="274"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89" t="s">
        <v>477</v>
      </c>
      <c r="AC293" s="170"/>
      <c r="AD293" s="171"/>
      <c r="AE293" s="275"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1"/>
      <c r="B295" s="254"/>
      <c r="C295" s="253"/>
      <c r="D295" s="254"/>
      <c r="E295" s="253"/>
      <c r="F295" s="316"/>
      <c r="G295" s="232"/>
      <c r="H295" s="162"/>
      <c r="I295" s="162"/>
      <c r="J295" s="162"/>
      <c r="K295" s="162"/>
      <c r="L295" s="162"/>
      <c r="M295" s="162"/>
      <c r="N295" s="162"/>
      <c r="O295" s="162"/>
      <c r="P295" s="233"/>
      <c r="Q295" s="988"/>
      <c r="R295" s="989"/>
      <c r="S295" s="989"/>
      <c r="T295" s="989"/>
      <c r="U295" s="989"/>
      <c r="V295" s="989"/>
      <c r="W295" s="989"/>
      <c r="X295" s="989"/>
      <c r="Y295" s="989"/>
      <c r="Z295" s="989"/>
      <c r="AA295" s="99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1"/>
      <c r="B296" s="254"/>
      <c r="C296" s="253"/>
      <c r="D296" s="254"/>
      <c r="E296" s="253"/>
      <c r="F296" s="316"/>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1"/>
      <c r="B297" s="254"/>
      <c r="C297" s="253"/>
      <c r="D297" s="254"/>
      <c r="E297" s="253"/>
      <c r="F297" s="316"/>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1"/>
      <c r="B298" s="254"/>
      <c r="C298" s="253"/>
      <c r="D298" s="254"/>
      <c r="E298" s="253"/>
      <c r="F298" s="316"/>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4"/>
      <c r="C299" s="253"/>
      <c r="D299" s="254"/>
      <c r="E299" s="253"/>
      <c r="F299" s="316"/>
      <c r="G299" s="237"/>
      <c r="H299" s="165"/>
      <c r="I299" s="165"/>
      <c r="J299" s="165"/>
      <c r="K299" s="165"/>
      <c r="L299" s="165"/>
      <c r="M299" s="165"/>
      <c r="N299" s="165"/>
      <c r="O299" s="165"/>
      <c r="P299" s="238"/>
      <c r="Q299" s="994"/>
      <c r="R299" s="995"/>
      <c r="S299" s="995"/>
      <c r="T299" s="995"/>
      <c r="U299" s="995"/>
      <c r="V299" s="995"/>
      <c r="W299" s="995"/>
      <c r="X299" s="995"/>
      <c r="Y299" s="995"/>
      <c r="Z299" s="995"/>
      <c r="AA299" s="996"/>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4"/>
      <c r="C300" s="253"/>
      <c r="D300" s="254"/>
      <c r="E300" s="253"/>
      <c r="F300" s="316"/>
      <c r="G300" s="274"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89" t="s">
        <v>477</v>
      </c>
      <c r="AC300" s="170"/>
      <c r="AD300" s="171"/>
      <c r="AE300" s="275"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1"/>
      <c r="B302" s="254"/>
      <c r="C302" s="253"/>
      <c r="D302" s="254"/>
      <c r="E302" s="253"/>
      <c r="F302" s="316"/>
      <c r="G302" s="232"/>
      <c r="H302" s="162"/>
      <c r="I302" s="162"/>
      <c r="J302" s="162"/>
      <c r="K302" s="162"/>
      <c r="L302" s="162"/>
      <c r="M302" s="162"/>
      <c r="N302" s="162"/>
      <c r="O302" s="162"/>
      <c r="P302" s="233"/>
      <c r="Q302" s="988"/>
      <c r="R302" s="989"/>
      <c r="S302" s="989"/>
      <c r="T302" s="989"/>
      <c r="U302" s="989"/>
      <c r="V302" s="989"/>
      <c r="W302" s="989"/>
      <c r="X302" s="989"/>
      <c r="Y302" s="989"/>
      <c r="Z302" s="989"/>
      <c r="AA302" s="99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1"/>
      <c r="B303" s="254"/>
      <c r="C303" s="253"/>
      <c r="D303" s="254"/>
      <c r="E303" s="253"/>
      <c r="F303" s="316"/>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1"/>
      <c r="B304" s="254"/>
      <c r="C304" s="253"/>
      <c r="D304" s="254"/>
      <c r="E304" s="253"/>
      <c r="F304" s="316"/>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1"/>
      <c r="B305" s="254"/>
      <c r="C305" s="253"/>
      <c r="D305" s="254"/>
      <c r="E305" s="253"/>
      <c r="F305" s="316"/>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4"/>
      <c r="C306" s="253"/>
      <c r="D306" s="254"/>
      <c r="E306" s="317"/>
      <c r="F306" s="318"/>
      <c r="G306" s="237"/>
      <c r="H306" s="165"/>
      <c r="I306" s="165"/>
      <c r="J306" s="165"/>
      <c r="K306" s="165"/>
      <c r="L306" s="165"/>
      <c r="M306" s="165"/>
      <c r="N306" s="165"/>
      <c r="O306" s="165"/>
      <c r="P306" s="238"/>
      <c r="Q306" s="994"/>
      <c r="R306" s="995"/>
      <c r="S306" s="995"/>
      <c r="T306" s="995"/>
      <c r="U306" s="995"/>
      <c r="V306" s="995"/>
      <c r="W306" s="995"/>
      <c r="X306" s="995"/>
      <c r="Y306" s="995"/>
      <c r="Z306" s="995"/>
      <c r="AA306" s="996"/>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1"/>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1"/>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1"/>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1001"/>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356</v>
      </c>
      <c r="AT313" s="173"/>
      <c r="AU313" s="137"/>
      <c r="AV313" s="137"/>
      <c r="AW313" s="138" t="s">
        <v>300</v>
      </c>
      <c r="AX313" s="139"/>
    </row>
    <row r="314" spans="1:50" ht="39.75" hidden="1" customHeight="1" x14ac:dyDescent="0.15">
      <c r="A314" s="1001"/>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83"/>
      <c r="AC314" s="223"/>
      <c r="AD314" s="223"/>
      <c r="AE314" s="268"/>
      <c r="AF314" s="105"/>
      <c r="AG314" s="105"/>
      <c r="AH314" s="105"/>
      <c r="AI314" s="268"/>
      <c r="AJ314" s="105"/>
      <c r="AK314" s="105"/>
      <c r="AL314" s="105"/>
      <c r="AM314" s="268"/>
      <c r="AN314" s="105"/>
      <c r="AO314" s="105"/>
      <c r="AP314" s="105"/>
      <c r="AQ314" s="268"/>
      <c r="AR314" s="105"/>
      <c r="AS314" s="105"/>
      <c r="AT314" s="105"/>
      <c r="AU314" s="268"/>
      <c r="AV314" s="105"/>
      <c r="AW314" s="105"/>
      <c r="AX314" s="224"/>
    </row>
    <row r="315" spans="1:50" ht="39.75" hidden="1" customHeight="1" x14ac:dyDescent="0.15">
      <c r="A315" s="1001"/>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88"/>
      <c r="AC315" s="134"/>
      <c r="AD315" s="134"/>
      <c r="AE315" s="268"/>
      <c r="AF315" s="105"/>
      <c r="AG315" s="105"/>
      <c r="AH315" s="105"/>
      <c r="AI315" s="268"/>
      <c r="AJ315" s="105"/>
      <c r="AK315" s="105"/>
      <c r="AL315" s="105"/>
      <c r="AM315" s="268"/>
      <c r="AN315" s="105"/>
      <c r="AO315" s="105"/>
      <c r="AP315" s="105"/>
      <c r="AQ315" s="268"/>
      <c r="AR315" s="105"/>
      <c r="AS315" s="105"/>
      <c r="AT315" s="105"/>
      <c r="AU315" s="268"/>
      <c r="AV315" s="105"/>
      <c r="AW315" s="105"/>
      <c r="AX315" s="224"/>
    </row>
    <row r="316" spans="1:50" ht="18.75" hidden="1" customHeight="1" x14ac:dyDescent="0.15">
      <c r="A316" s="1001"/>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1001"/>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356</v>
      </c>
      <c r="AT317" s="173"/>
      <c r="AU317" s="137"/>
      <c r="AV317" s="137"/>
      <c r="AW317" s="138" t="s">
        <v>300</v>
      </c>
      <c r="AX317" s="139"/>
    </row>
    <row r="318" spans="1:50" ht="39.75" hidden="1" customHeight="1" x14ac:dyDescent="0.15">
      <c r="A318" s="1001"/>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83"/>
      <c r="AC318" s="223"/>
      <c r="AD318" s="223"/>
      <c r="AE318" s="268"/>
      <c r="AF318" s="105"/>
      <c r="AG318" s="105"/>
      <c r="AH318" s="105"/>
      <c r="AI318" s="268"/>
      <c r="AJ318" s="105"/>
      <c r="AK318" s="105"/>
      <c r="AL318" s="105"/>
      <c r="AM318" s="268"/>
      <c r="AN318" s="105"/>
      <c r="AO318" s="105"/>
      <c r="AP318" s="105"/>
      <c r="AQ318" s="268"/>
      <c r="AR318" s="105"/>
      <c r="AS318" s="105"/>
      <c r="AT318" s="105"/>
      <c r="AU318" s="268"/>
      <c r="AV318" s="105"/>
      <c r="AW318" s="105"/>
      <c r="AX318" s="224"/>
    </row>
    <row r="319" spans="1:50" ht="39.75" hidden="1" customHeight="1" x14ac:dyDescent="0.15">
      <c r="A319" s="1001"/>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88"/>
      <c r="AC319" s="134"/>
      <c r="AD319" s="134"/>
      <c r="AE319" s="268"/>
      <c r="AF319" s="105"/>
      <c r="AG319" s="105"/>
      <c r="AH319" s="105"/>
      <c r="AI319" s="268"/>
      <c r="AJ319" s="105"/>
      <c r="AK319" s="105"/>
      <c r="AL319" s="105"/>
      <c r="AM319" s="268"/>
      <c r="AN319" s="105"/>
      <c r="AO319" s="105"/>
      <c r="AP319" s="105"/>
      <c r="AQ319" s="268"/>
      <c r="AR319" s="105"/>
      <c r="AS319" s="105"/>
      <c r="AT319" s="105"/>
      <c r="AU319" s="268"/>
      <c r="AV319" s="105"/>
      <c r="AW319" s="105"/>
      <c r="AX319" s="224"/>
    </row>
    <row r="320" spans="1:50" ht="18.75" hidden="1" customHeight="1" x14ac:dyDescent="0.15">
      <c r="A320" s="1001"/>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1001"/>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356</v>
      </c>
      <c r="AT321" s="173"/>
      <c r="AU321" s="137"/>
      <c r="AV321" s="137"/>
      <c r="AW321" s="138" t="s">
        <v>300</v>
      </c>
      <c r="AX321" s="139"/>
    </row>
    <row r="322" spans="1:50" ht="39.75" hidden="1" customHeight="1" x14ac:dyDescent="0.15">
      <c r="A322" s="1001"/>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83"/>
      <c r="AC322" s="223"/>
      <c r="AD322" s="223"/>
      <c r="AE322" s="268"/>
      <c r="AF322" s="105"/>
      <c r="AG322" s="105"/>
      <c r="AH322" s="105"/>
      <c r="AI322" s="268"/>
      <c r="AJ322" s="105"/>
      <c r="AK322" s="105"/>
      <c r="AL322" s="105"/>
      <c r="AM322" s="268"/>
      <c r="AN322" s="105"/>
      <c r="AO322" s="105"/>
      <c r="AP322" s="105"/>
      <c r="AQ322" s="268"/>
      <c r="AR322" s="105"/>
      <c r="AS322" s="105"/>
      <c r="AT322" s="105"/>
      <c r="AU322" s="268"/>
      <c r="AV322" s="105"/>
      <c r="AW322" s="105"/>
      <c r="AX322" s="224"/>
    </row>
    <row r="323" spans="1:50" ht="39.75" hidden="1" customHeight="1" x14ac:dyDescent="0.15">
      <c r="A323" s="1001"/>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88"/>
      <c r="AC323" s="134"/>
      <c r="AD323" s="134"/>
      <c r="AE323" s="268"/>
      <c r="AF323" s="105"/>
      <c r="AG323" s="105"/>
      <c r="AH323" s="105"/>
      <c r="AI323" s="268"/>
      <c r="AJ323" s="105"/>
      <c r="AK323" s="105"/>
      <c r="AL323" s="105"/>
      <c r="AM323" s="268"/>
      <c r="AN323" s="105"/>
      <c r="AO323" s="105"/>
      <c r="AP323" s="105"/>
      <c r="AQ323" s="268"/>
      <c r="AR323" s="105"/>
      <c r="AS323" s="105"/>
      <c r="AT323" s="105"/>
      <c r="AU323" s="268"/>
      <c r="AV323" s="105"/>
      <c r="AW323" s="105"/>
      <c r="AX323" s="224"/>
    </row>
    <row r="324" spans="1:50" ht="18.75" hidden="1" customHeight="1" x14ac:dyDescent="0.15">
      <c r="A324" s="1001"/>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1001"/>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356</v>
      </c>
      <c r="AT325" s="173"/>
      <c r="AU325" s="137"/>
      <c r="AV325" s="137"/>
      <c r="AW325" s="138" t="s">
        <v>300</v>
      </c>
      <c r="AX325" s="139"/>
    </row>
    <row r="326" spans="1:50" ht="39.75" hidden="1" customHeight="1" x14ac:dyDescent="0.15">
      <c r="A326" s="1001"/>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83"/>
      <c r="AC326" s="223"/>
      <c r="AD326" s="223"/>
      <c r="AE326" s="268"/>
      <c r="AF326" s="105"/>
      <c r="AG326" s="105"/>
      <c r="AH326" s="105"/>
      <c r="AI326" s="268"/>
      <c r="AJ326" s="105"/>
      <c r="AK326" s="105"/>
      <c r="AL326" s="105"/>
      <c r="AM326" s="268"/>
      <c r="AN326" s="105"/>
      <c r="AO326" s="105"/>
      <c r="AP326" s="105"/>
      <c r="AQ326" s="268"/>
      <c r="AR326" s="105"/>
      <c r="AS326" s="105"/>
      <c r="AT326" s="105"/>
      <c r="AU326" s="268"/>
      <c r="AV326" s="105"/>
      <c r="AW326" s="105"/>
      <c r="AX326" s="224"/>
    </row>
    <row r="327" spans="1:50" ht="39.75" hidden="1" customHeight="1" x14ac:dyDescent="0.15">
      <c r="A327" s="1001"/>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88"/>
      <c r="AC327" s="134"/>
      <c r="AD327" s="134"/>
      <c r="AE327" s="268"/>
      <c r="AF327" s="105"/>
      <c r="AG327" s="105"/>
      <c r="AH327" s="105"/>
      <c r="AI327" s="268"/>
      <c r="AJ327" s="105"/>
      <c r="AK327" s="105"/>
      <c r="AL327" s="105"/>
      <c r="AM327" s="268"/>
      <c r="AN327" s="105"/>
      <c r="AO327" s="105"/>
      <c r="AP327" s="105"/>
      <c r="AQ327" s="268"/>
      <c r="AR327" s="105"/>
      <c r="AS327" s="105"/>
      <c r="AT327" s="105"/>
      <c r="AU327" s="268"/>
      <c r="AV327" s="105"/>
      <c r="AW327" s="105"/>
      <c r="AX327" s="224"/>
    </row>
    <row r="328" spans="1:50" ht="18.75" hidden="1" customHeight="1" x14ac:dyDescent="0.15">
      <c r="A328" s="1001"/>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1001"/>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356</v>
      </c>
      <c r="AT329" s="173"/>
      <c r="AU329" s="137"/>
      <c r="AV329" s="137"/>
      <c r="AW329" s="138" t="s">
        <v>300</v>
      </c>
      <c r="AX329" s="139"/>
    </row>
    <row r="330" spans="1:50" ht="39.75" hidden="1" customHeight="1" x14ac:dyDescent="0.15">
      <c r="A330" s="1001"/>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83"/>
      <c r="AC330" s="223"/>
      <c r="AD330" s="223"/>
      <c r="AE330" s="268"/>
      <c r="AF330" s="105"/>
      <c r="AG330" s="105"/>
      <c r="AH330" s="105"/>
      <c r="AI330" s="268"/>
      <c r="AJ330" s="105"/>
      <c r="AK330" s="105"/>
      <c r="AL330" s="105"/>
      <c r="AM330" s="268"/>
      <c r="AN330" s="105"/>
      <c r="AO330" s="105"/>
      <c r="AP330" s="105"/>
      <c r="AQ330" s="268"/>
      <c r="AR330" s="105"/>
      <c r="AS330" s="105"/>
      <c r="AT330" s="105"/>
      <c r="AU330" s="268"/>
      <c r="AV330" s="105"/>
      <c r="AW330" s="105"/>
      <c r="AX330" s="224"/>
    </row>
    <row r="331" spans="1:50" ht="39.75" hidden="1" customHeight="1" x14ac:dyDescent="0.15">
      <c r="A331" s="1001"/>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88"/>
      <c r="AC331" s="134"/>
      <c r="AD331" s="134"/>
      <c r="AE331" s="268"/>
      <c r="AF331" s="105"/>
      <c r="AG331" s="105"/>
      <c r="AH331" s="105"/>
      <c r="AI331" s="268"/>
      <c r="AJ331" s="105"/>
      <c r="AK331" s="105"/>
      <c r="AL331" s="105"/>
      <c r="AM331" s="268"/>
      <c r="AN331" s="105"/>
      <c r="AO331" s="105"/>
      <c r="AP331" s="105"/>
      <c r="AQ331" s="268"/>
      <c r="AR331" s="105"/>
      <c r="AS331" s="105"/>
      <c r="AT331" s="105"/>
      <c r="AU331" s="268"/>
      <c r="AV331" s="105"/>
      <c r="AW331" s="105"/>
      <c r="AX331" s="224"/>
    </row>
    <row r="332" spans="1:50" ht="22.5" hidden="1" customHeight="1" x14ac:dyDescent="0.15">
      <c r="A332" s="1001"/>
      <c r="B332" s="254"/>
      <c r="C332" s="253"/>
      <c r="D332" s="254"/>
      <c r="E332" s="253"/>
      <c r="F332" s="316"/>
      <c r="G332" s="274"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8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4"/>
      <c r="C334" s="253"/>
      <c r="D334" s="254"/>
      <c r="E334" s="253"/>
      <c r="F334" s="316"/>
      <c r="G334" s="232"/>
      <c r="H334" s="162"/>
      <c r="I334" s="162"/>
      <c r="J334" s="162"/>
      <c r="K334" s="162"/>
      <c r="L334" s="162"/>
      <c r="M334" s="162"/>
      <c r="N334" s="162"/>
      <c r="O334" s="162"/>
      <c r="P334" s="233"/>
      <c r="Q334" s="988"/>
      <c r="R334" s="989"/>
      <c r="S334" s="989"/>
      <c r="T334" s="989"/>
      <c r="U334" s="989"/>
      <c r="V334" s="989"/>
      <c r="W334" s="989"/>
      <c r="X334" s="989"/>
      <c r="Y334" s="989"/>
      <c r="Z334" s="989"/>
      <c r="AA334" s="99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1"/>
      <c r="B335" s="254"/>
      <c r="C335" s="253"/>
      <c r="D335" s="254"/>
      <c r="E335" s="253"/>
      <c r="F335" s="316"/>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1"/>
      <c r="B336" s="254"/>
      <c r="C336" s="253"/>
      <c r="D336" s="254"/>
      <c r="E336" s="253"/>
      <c r="F336" s="316"/>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1"/>
      <c r="B337" s="254"/>
      <c r="C337" s="253"/>
      <c r="D337" s="254"/>
      <c r="E337" s="253"/>
      <c r="F337" s="316"/>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4"/>
      <c r="C338" s="253"/>
      <c r="D338" s="254"/>
      <c r="E338" s="253"/>
      <c r="F338" s="316"/>
      <c r="G338" s="237"/>
      <c r="H338" s="165"/>
      <c r="I338" s="165"/>
      <c r="J338" s="165"/>
      <c r="K338" s="165"/>
      <c r="L338" s="165"/>
      <c r="M338" s="165"/>
      <c r="N338" s="165"/>
      <c r="O338" s="165"/>
      <c r="P338" s="238"/>
      <c r="Q338" s="994"/>
      <c r="R338" s="995"/>
      <c r="S338" s="995"/>
      <c r="T338" s="995"/>
      <c r="U338" s="995"/>
      <c r="V338" s="995"/>
      <c r="W338" s="995"/>
      <c r="X338" s="995"/>
      <c r="Y338" s="995"/>
      <c r="Z338" s="995"/>
      <c r="AA338" s="996"/>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4"/>
      <c r="C339" s="253"/>
      <c r="D339" s="254"/>
      <c r="E339" s="253"/>
      <c r="F339" s="316"/>
      <c r="G339" s="274"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89" t="s">
        <v>477</v>
      </c>
      <c r="AC339" s="170"/>
      <c r="AD339" s="171"/>
      <c r="AE339" s="275"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1"/>
      <c r="B341" s="254"/>
      <c r="C341" s="253"/>
      <c r="D341" s="254"/>
      <c r="E341" s="253"/>
      <c r="F341" s="316"/>
      <c r="G341" s="232"/>
      <c r="H341" s="162"/>
      <c r="I341" s="162"/>
      <c r="J341" s="162"/>
      <c r="K341" s="162"/>
      <c r="L341" s="162"/>
      <c r="M341" s="162"/>
      <c r="N341" s="162"/>
      <c r="O341" s="162"/>
      <c r="P341" s="233"/>
      <c r="Q341" s="988"/>
      <c r="R341" s="989"/>
      <c r="S341" s="989"/>
      <c r="T341" s="989"/>
      <c r="U341" s="989"/>
      <c r="V341" s="989"/>
      <c r="W341" s="989"/>
      <c r="X341" s="989"/>
      <c r="Y341" s="989"/>
      <c r="Z341" s="989"/>
      <c r="AA341" s="99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1"/>
      <c r="B342" s="254"/>
      <c r="C342" s="253"/>
      <c r="D342" s="254"/>
      <c r="E342" s="253"/>
      <c r="F342" s="316"/>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1"/>
      <c r="B343" s="254"/>
      <c r="C343" s="253"/>
      <c r="D343" s="254"/>
      <c r="E343" s="253"/>
      <c r="F343" s="316"/>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1"/>
      <c r="B344" s="254"/>
      <c r="C344" s="253"/>
      <c r="D344" s="254"/>
      <c r="E344" s="253"/>
      <c r="F344" s="316"/>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4"/>
      <c r="C345" s="253"/>
      <c r="D345" s="254"/>
      <c r="E345" s="253"/>
      <c r="F345" s="316"/>
      <c r="G345" s="237"/>
      <c r="H345" s="165"/>
      <c r="I345" s="165"/>
      <c r="J345" s="165"/>
      <c r="K345" s="165"/>
      <c r="L345" s="165"/>
      <c r="M345" s="165"/>
      <c r="N345" s="165"/>
      <c r="O345" s="165"/>
      <c r="P345" s="238"/>
      <c r="Q345" s="994"/>
      <c r="R345" s="995"/>
      <c r="S345" s="995"/>
      <c r="T345" s="995"/>
      <c r="U345" s="995"/>
      <c r="V345" s="995"/>
      <c r="W345" s="995"/>
      <c r="X345" s="995"/>
      <c r="Y345" s="995"/>
      <c r="Z345" s="995"/>
      <c r="AA345" s="996"/>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4"/>
      <c r="C346" s="253"/>
      <c r="D346" s="254"/>
      <c r="E346" s="253"/>
      <c r="F346" s="316"/>
      <c r="G346" s="274"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89" t="s">
        <v>477</v>
      </c>
      <c r="AC346" s="170"/>
      <c r="AD346" s="171"/>
      <c r="AE346" s="275"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1"/>
      <c r="B348" s="254"/>
      <c r="C348" s="253"/>
      <c r="D348" s="254"/>
      <c r="E348" s="253"/>
      <c r="F348" s="316"/>
      <c r="G348" s="232"/>
      <c r="H348" s="162"/>
      <c r="I348" s="162"/>
      <c r="J348" s="162"/>
      <c r="K348" s="162"/>
      <c r="L348" s="162"/>
      <c r="M348" s="162"/>
      <c r="N348" s="162"/>
      <c r="O348" s="162"/>
      <c r="P348" s="233"/>
      <c r="Q348" s="988"/>
      <c r="R348" s="989"/>
      <c r="S348" s="989"/>
      <c r="T348" s="989"/>
      <c r="U348" s="989"/>
      <c r="V348" s="989"/>
      <c r="W348" s="989"/>
      <c r="X348" s="989"/>
      <c r="Y348" s="989"/>
      <c r="Z348" s="989"/>
      <c r="AA348" s="99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1"/>
      <c r="B349" s="254"/>
      <c r="C349" s="253"/>
      <c r="D349" s="254"/>
      <c r="E349" s="253"/>
      <c r="F349" s="316"/>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1"/>
      <c r="B350" s="254"/>
      <c r="C350" s="253"/>
      <c r="D350" s="254"/>
      <c r="E350" s="253"/>
      <c r="F350" s="316"/>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1"/>
      <c r="B351" s="254"/>
      <c r="C351" s="253"/>
      <c r="D351" s="254"/>
      <c r="E351" s="253"/>
      <c r="F351" s="316"/>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4"/>
      <c r="C352" s="253"/>
      <c r="D352" s="254"/>
      <c r="E352" s="253"/>
      <c r="F352" s="316"/>
      <c r="G352" s="237"/>
      <c r="H352" s="165"/>
      <c r="I352" s="165"/>
      <c r="J352" s="165"/>
      <c r="K352" s="165"/>
      <c r="L352" s="165"/>
      <c r="M352" s="165"/>
      <c r="N352" s="165"/>
      <c r="O352" s="165"/>
      <c r="P352" s="238"/>
      <c r="Q352" s="994"/>
      <c r="R352" s="995"/>
      <c r="S352" s="995"/>
      <c r="T352" s="995"/>
      <c r="U352" s="995"/>
      <c r="V352" s="995"/>
      <c r="W352" s="995"/>
      <c r="X352" s="995"/>
      <c r="Y352" s="995"/>
      <c r="Z352" s="995"/>
      <c r="AA352" s="996"/>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4"/>
      <c r="C353" s="253"/>
      <c r="D353" s="254"/>
      <c r="E353" s="253"/>
      <c r="F353" s="316"/>
      <c r="G353" s="274"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89" t="s">
        <v>477</v>
      </c>
      <c r="AC353" s="170"/>
      <c r="AD353" s="171"/>
      <c r="AE353" s="275"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1"/>
      <c r="B355" s="254"/>
      <c r="C355" s="253"/>
      <c r="D355" s="254"/>
      <c r="E355" s="253"/>
      <c r="F355" s="316"/>
      <c r="G355" s="232"/>
      <c r="H355" s="162"/>
      <c r="I355" s="162"/>
      <c r="J355" s="162"/>
      <c r="K355" s="162"/>
      <c r="L355" s="162"/>
      <c r="M355" s="162"/>
      <c r="N355" s="162"/>
      <c r="O355" s="162"/>
      <c r="P355" s="233"/>
      <c r="Q355" s="988"/>
      <c r="R355" s="989"/>
      <c r="S355" s="989"/>
      <c r="T355" s="989"/>
      <c r="U355" s="989"/>
      <c r="V355" s="989"/>
      <c r="W355" s="989"/>
      <c r="X355" s="989"/>
      <c r="Y355" s="989"/>
      <c r="Z355" s="989"/>
      <c r="AA355" s="99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1"/>
      <c r="B356" s="254"/>
      <c r="C356" s="253"/>
      <c r="D356" s="254"/>
      <c r="E356" s="253"/>
      <c r="F356" s="316"/>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1"/>
      <c r="B357" s="254"/>
      <c r="C357" s="253"/>
      <c r="D357" s="254"/>
      <c r="E357" s="253"/>
      <c r="F357" s="316"/>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1"/>
      <c r="B358" s="254"/>
      <c r="C358" s="253"/>
      <c r="D358" s="254"/>
      <c r="E358" s="253"/>
      <c r="F358" s="316"/>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4"/>
      <c r="C359" s="253"/>
      <c r="D359" s="254"/>
      <c r="E359" s="253"/>
      <c r="F359" s="316"/>
      <c r="G359" s="237"/>
      <c r="H359" s="165"/>
      <c r="I359" s="165"/>
      <c r="J359" s="165"/>
      <c r="K359" s="165"/>
      <c r="L359" s="165"/>
      <c r="M359" s="165"/>
      <c r="N359" s="165"/>
      <c r="O359" s="165"/>
      <c r="P359" s="238"/>
      <c r="Q359" s="994"/>
      <c r="R359" s="995"/>
      <c r="S359" s="995"/>
      <c r="T359" s="995"/>
      <c r="U359" s="995"/>
      <c r="V359" s="995"/>
      <c r="W359" s="995"/>
      <c r="X359" s="995"/>
      <c r="Y359" s="995"/>
      <c r="Z359" s="995"/>
      <c r="AA359" s="996"/>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4"/>
      <c r="C360" s="253"/>
      <c r="D360" s="254"/>
      <c r="E360" s="253"/>
      <c r="F360" s="316"/>
      <c r="G360" s="274"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89" t="s">
        <v>477</v>
      </c>
      <c r="AC360" s="170"/>
      <c r="AD360" s="171"/>
      <c r="AE360" s="275"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1"/>
      <c r="B362" s="254"/>
      <c r="C362" s="253"/>
      <c r="D362" s="254"/>
      <c r="E362" s="253"/>
      <c r="F362" s="316"/>
      <c r="G362" s="232"/>
      <c r="H362" s="162"/>
      <c r="I362" s="162"/>
      <c r="J362" s="162"/>
      <c r="K362" s="162"/>
      <c r="L362" s="162"/>
      <c r="M362" s="162"/>
      <c r="N362" s="162"/>
      <c r="O362" s="162"/>
      <c r="P362" s="233"/>
      <c r="Q362" s="988"/>
      <c r="R362" s="989"/>
      <c r="S362" s="989"/>
      <c r="T362" s="989"/>
      <c r="U362" s="989"/>
      <c r="V362" s="989"/>
      <c r="W362" s="989"/>
      <c r="X362" s="989"/>
      <c r="Y362" s="989"/>
      <c r="Z362" s="989"/>
      <c r="AA362" s="99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1"/>
      <c r="B363" s="254"/>
      <c r="C363" s="253"/>
      <c r="D363" s="254"/>
      <c r="E363" s="253"/>
      <c r="F363" s="316"/>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1"/>
      <c r="B364" s="254"/>
      <c r="C364" s="253"/>
      <c r="D364" s="254"/>
      <c r="E364" s="253"/>
      <c r="F364" s="316"/>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1"/>
      <c r="B365" s="254"/>
      <c r="C365" s="253"/>
      <c r="D365" s="254"/>
      <c r="E365" s="253"/>
      <c r="F365" s="316"/>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4"/>
      <c r="C366" s="253"/>
      <c r="D366" s="254"/>
      <c r="E366" s="317"/>
      <c r="F366" s="318"/>
      <c r="G366" s="237"/>
      <c r="H366" s="165"/>
      <c r="I366" s="165"/>
      <c r="J366" s="165"/>
      <c r="K366" s="165"/>
      <c r="L366" s="165"/>
      <c r="M366" s="165"/>
      <c r="N366" s="165"/>
      <c r="O366" s="165"/>
      <c r="P366" s="238"/>
      <c r="Q366" s="994"/>
      <c r="R366" s="995"/>
      <c r="S366" s="995"/>
      <c r="T366" s="995"/>
      <c r="U366" s="995"/>
      <c r="V366" s="995"/>
      <c r="W366" s="995"/>
      <c r="X366" s="995"/>
      <c r="Y366" s="995"/>
      <c r="Z366" s="995"/>
      <c r="AA366" s="996"/>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01"/>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1"/>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1"/>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1001"/>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356</v>
      </c>
      <c r="AT373" s="173"/>
      <c r="AU373" s="137"/>
      <c r="AV373" s="137"/>
      <c r="AW373" s="138" t="s">
        <v>300</v>
      </c>
      <c r="AX373" s="139"/>
    </row>
    <row r="374" spans="1:50" ht="39.75" hidden="1" customHeight="1" x14ac:dyDescent="0.15">
      <c r="A374" s="1001"/>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83"/>
      <c r="AC374" s="223"/>
      <c r="AD374" s="223"/>
      <c r="AE374" s="268"/>
      <c r="AF374" s="105"/>
      <c r="AG374" s="105"/>
      <c r="AH374" s="105"/>
      <c r="AI374" s="268"/>
      <c r="AJ374" s="105"/>
      <c r="AK374" s="105"/>
      <c r="AL374" s="105"/>
      <c r="AM374" s="268"/>
      <c r="AN374" s="105"/>
      <c r="AO374" s="105"/>
      <c r="AP374" s="105"/>
      <c r="AQ374" s="268"/>
      <c r="AR374" s="105"/>
      <c r="AS374" s="105"/>
      <c r="AT374" s="105"/>
      <c r="AU374" s="268"/>
      <c r="AV374" s="105"/>
      <c r="AW374" s="105"/>
      <c r="AX374" s="224"/>
    </row>
    <row r="375" spans="1:50" ht="39.75" hidden="1" customHeight="1" x14ac:dyDescent="0.15">
      <c r="A375" s="1001"/>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88"/>
      <c r="AC375" s="134"/>
      <c r="AD375" s="134"/>
      <c r="AE375" s="268"/>
      <c r="AF375" s="105"/>
      <c r="AG375" s="105"/>
      <c r="AH375" s="105"/>
      <c r="AI375" s="268"/>
      <c r="AJ375" s="105"/>
      <c r="AK375" s="105"/>
      <c r="AL375" s="105"/>
      <c r="AM375" s="268"/>
      <c r="AN375" s="105"/>
      <c r="AO375" s="105"/>
      <c r="AP375" s="105"/>
      <c r="AQ375" s="268"/>
      <c r="AR375" s="105"/>
      <c r="AS375" s="105"/>
      <c r="AT375" s="105"/>
      <c r="AU375" s="268"/>
      <c r="AV375" s="105"/>
      <c r="AW375" s="105"/>
      <c r="AX375" s="224"/>
    </row>
    <row r="376" spans="1:50" ht="18.75" hidden="1" customHeight="1" x14ac:dyDescent="0.15">
      <c r="A376" s="1001"/>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1001"/>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356</v>
      </c>
      <c r="AT377" s="173"/>
      <c r="AU377" s="137"/>
      <c r="AV377" s="137"/>
      <c r="AW377" s="138" t="s">
        <v>300</v>
      </c>
      <c r="AX377" s="139"/>
    </row>
    <row r="378" spans="1:50" ht="39.75" hidden="1" customHeight="1" x14ac:dyDescent="0.15">
      <c r="A378" s="1001"/>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83"/>
      <c r="AC378" s="223"/>
      <c r="AD378" s="223"/>
      <c r="AE378" s="268"/>
      <c r="AF378" s="105"/>
      <c r="AG378" s="105"/>
      <c r="AH378" s="105"/>
      <c r="AI378" s="268"/>
      <c r="AJ378" s="105"/>
      <c r="AK378" s="105"/>
      <c r="AL378" s="105"/>
      <c r="AM378" s="268"/>
      <c r="AN378" s="105"/>
      <c r="AO378" s="105"/>
      <c r="AP378" s="105"/>
      <c r="AQ378" s="268"/>
      <c r="AR378" s="105"/>
      <c r="AS378" s="105"/>
      <c r="AT378" s="105"/>
      <c r="AU378" s="268"/>
      <c r="AV378" s="105"/>
      <c r="AW378" s="105"/>
      <c r="AX378" s="224"/>
    </row>
    <row r="379" spans="1:50" ht="39.75" hidden="1" customHeight="1" x14ac:dyDescent="0.15">
      <c r="A379" s="1001"/>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88"/>
      <c r="AC379" s="134"/>
      <c r="AD379" s="134"/>
      <c r="AE379" s="268"/>
      <c r="AF379" s="105"/>
      <c r="AG379" s="105"/>
      <c r="AH379" s="105"/>
      <c r="AI379" s="268"/>
      <c r="AJ379" s="105"/>
      <c r="AK379" s="105"/>
      <c r="AL379" s="105"/>
      <c r="AM379" s="268"/>
      <c r="AN379" s="105"/>
      <c r="AO379" s="105"/>
      <c r="AP379" s="105"/>
      <c r="AQ379" s="268"/>
      <c r="AR379" s="105"/>
      <c r="AS379" s="105"/>
      <c r="AT379" s="105"/>
      <c r="AU379" s="268"/>
      <c r="AV379" s="105"/>
      <c r="AW379" s="105"/>
      <c r="AX379" s="224"/>
    </row>
    <row r="380" spans="1:50" ht="18.75" hidden="1" customHeight="1" x14ac:dyDescent="0.15">
      <c r="A380" s="1001"/>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1001"/>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356</v>
      </c>
      <c r="AT381" s="173"/>
      <c r="AU381" s="137"/>
      <c r="AV381" s="137"/>
      <c r="AW381" s="138" t="s">
        <v>300</v>
      </c>
      <c r="AX381" s="139"/>
    </row>
    <row r="382" spans="1:50" ht="39.75" hidden="1" customHeight="1" x14ac:dyDescent="0.15">
      <c r="A382" s="1001"/>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83"/>
      <c r="AC382" s="223"/>
      <c r="AD382" s="223"/>
      <c r="AE382" s="268"/>
      <c r="AF382" s="105"/>
      <c r="AG382" s="105"/>
      <c r="AH382" s="105"/>
      <c r="AI382" s="268"/>
      <c r="AJ382" s="105"/>
      <c r="AK382" s="105"/>
      <c r="AL382" s="105"/>
      <c r="AM382" s="268"/>
      <c r="AN382" s="105"/>
      <c r="AO382" s="105"/>
      <c r="AP382" s="105"/>
      <c r="AQ382" s="268"/>
      <c r="AR382" s="105"/>
      <c r="AS382" s="105"/>
      <c r="AT382" s="105"/>
      <c r="AU382" s="268"/>
      <c r="AV382" s="105"/>
      <c r="AW382" s="105"/>
      <c r="AX382" s="224"/>
    </row>
    <row r="383" spans="1:50" ht="39.75" hidden="1" customHeight="1" x14ac:dyDescent="0.15">
      <c r="A383" s="1001"/>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88"/>
      <c r="AC383" s="134"/>
      <c r="AD383" s="134"/>
      <c r="AE383" s="268"/>
      <c r="AF383" s="105"/>
      <c r="AG383" s="105"/>
      <c r="AH383" s="105"/>
      <c r="AI383" s="268"/>
      <c r="AJ383" s="105"/>
      <c r="AK383" s="105"/>
      <c r="AL383" s="105"/>
      <c r="AM383" s="268"/>
      <c r="AN383" s="105"/>
      <c r="AO383" s="105"/>
      <c r="AP383" s="105"/>
      <c r="AQ383" s="268"/>
      <c r="AR383" s="105"/>
      <c r="AS383" s="105"/>
      <c r="AT383" s="105"/>
      <c r="AU383" s="268"/>
      <c r="AV383" s="105"/>
      <c r="AW383" s="105"/>
      <c r="AX383" s="224"/>
    </row>
    <row r="384" spans="1:50" ht="18.75" hidden="1" customHeight="1" x14ac:dyDescent="0.15">
      <c r="A384" s="1001"/>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1001"/>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356</v>
      </c>
      <c r="AT385" s="173"/>
      <c r="AU385" s="137"/>
      <c r="AV385" s="137"/>
      <c r="AW385" s="138" t="s">
        <v>300</v>
      </c>
      <c r="AX385" s="139"/>
    </row>
    <row r="386" spans="1:50" ht="39.75" hidden="1" customHeight="1" x14ac:dyDescent="0.15">
      <c r="A386" s="1001"/>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83"/>
      <c r="AC386" s="223"/>
      <c r="AD386" s="223"/>
      <c r="AE386" s="268"/>
      <c r="AF386" s="105"/>
      <c r="AG386" s="105"/>
      <c r="AH386" s="105"/>
      <c r="AI386" s="268"/>
      <c r="AJ386" s="105"/>
      <c r="AK386" s="105"/>
      <c r="AL386" s="105"/>
      <c r="AM386" s="268"/>
      <c r="AN386" s="105"/>
      <c r="AO386" s="105"/>
      <c r="AP386" s="105"/>
      <c r="AQ386" s="268"/>
      <c r="AR386" s="105"/>
      <c r="AS386" s="105"/>
      <c r="AT386" s="105"/>
      <c r="AU386" s="268"/>
      <c r="AV386" s="105"/>
      <c r="AW386" s="105"/>
      <c r="AX386" s="224"/>
    </row>
    <row r="387" spans="1:50" ht="39.75" hidden="1" customHeight="1" x14ac:dyDescent="0.15">
      <c r="A387" s="1001"/>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88"/>
      <c r="AC387" s="134"/>
      <c r="AD387" s="134"/>
      <c r="AE387" s="268"/>
      <c r="AF387" s="105"/>
      <c r="AG387" s="105"/>
      <c r="AH387" s="105"/>
      <c r="AI387" s="268"/>
      <c r="AJ387" s="105"/>
      <c r="AK387" s="105"/>
      <c r="AL387" s="105"/>
      <c r="AM387" s="268"/>
      <c r="AN387" s="105"/>
      <c r="AO387" s="105"/>
      <c r="AP387" s="105"/>
      <c r="AQ387" s="268"/>
      <c r="AR387" s="105"/>
      <c r="AS387" s="105"/>
      <c r="AT387" s="105"/>
      <c r="AU387" s="268"/>
      <c r="AV387" s="105"/>
      <c r="AW387" s="105"/>
      <c r="AX387" s="224"/>
    </row>
    <row r="388" spans="1:50" ht="18.75" hidden="1" customHeight="1" x14ac:dyDescent="0.15">
      <c r="A388" s="1001"/>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1001"/>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356</v>
      </c>
      <c r="AT389" s="173"/>
      <c r="AU389" s="137"/>
      <c r="AV389" s="137"/>
      <c r="AW389" s="138" t="s">
        <v>300</v>
      </c>
      <c r="AX389" s="139"/>
    </row>
    <row r="390" spans="1:50" ht="39.75" hidden="1" customHeight="1" x14ac:dyDescent="0.15">
      <c r="A390" s="1001"/>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83"/>
      <c r="AC390" s="223"/>
      <c r="AD390" s="223"/>
      <c r="AE390" s="268"/>
      <c r="AF390" s="105"/>
      <c r="AG390" s="105"/>
      <c r="AH390" s="105"/>
      <c r="AI390" s="268"/>
      <c r="AJ390" s="105"/>
      <c r="AK390" s="105"/>
      <c r="AL390" s="105"/>
      <c r="AM390" s="268"/>
      <c r="AN390" s="105"/>
      <c r="AO390" s="105"/>
      <c r="AP390" s="105"/>
      <c r="AQ390" s="268"/>
      <c r="AR390" s="105"/>
      <c r="AS390" s="105"/>
      <c r="AT390" s="105"/>
      <c r="AU390" s="268"/>
      <c r="AV390" s="105"/>
      <c r="AW390" s="105"/>
      <c r="AX390" s="224"/>
    </row>
    <row r="391" spans="1:50" ht="39.75" hidden="1" customHeight="1" x14ac:dyDescent="0.15">
      <c r="A391" s="1001"/>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88"/>
      <c r="AC391" s="134"/>
      <c r="AD391" s="134"/>
      <c r="AE391" s="268"/>
      <c r="AF391" s="105"/>
      <c r="AG391" s="105"/>
      <c r="AH391" s="105"/>
      <c r="AI391" s="268"/>
      <c r="AJ391" s="105"/>
      <c r="AK391" s="105"/>
      <c r="AL391" s="105"/>
      <c r="AM391" s="268"/>
      <c r="AN391" s="105"/>
      <c r="AO391" s="105"/>
      <c r="AP391" s="105"/>
      <c r="AQ391" s="268"/>
      <c r="AR391" s="105"/>
      <c r="AS391" s="105"/>
      <c r="AT391" s="105"/>
      <c r="AU391" s="268"/>
      <c r="AV391" s="105"/>
      <c r="AW391" s="105"/>
      <c r="AX391" s="224"/>
    </row>
    <row r="392" spans="1:50" ht="22.5" hidden="1" customHeight="1" x14ac:dyDescent="0.15">
      <c r="A392" s="1001"/>
      <c r="B392" s="254"/>
      <c r="C392" s="253"/>
      <c r="D392" s="254"/>
      <c r="E392" s="253"/>
      <c r="F392" s="316"/>
      <c r="G392" s="274"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8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4"/>
      <c r="C394" s="253"/>
      <c r="D394" s="254"/>
      <c r="E394" s="253"/>
      <c r="F394" s="316"/>
      <c r="G394" s="232"/>
      <c r="H394" s="162"/>
      <c r="I394" s="162"/>
      <c r="J394" s="162"/>
      <c r="K394" s="162"/>
      <c r="L394" s="162"/>
      <c r="M394" s="162"/>
      <c r="N394" s="162"/>
      <c r="O394" s="162"/>
      <c r="P394" s="233"/>
      <c r="Q394" s="988"/>
      <c r="R394" s="989"/>
      <c r="S394" s="989"/>
      <c r="T394" s="989"/>
      <c r="U394" s="989"/>
      <c r="V394" s="989"/>
      <c r="W394" s="989"/>
      <c r="X394" s="989"/>
      <c r="Y394" s="989"/>
      <c r="Z394" s="989"/>
      <c r="AA394" s="99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1"/>
      <c r="B395" s="254"/>
      <c r="C395" s="253"/>
      <c r="D395" s="254"/>
      <c r="E395" s="253"/>
      <c r="F395" s="316"/>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1"/>
      <c r="B396" s="254"/>
      <c r="C396" s="253"/>
      <c r="D396" s="254"/>
      <c r="E396" s="253"/>
      <c r="F396" s="316"/>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1"/>
      <c r="B397" s="254"/>
      <c r="C397" s="253"/>
      <c r="D397" s="254"/>
      <c r="E397" s="253"/>
      <c r="F397" s="316"/>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4"/>
      <c r="C398" s="253"/>
      <c r="D398" s="254"/>
      <c r="E398" s="253"/>
      <c r="F398" s="316"/>
      <c r="G398" s="237"/>
      <c r="H398" s="165"/>
      <c r="I398" s="165"/>
      <c r="J398" s="165"/>
      <c r="K398" s="165"/>
      <c r="L398" s="165"/>
      <c r="M398" s="165"/>
      <c r="N398" s="165"/>
      <c r="O398" s="165"/>
      <c r="P398" s="238"/>
      <c r="Q398" s="994"/>
      <c r="R398" s="995"/>
      <c r="S398" s="995"/>
      <c r="T398" s="995"/>
      <c r="U398" s="995"/>
      <c r="V398" s="995"/>
      <c r="W398" s="995"/>
      <c r="X398" s="995"/>
      <c r="Y398" s="995"/>
      <c r="Z398" s="995"/>
      <c r="AA398" s="996"/>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4"/>
      <c r="C399" s="253"/>
      <c r="D399" s="254"/>
      <c r="E399" s="253"/>
      <c r="F399" s="316"/>
      <c r="G399" s="274"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89" t="s">
        <v>477</v>
      </c>
      <c r="AC399" s="170"/>
      <c r="AD399" s="171"/>
      <c r="AE399" s="275"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1"/>
      <c r="B401" s="254"/>
      <c r="C401" s="253"/>
      <c r="D401" s="254"/>
      <c r="E401" s="253"/>
      <c r="F401" s="316"/>
      <c r="G401" s="232"/>
      <c r="H401" s="162"/>
      <c r="I401" s="162"/>
      <c r="J401" s="162"/>
      <c r="K401" s="162"/>
      <c r="L401" s="162"/>
      <c r="M401" s="162"/>
      <c r="N401" s="162"/>
      <c r="O401" s="162"/>
      <c r="P401" s="233"/>
      <c r="Q401" s="988"/>
      <c r="R401" s="989"/>
      <c r="S401" s="989"/>
      <c r="T401" s="989"/>
      <c r="U401" s="989"/>
      <c r="V401" s="989"/>
      <c r="W401" s="989"/>
      <c r="X401" s="989"/>
      <c r="Y401" s="989"/>
      <c r="Z401" s="989"/>
      <c r="AA401" s="99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1"/>
      <c r="B402" s="254"/>
      <c r="C402" s="253"/>
      <c r="D402" s="254"/>
      <c r="E402" s="253"/>
      <c r="F402" s="316"/>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1"/>
      <c r="B403" s="254"/>
      <c r="C403" s="253"/>
      <c r="D403" s="254"/>
      <c r="E403" s="253"/>
      <c r="F403" s="316"/>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1"/>
      <c r="B404" s="254"/>
      <c r="C404" s="253"/>
      <c r="D404" s="254"/>
      <c r="E404" s="253"/>
      <c r="F404" s="316"/>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4"/>
      <c r="C405" s="253"/>
      <c r="D405" s="254"/>
      <c r="E405" s="253"/>
      <c r="F405" s="316"/>
      <c r="G405" s="237"/>
      <c r="H405" s="165"/>
      <c r="I405" s="165"/>
      <c r="J405" s="165"/>
      <c r="K405" s="165"/>
      <c r="L405" s="165"/>
      <c r="M405" s="165"/>
      <c r="N405" s="165"/>
      <c r="O405" s="165"/>
      <c r="P405" s="238"/>
      <c r="Q405" s="994"/>
      <c r="R405" s="995"/>
      <c r="S405" s="995"/>
      <c r="T405" s="995"/>
      <c r="U405" s="995"/>
      <c r="V405" s="995"/>
      <c r="W405" s="995"/>
      <c r="X405" s="995"/>
      <c r="Y405" s="995"/>
      <c r="Z405" s="995"/>
      <c r="AA405" s="996"/>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4"/>
      <c r="C406" s="253"/>
      <c r="D406" s="254"/>
      <c r="E406" s="253"/>
      <c r="F406" s="316"/>
      <c r="G406" s="274"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89" t="s">
        <v>477</v>
      </c>
      <c r="AC406" s="170"/>
      <c r="AD406" s="171"/>
      <c r="AE406" s="275"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1"/>
      <c r="B408" s="254"/>
      <c r="C408" s="253"/>
      <c r="D408" s="254"/>
      <c r="E408" s="253"/>
      <c r="F408" s="316"/>
      <c r="G408" s="232"/>
      <c r="H408" s="162"/>
      <c r="I408" s="162"/>
      <c r="J408" s="162"/>
      <c r="K408" s="162"/>
      <c r="L408" s="162"/>
      <c r="M408" s="162"/>
      <c r="N408" s="162"/>
      <c r="O408" s="162"/>
      <c r="P408" s="233"/>
      <c r="Q408" s="988"/>
      <c r="R408" s="989"/>
      <c r="S408" s="989"/>
      <c r="T408" s="989"/>
      <c r="U408" s="989"/>
      <c r="V408" s="989"/>
      <c r="W408" s="989"/>
      <c r="X408" s="989"/>
      <c r="Y408" s="989"/>
      <c r="Z408" s="989"/>
      <c r="AA408" s="99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1"/>
      <c r="B409" s="254"/>
      <c r="C409" s="253"/>
      <c r="D409" s="254"/>
      <c r="E409" s="253"/>
      <c r="F409" s="316"/>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1"/>
      <c r="B410" s="254"/>
      <c r="C410" s="253"/>
      <c r="D410" s="254"/>
      <c r="E410" s="253"/>
      <c r="F410" s="316"/>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1"/>
      <c r="B411" s="254"/>
      <c r="C411" s="253"/>
      <c r="D411" s="254"/>
      <c r="E411" s="253"/>
      <c r="F411" s="316"/>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4"/>
      <c r="C412" s="253"/>
      <c r="D412" s="254"/>
      <c r="E412" s="253"/>
      <c r="F412" s="316"/>
      <c r="G412" s="237"/>
      <c r="H412" s="165"/>
      <c r="I412" s="165"/>
      <c r="J412" s="165"/>
      <c r="K412" s="165"/>
      <c r="L412" s="165"/>
      <c r="M412" s="165"/>
      <c r="N412" s="165"/>
      <c r="O412" s="165"/>
      <c r="P412" s="238"/>
      <c r="Q412" s="994"/>
      <c r="R412" s="995"/>
      <c r="S412" s="995"/>
      <c r="T412" s="995"/>
      <c r="U412" s="995"/>
      <c r="V412" s="995"/>
      <c r="W412" s="995"/>
      <c r="X412" s="995"/>
      <c r="Y412" s="995"/>
      <c r="Z412" s="995"/>
      <c r="AA412" s="996"/>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4"/>
      <c r="C413" s="253"/>
      <c r="D413" s="254"/>
      <c r="E413" s="253"/>
      <c r="F413" s="316"/>
      <c r="G413" s="274"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89" t="s">
        <v>477</v>
      </c>
      <c r="AC413" s="170"/>
      <c r="AD413" s="171"/>
      <c r="AE413" s="275"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1"/>
      <c r="B415" s="254"/>
      <c r="C415" s="253"/>
      <c r="D415" s="254"/>
      <c r="E415" s="253"/>
      <c r="F415" s="316"/>
      <c r="G415" s="232"/>
      <c r="H415" s="162"/>
      <c r="I415" s="162"/>
      <c r="J415" s="162"/>
      <c r="K415" s="162"/>
      <c r="L415" s="162"/>
      <c r="M415" s="162"/>
      <c r="N415" s="162"/>
      <c r="O415" s="162"/>
      <c r="P415" s="233"/>
      <c r="Q415" s="988"/>
      <c r="R415" s="989"/>
      <c r="S415" s="989"/>
      <c r="T415" s="989"/>
      <c r="U415" s="989"/>
      <c r="V415" s="989"/>
      <c r="W415" s="989"/>
      <c r="X415" s="989"/>
      <c r="Y415" s="989"/>
      <c r="Z415" s="989"/>
      <c r="AA415" s="99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1"/>
      <c r="B416" s="254"/>
      <c r="C416" s="253"/>
      <c r="D416" s="254"/>
      <c r="E416" s="253"/>
      <c r="F416" s="316"/>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1"/>
      <c r="B417" s="254"/>
      <c r="C417" s="253"/>
      <c r="D417" s="254"/>
      <c r="E417" s="253"/>
      <c r="F417" s="316"/>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1"/>
      <c r="B418" s="254"/>
      <c r="C418" s="253"/>
      <c r="D418" s="254"/>
      <c r="E418" s="253"/>
      <c r="F418" s="316"/>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4"/>
      <c r="C419" s="253"/>
      <c r="D419" s="254"/>
      <c r="E419" s="253"/>
      <c r="F419" s="316"/>
      <c r="G419" s="237"/>
      <c r="H419" s="165"/>
      <c r="I419" s="165"/>
      <c r="J419" s="165"/>
      <c r="K419" s="165"/>
      <c r="L419" s="165"/>
      <c r="M419" s="165"/>
      <c r="N419" s="165"/>
      <c r="O419" s="165"/>
      <c r="P419" s="238"/>
      <c r="Q419" s="994"/>
      <c r="R419" s="995"/>
      <c r="S419" s="995"/>
      <c r="T419" s="995"/>
      <c r="U419" s="995"/>
      <c r="V419" s="995"/>
      <c r="W419" s="995"/>
      <c r="X419" s="995"/>
      <c r="Y419" s="995"/>
      <c r="Z419" s="995"/>
      <c r="AA419" s="996"/>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4"/>
      <c r="C420" s="253"/>
      <c r="D420" s="254"/>
      <c r="E420" s="253"/>
      <c r="F420" s="316"/>
      <c r="G420" s="274"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89" t="s">
        <v>477</v>
      </c>
      <c r="AC420" s="170"/>
      <c r="AD420" s="171"/>
      <c r="AE420" s="275"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1"/>
      <c r="B422" s="254"/>
      <c r="C422" s="253"/>
      <c r="D422" s="254"/>
      <c r="E422" s="253"/>
      <c r="F422" s="316"/>
      <c r="G422" s="232"/>
      <c r="H422" s="162"/>
      <c r="I422" s="162"/>
      <c r="J422" s="162"/>
      <c r="K422" s="162"/>
      <c r="L422" s="162"/>
      <c r="M422" s="162"/>
      <c r="N422" s="162"/>
      <c r="O422" s="162"/>
      <c r="P422" s="233"/>
      <c r="Q422" s="988"/>
      <c r="R422" s="989"/>
      <c r="S422" s="989"/>
      <c r="T422" s="989"/>
      <c r="U422" s="989"/>
      <c r="V422" s="989"/>
      <c r="W422" s="989"/>
      <c r="X422" s="989"/>
      <c r="Y422" s="989"/>
      <c r="Z422" s="989"/>
      <c r="AA422" s="99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1"/>
      <c r="B423" s="254"/>
      <c r="C423" s="253"/>
      <c r="D423" s="254"/>
      <c r="E423" s="253"/>
      <c r="F423" s="316"/>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1"/>
      <c r="B424" s="254"/>
      <c r="C424" s="253"/>
      <c r="D424" s="254"/>
      <c r="E424" s="253"/>
      <c r="F424" s="316"/>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1"/>
      <c r="B425" s="254"/>
      <c r="C425" s="253"/>
      <c r="D425" s="254"/>
      <c r="E425" s="253"/>
      <c r="F425" s="316"/>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4"/>
      <c r="C426" s="253"/>
      <c r="D426" s="254"/>
      <c r="E426" s="317"/>
      <c r="F426" s="318"/>
      <c r="G426" s="237"/>
      <c r="H426" s="165"/>
      <c r="I426" s="165"/>
      <c r="J426" s="165"/>
      <c r="K426" s="165"/>
      <c r="L426" s="165"/>
      <c r="M426" s="165"/>
      <c r="N426" s="165"/>
      <c r="O426" s="165"/>
      <c r="P426" s="238"/>
      <c r="Q426" s="994"/>
      <c r="R426" s="995"/>
      <c r="S426" s="995"/>
      <c r="T426" s="995"/>
      <c r="U426" s="995"/>
      <c r="V426" s="995"/>
      <c r="W426" s="995"/>
      <c r="X426" s="995"/>
      <c r="Y426" s="995"/>
      <c r="Z426" s="995"/>
      <c r="AA426" s="996"/>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4"/>
      <c r="C429" s="317"/>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4"/>
      <c r="C430" s="251" t="s">
        <v>368</v>
      </c>
      <c r="D430" s="252"/>
      <c r="E430" s="240" t="s">
        <v>388</v>
      </c>
      <c r="F430" s="241"/>
      <c r="G430" s="242" t="s">
        <v>384</v>
      </c>
      <c r="H430" s="159"/>
      <c r="I430" s="159"/>
      <c r="J430" s="243" t="s">
        <v>602</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1"/>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535</v>
      </c>
      <c r="AN431" s="182"/>
      <c r="AO431" s="182"/>
      <c r="AP431" s="177"/>
      <c r="AQ431" s="177" t="s">
        <v>355</v>
      </c>
      <c r="AR431" s="170"/>
      <c r="AS431" s="170"/>
      <c r="AT431" s="171"/>
      <c r="AU431" s="135" t="s">
        <v>253</v>
      </c>
      <c r="AV431" s="135"/>
      <c r="AW431" s="135"/>
      <c r="AX431" s="136"/>
    </row>
    <row r="432" spans="1:50" ht="18.75" customHeight="1" x14ac:dyDescent="0.15">
      <c r="A432" s="1001"/>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356</v>
      </c>
      <c r="AH432" s="173"/>
      <c r="AI432" s="183"/>
      <c r="AJ432" s="183"/>
      <c r="AK432" s="183"/>
      <c r="AL432" s="178"/>
      <c r="AM432" s="183"/>
      <c r="AN432" s="183"/>
      <c r="AO432" s="183"/>
      <c r="AP432" s="178"/>
      <c r="AQ432" s="219"/>
      <c r="AR432" s="137"/>
      <c r="AS432" s="138" t="s">
        <v>356</v>
      </c>
      <c r="AT432" s="173"/>
      <c r="AU432" s="137"/>
      <c r="AV432" s="137"/>
      <c r="AW432" s="138" t="s">
        <v>300</v>
      </c>
      <c r="AX432" s="139"/>
    </row>
    <row r="433" spans="1:50" ht="23.25" customHeight="1" x14ac:dyDescent="0.15">
      <c r="A433" s="1001"/>
      <c r="B433" s="254"/>
      <c r="C433" s="253"/>
      <c r="D433" s="254"/>
      <c r="E433" s="167"/>
      <c r="F433" s="168"/>
      <c r="G433" s="232" t="s">
        <v>610</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04"/>
      <c r="AF433" s="105"/>
      <c r="AG433" s="105"/>
      <c r="AH433" s="105"/>
      <c r="AI433" s="104"/>
      <c r="AJ433" s="105"/>
      <c r="AK433" s="105"/>
      <c r="AL433" s="105"/>
      <c r="AM433" s="104"/>
      <c r="AN433" s="105"/>
      <c r="AO433" s="105"/>
      <c r="AP433" s="106"/>
      <c r="AQ433" s="104"/>
      <c r="AR433" s="105"/>
      <c r="AS433" s="105"/>
      <c r="AT433" s="106"/>
      <c r="AU433" s="105"/>
      <c r="AV433" s="105"/>
      <c r="AW433" s="105"/>
      <c r="AX433" s="224"/>
    </row>
    <row r="434" spans="1:50" ht="23.25" customHeight="1" x14ac:dyDescent="0.15">
      <c r="A434" s="1001"/>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223"/>
      <c r="AC434" s="223"/>
      <c r="AD434" s="223"/>
      <c r="AE434" s="104"/>
      <c r="AF434" s="105"/>
      <c r="AG434" s="105"/>
      <c r="AH434" s="106"/>
      <c r="AI434" s="104"/>
      <c r="AJ434" s="105"/>
      <c r="AK434" s="105"/>
      <c r="AL434" s="105"/>
      <c r="AM434" s="104"/>
      <c r="AN434" s="105"/>
      <c r="AO434" s="105"/>
      <c r="AP434" s="106"/>
      <c r="AQ434" s="104"/>
      <c r="AR434" s="105"/>
      <c r="AS434" s="105"/>
      <c r="AT434" s="106"/>
      <c r="AU434" s="105"/>
      <c r="AV434" s="105"/>
      <c r="AW434" s="105"/>
      <c r="AX434" s="224"/>
    </row>
    <row r="435" spans="1:50" ht="23.25" customHeight="1" x14ac:dyDescent="0.15">
      <c r="A435" s="1001"/>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104"/>
      <c r="AF435" s="105"/>
      <c r="AG435" s="105"/>
      <c r="AH435" s="106"/>
      <c r="AI435" s="104"/>
      <c r="AJ435" s="105"/>
      <c r="AK435" s="105"/>
      <c r="AL435" s="105"/>
      <c r="AM435" s="104"/>
      <c r="AN435" s="105"/>
      <c r="AO435" s="105"/>
      <c r="AP435" s="106"/>
      <c r="AQ435" s="104"/>
      <c r="AR435" s="105"/>
      <c r="AS435" s="105"/>
      <c r="AT435" s="106"/>
      <c r="AU435" s="105"/>
      <c r="AV435" s="105"/>
      <c r="AW435" s="105"/>
      <c r="AX435" s="224"/>
    </row>
    <row r="436" spans="1:50" ht="18.75" hidden="1" customHeight="1" x14ac:dyDescent="0.15">
      <c r="A436" s="1001"/>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535</v>
      </c>
      <c r="AN436" s="182"/>
      <c r="AO436" s="182"/>
      <c r="AP436" s="177"/>
      <c r="AQ436" s="177" t="s">
        <v>355</v>
      </c>
      <c r="AR436" s="170"/>
      <c r="AS436" s="170"/>
      <c r="AT436" s="171"/>
      <c r="AU436" s="135" t="s">
        <v>253</v>
      </c>
      <c r="AV436" s="135"/>
      <c r="AW436" s="135"/>
      <c r="AX436" s="136"/>
    </row>
    <row r="437" spans="1:50" ht="18.75" hidden="1" customHeight="1" x14ac:dyDescent="0.15">
      <c r="A437" s="1001"/>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1"/>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1"/>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1"/>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1"/>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535</v>
      </c>
      <c r="AN441" s="182"/>
      <c r="AO441" s="182"/>
      <c r="AP441" s="177"/>
      <c r="AQ441" s="177" t="s">
        <v>355</v>
      </c>
      <c r="AR441" s="170"/>
      <c r="AS441" s="170"/>
      <c r="AT441" s="171"/>
      <c r="AU441" s="135" t="s">
        <v>253</v>
      </c>
      <c r="AV441" s="135"/>
      <c r="AW441" s="135"/>
      <c r="AX441" s="136"/>
    </row>
    <row r="442" spans="1:50" ht="18.75" hidden="1" customHeight="1" x14ac:dyDescent="0.15">
      <c r="A442" s="1001"/>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1"/>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1"/>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1"/>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1"/>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535</v>
      </c>
      <c r="AN446" s="182"/>
      <c r="AO446" s="182"/>
      <c r="AP446" s="177"/>
      <c r="AQ446" s="177" t="s">
        <v>355</v>
      </c>
      <c r="AR446" s="170"/>
      <c r="AS446" s="170"/>
      <c r="AT446" s="171"/>
      <c r="AU446" s="135" t="s">
        <v>253</v>
      </c>
      <c r="AV446" s="135"/>
      <c r="AW446" s="135"/>
      <c r="AX446" s="136"/>
    </row>
    <row r="447" spans="1:50" ht="18.75" hidden="1" customHeight="1" x14ac:dyDescent="0.15">
      <c r="A447" s="1001"/>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1"/>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1"/>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1"/>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1"/>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535</v>
      </c>
      <c r="AN451" s="182"/>
      <c r="AO451" s="182"/>
      <c r="AP451" s="177"/>
      <c r="AQ451" s="177" t="s">
        <v>355</v>
      </c>
      <c r="AR451" s="170"/>
      <c r="AS451" s="170"/>
      <c r="AT451" s="171"/>
      <c r="AU451" s="135" t="s">
        <v>253</v>
      </c>
      <c r="AV451" s="135"/>
      <c r="AW451" s="135"/>
      <c r="AX451" s="136"/>
    </row>
    <row r="452" spans="1:50" ht="18.75" hidden="1" customHeight="1" x14ac:dyDescent="0.15">
      <c r="A452" s="1001"/>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1"/>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1"/>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1"/>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1"/>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535</v>
      </c>
      <c r="AN456" s="182"/>
      <c r="AO456" s="182"/>
      <c r="AP456" s="177"/>
      <c r="AQ456" s="177" t="s">
        <v>355</v>
      </c>
      <c r="AR456" s="170"/>
      <c r="AS456" s="170"/>
      <c r="AT456" s="171"/>
      <c r="AU456" s="135" t="s">
        <v>253</v>
      </c>
      <c r="AV456" s="135"/>
      <c r="AW456" s="135"/>
      <c r="AX456" s="136"/>
    </row>
    <row r="457" spans="1:50" ht="18.75" customHeight="1" x14ac:dyDescent="0.15">
      <c r="A457" s="1001"/>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356</v>
      </c>
      <c r="AH457" s="173"/>
      <c r="AI457" s="183"/>
      <c r="AJ457" s="183"/>
      <c r="AK457" s="183"/>
      <c r="AL457" s="178"/>
      <c r="AM457" s="183"/>
      <c r="AN457" s="183"/>
      <c r="AO457" s="183"/>
      <c r="AP457" s="178"/>
      <c r="AQ457" s="219"/>
      <c r="AR457" s="137"/>
      <c r="AS457" s="138" t="s">
        <v>356</v>
      </c>
      <c r="AT457" s="173"/>
      <c r="AU457" s="137"/>
      <c r="AV457" s="137"/>
      <c r="AW457" s="138" t="s">
        <v>300</v>
      </c>
      <c r="AX457" s="139"/>
    </row>
    <row r="458" spans="1:50" ht="23.25" customHeight="1" x14ac:dyDescent="0.15">
      <c r="A458" s="1001"/>
      <c r="B458" s="254"/>
      <c r="C458" s="253"/>
      <c r="D458" s="254"/>
      <c r="E458" s="167"/>
      <c r="F458" s="168"/>
      <c r="G458" s="232" t="s">
        <v>610</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04"/>
      <c r="AF458" s="105"/>
      <c r="AG458" s="105"/>
      <c r="AH458" s="105"/>
      <c r="AI458" s="104"/>
      <c r="AJ458" s="105"/>
      <c r="AK458" s="105"/>
      <c r="AL458" s="105"/>
      <c r="AM458" s="104"/>
      <c r="AN458" s="105"/>
      <c r="AO458" s="105"/>
      <c r="AP458" s="106"/>
      <c r="AQ458" s="104"/>
      <c r="AR458" s="105"/>
      <c r="AS458" s="105"/>
      <c r="AT458" s="106"/>
      <c r="AU458" s="105"/>
      <c r="AV458" s="105"/>
      <c r="AW458" s="105"/>
      <c r="AX458" s="224"/>
    </row>
    <row r="459" spans="1:50" ht="23.25" customHeight="1" x14ac:dyDescent="0.15">
      <c r="A459" s="1001"/>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c r="AC459" s="223"/>
      <c r="AD459" s="223"/>
      <c r="AE459" s="104"/>
      <c r="AF459" s="105"/>
      <c r="AG459" s="105"/>
      <c r="AH459" s="106"/>
      <c r="AI459" s="104"/>
      <c r="AJ459" s="105"/>
      <c r="AK459" s="105"/>
      <c r="AL459" s="105"/>
      <c r="AM459" s="104"/>
      <c r="AN459" s="105"/>
      <c r="AO459" s="105"/>
      <c r="AP459" s="106"/>
      <c r="AQ459" s="104"/>
      <c r="AR459" s="105"/>
      <c r="AS459" s="105"/>
      <c r="AT459" s="106"/>
      <c r="AU459" s="105"/>
      <c r="AV459" s="105"/>
      <c r="AW459" s="105"/>
      <c r="AX459" s="224"/>
    </row>
    <row r="460" spans="1:50" ht="23.25" customHeight="1" x14ac:dyDescent="0.15">
      <c r="A460" s="1001"/>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c r="AF460" s="105"/>
      <c r="AG460" s="105"/>
      <c r="AH460" s="106"/>
      <c r="AI460" s="104"/>
      <c r="AJ460" s="105"/>
      <c r="AK460" s="105"/>
      <c r="AL460" s="105"/>
      <c r="AM460" s="104"/>
      <c r="AN460" s="105"/>
      <c r="AO460" s="105"/>
      <c r="AP460" s="106"/>
      <c r="AQ460" s="104"/>
      <c r="AR460" s="105"/>
      <c r="AS460" s="105"/>
      <c r="AT460" s="106"/>
      <c r="AU460" s="105"/>
      <c r="AV460" s="105"/>
      <c r="AW460" s="105"/>
      <c r="AX460" s="224"/>
    </row>
    <row r="461" spans="1:50" ht="18.75" hidden="1" customHeight="1" x14ac:dyDescent="0.15">
      <c r="A461" s="1001"/>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535</v>
      </c>
      <c r="AN461" s="182"/>
      <c r="AO461" s="182"/>
      <c r="AP461" s="177"/>
      <c r="AQ461" s="177" t="s">
        <v>355</v>
      </c>
      <c r="AR461" s="170"/>
      <c r="AS461" s="170"/>
      <c r="AT461" s="171"/>
      <c r="AU461" s="135" t="s">
        <v>253</v>
      </c>
      <c r="AV461" s="135"/>
      <c r="AW461" s="135"/>
      <c r="AX461" s="136"/>
    </row>
    <row r="462" spans="1:50" ht="18.75" hidden="1" customHeight="1" x14ac:dyDescent="0.15">
      <c r="A462" s="1001"/>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1"/>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1"/>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1"/>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1"/>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535</v>
      </c>
      <c r="AN466" s="182"/>
      <c r="AO466" s="182"/>
      <c r="AP466" s="177"/>
      <c r="AQ466" s="177" t="s">
        <v>355</v>
      </c>
      <c r="AR466" s="170"/>
      <c r="AS466" s="170"/>
      <c r="AT466" s="171"/>
      <c r="AU466" s="135" t="s">
        <v>253</v>
      </c>
      <c r="AV466" s="135"/>
      <c r="AW466" s="135"/>
      <c r="AX466" s="136"/>
    </row>
    <row r="467" spans="1:50" ht="18.75" hidden="1" customHeight="1" x14ac:dyDescent="0.15">
      <c r="A467" s="1001"/>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1"/>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1"/>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1"/>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1"/>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535</v>
      </c>
      <c r="AN471" s="182"/>
      <c r="AO471" s="182"/>
      <c r="AP471" s="177"/>
      <c r="AQ471" s="177" t="s">
        <v>355</v>
      </c>
      <c r="AR471" s="170"/>
      <c r="AS471" s="170"/>
      <c r="AT471" s="171"/>
      <c r="AU471" s="135" t="s">
        <v>253</v>
      </c>
      <c r="AV471" s="135"/>
      <c r="AW471" s="135"/>
      <c r="AX471" s="136"/>
    </row>
    <row r="472" spans="1:50" ht="18.75" hidden="1" customHeight="1" x14ac:dyDescent="0.15">
      <c r="A472" s="1001"/>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1"/>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1"/>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1"/>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1"/>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535</v>
      </c>
      <c r="AN476" s="182"/>
      <c r="AO476" s="182"/>
      <c r="AP476" s="177"/>
      <c r="AQ476" s="177" t="s">
        <v>355</v>
      </c>
      <c r="AR476" s="170"/>
      <c r="AS476" s="170"/>
      <c r="AT476" s="171"/>
      <c r="AU476" s="135" t="s">
        <v>253</v>
      </c>
      <c r="AV476" s="135"/>
      <c r="AW476" s="135"/>
      <c r="AX476" s="136"/>
    </row>
    <row r="477" spans="1:50" ht="18.75" hidden="1" customHeight="1" x14ac:dyDescent="0.15">
      <c r="A477" s="1001"/>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1"/>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1"/>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1"/>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customHeight="1" x14ac:dyDescent="0.15">
      <c r="A481" s="1001"/>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1"/>
      <c r="B482" s="254"/>
      <c r="C482" s="253"/>
      <c r="D482" s="254"/>
      <c r="E482" s="161" t="s">
        <v>610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1"/>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1"/>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535</v>
      </c>
      <c r="AN485" s="182"/>
      <c r="AO485" s="182"/>
      <c r="AP485" s="177"/>
      <c r="AQ485" s="177" t="s">
        <v>355</v>
      </c>
      <c r="AR485" s="170"/>
      <c r="AS485" s="170"/>
      <c r="AT485" s="171"/>
      <c r="AU485" s="135" t="s">
        <v>253</v>
      </c>
      <c r="AV485" s="135"/>
      <c r="AW485" s="135"/>
      <c r="AX485" s="136"/>
    </row>
    <row r="486" spans="1:50" ht="18.75" hidden="1" customHeight="1" x14ac:dyDescent="0.15">
      <c r="A486" s="1001"/>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1"/>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1"/>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1"/>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1"/>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535</v>
      </c>
      <c r="AN490" s="182"/>
      <c r="AO490" s="182"/>
      <c r="AP490" s="177"/>
      <c r="AQ490" s="177" t="s">
        <v>355</v>
      </c>
      <c r="AR490" s="170"/>
      <c r="AS490" s="170"/>
      <c r="AT490" s="171"/>
      <c r="AU490" s="135" t="s">
        <v>253</v>
      </c>
      <c r="AV490" s="135"/>
      <c r="AW490" s="135"/>
      <c r="AX490" s="136"/>
    </row>
    <row r="491" spans="1:50" ht="18.75" hidden="1" customHeight="1" x14ac:dyDescent="0.15">
      <c r="A491" s="1001"/>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1"/>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1"/>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1"/>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1"/>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535</v>
      </c>
      <c r="AN495" s="182"/>
      <c r="AO495" s="182"/>
      <c r="AP495" s="177"/>
      <c r="AQ495" s="177" t="s">
        <v>355</v>
      </c>
      <c r="AR495" s="170"/>
      <c r="AS495" s="170"/>
      <c r="AT495" s="171"/>
      <c r="AU495" s="135" t="s">
        <v>253</v>
      </c>
      <c r="AV495" s="135"/>
      <c r="AW495" s="135"/>
      <c r="AX495" s="136"/>
    </row>
    <row r="496" spans="1:50" ht="18.75" hidden="1" customHeight="1" x14ac:dyDescent="0.15">
      <c r="A496" s="1001"/>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1"/>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1"/>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1"/>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1"/>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535</v>
      </c>
      <c r="AN500" s="182"/>
      <c r="AO500" s="182"/>
      <c r="AP500" s="177"/>
      <c r="AQ500" s="177" t="s">
        <v>355</v>
      </c>
      <c r="AR500" s="170"/>
      <c r="AS500" s="170"/>
      <c r="AT500" s="171"/>
      <c r="AU500" s="135" t="s">
        <v>253</v>
      </c>
      <c r="AV500" s="135"/>
      <c r="AW500" s="135"/>
      <c r="AX500" s="136"/>
    </row>
    <row r="501" spans="1:50" ht="18.75" hidden="1" customHeight="1" x14ac:dyDescent="0.15">
      <c r="A501" s="1001"/>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1"/>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1"/>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1"/>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1"/>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535</v>
      </c>
      <c r="AN505" s="182"/>
      <c r="AO505" s="182"/>
      <c r="AP505" s="177"/>
      <c r="AQ505" s="177" t="s">
        <v>355</v>
      </c>
      <c r="AR505" s="170"/>
      <c r="AS505" s="170"/>
      <c r="AT505" s="171"/>
      <c r="AU505" s="135" t="s">
        <v>253</v>
      </c>
      <c r="AV505" s="135"/>
      <c r="AW505" s="135"/>
      <c r="AX505" s="136"/>
    </row>
    <row r="506" spans="1:50" ht="18.75" hidden="1" customHeight="1" x14ac:dyDescent="0.15">
      <c r="A506" s="1001"/>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1"/>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1"/>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1"/>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1"/>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535</v>
      </c>
      <c r="AN510" s="182"/>
      <c r="AO510" s="182"/>
      <c r="AP510" s="177"/>
      <c r="AQ510" s="177" t="s">
        <v>355</v>
      </c>
      <c r="AR510" s="170"/>
      <c r="AS510" s="170"/>
      <c r="AT510" s="171"/>
      <c r="AU510" s="135" t="s">
        <v>253</v>
      </c>
      <c r="AV510" s="135"/>
      <c r="AW510" s="135"/>
      <c r="AX510" s="136"/>
    </row>
    <row r="511" spans="1:50" ht="18.75" hidden="1" customHeight="1" x14ac:dyDescent="0.15">
      <c r="A511" s="1001"/>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1"/>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1"/>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1"/>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1"/>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535</v>
      </c>
      <c r="AN515" s="182"/>
      <c r="AO515" s="182"/>
      <c r="AP515" s="177"/>
      <c r="AQ515" s="177" t="s">
        <v>355</v>
      </c>
      <c r="AR515" s="170"/>
      <c r="AS515" s="170"/>
      <c r="AT515" s="171"/>
      <c r="AU515" s="135" t="s">
        <v>253</v>
      </c>
      <c r="AV515" s="135"/>
      <c r="AW515" s="135"/>
      <c r="AX515" s="136"/>
    </row>
    <row r="516" spans="1:50" ht="18.75" hidden="1" customHeight="1" x14ac:dyDescent="0.15">
      <c r="A516" s="1001"/>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1"/>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1"/>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1"/>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1"/>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535</v>
      </c>
      <c r="AN520" s="182"/>
      <c r="AO520" s="182"/>
      <c r="AP520" s="177"/>
      <c r="AQ520" s="177" t="s">
        <v>355</v>
      </c>
      <c r="AR520" s="170"/>
      <c r="AS520" s="170"/>
      <c r="AT520" s="171"/>
      <c r="AU520" s="135" t="s">
        <v>253</v>
      </c>
      <c r="AV520" s="135"/>
      <c r="AW520" s="135"/>
      <c r="AX520" s="136"/>
    </row>
    <row r="521" spans="1:50" ht="18.75" hidden="1" customHeight="1" x14ac:dyDescent="0.15">
      <c r="A521" s="1001"/>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1"/>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1"/>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1"/>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1"/>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535</v>
      </c>
      <c r="AN525" s="182"/>
      <c r="AO525" s="182"/>
      <c r="AP525" s="177"/>
      <c r="AQ525" s="177" t="s">
        <v>355</v>
      </c>
      <c r="AR525" s="170"/>
      <c r="AS525" s="170"/>
      <c r="AT525" s="171"/>
      <c r="AU525" s="135" t="s">
        <v>253</v>
      </c>
      <c r="AV525" s="135"/>
      <c r="AW525" s="135"/>
      <c r="AX525" s="136"/>
    </row>
    <row r="526" spans="1:50" ht="18.75" hidden="1" customHeight="1" x14ac:dyDescent="0.15">
      <c r="A526" s="1001"/>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1"/>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1"/>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1"/>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1"/>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535</v>
      </c>
      <c r="AN530" s="182"/>
      <c r="AO530" s="182"/>
      <c r="AP530" s="177"/>
      <c r="AQ530" s="177" t="s">
        <v>355</v>
      </c>
      <c r="AR530" s="170"/>
      <c r="AS530" s="170"/>
      <c r="AT530" s="171"/>
      <c r="AU530" s="135" t="s">
        <v>253</v>
      </c>
      <c r="AV530" s="135"/>
      <c r="AW530" s="135"/>
      <c r="AX530" s="136"/>
    </row>
    <row r="531" spans="1:50" ht="18.75" hidden="1" customHeight="1" x14ac:dyDescent="0.15">
      <c r="A531" s="1001"/>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1"/>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1"/>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1"/>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1"/>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1"/>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535</v>
      </c>
      <c r="AN539" s="182"/>
      <c r="AO539" s="182"/>
      <c r="AP539" s="177"/>
      <c r="AQ539" s="177" t="s">
        <v>355</v>
      </c>
      <c r="AR539" s="170"/>
      <c r="AS539" s="170"/>
      <c r="AT539" s="171"/>
      <c r="AU539" s="135" t="s">
        <v>253</v>
      </c>
      <c r="AV539" s="135"/>
      <c r="AW539" s="135"/>
      <c r="AX539" s="136"/>
    </row>
    <row r="540" spans="1:50" ht="18.75" hidden="1" customHeight="1" x14ac:dyDescent="0.15">
      <c r="A540" s="1001"/>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1"/>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1"/>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1"/>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1"/>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535</v>
      </c>
      <c r="AN544" s="182"/>
      <c r="AO544" s="182"/>
      <c r="AP544" s="177"/>
      <c r="AQ544" s="177" t="s">
        <v>355</v>
      </c>
      <c r="AR544" s="170"/>
      <c r="AS544" s="170"/>
      <c r="AT544" s="171"/>
      <c r="AU544" s="135" t="s">
        <v>253</v>
      </c>
      <c r="AV544" s="135"/>
      <c r="AW544" s="135"/>
      <c r="AX544" s="136"/>
    </row>
    <row r="545" spans="1:50" ht="18.75" hidden="1" customHeight="1" x14ac:dyDescent="0.15">
      <c r="A545" s="1001"/>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1"/>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1"/>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1"/>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1"/>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535</v>
      </c>
      <c r="AN549" s="182"/>
      <c r="AO549" s="182"/>
      <c r="AP549" s="177"/>
      <c r="AQ549" s="177" t="s">
        <v>355</v>
      </c>
      <c r="AR549" s="170"/>
      <c r="AS549" s="170"/>
      <c r="AT549" s="171"/>
      <c r="AU549" s="135" t="s">
        <v>253</v>
      </c>
      <c r="AV549" s="135"/>
      <c r="AW549" s="135"/>
      <c r="AX549" s="136"/>
    </row>
    <row r="550" spans="1:50" ht="18.75" hidden="1" customHeight="1" x14ac:dyDescent="0.15">
      <c r="A550" s="1001"/>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1"/>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1"/>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1"/>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1"/>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535</v>
      </c>
      <c r="AN554" s="182"/>
      <c r="AO554" s="182"/>
      <c r="AP554" s="177"/>
      <c r="AQ554" s="177" t="s">
        <v>355</v>
      </c>
      <c r="AR554" s="170"/>
      <c r="AS554" s="170"/>
      <c r="AT554" s="171"/>
      <c r="AU554" s="135" t="s">
        <v>253</v>
      </c>
      <c r="AV554" s="135"/>
      <c r="AW554" s="135"/>
      <c r="AX554" s="136"/>
    </row>
    <row r="555" spans="1:50" ht="18.75" hidden="1" customHeight="1" x14ac:dyDescent="0.15">
      <c r="A555" s="1001"/>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1"/>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1"/>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1"/>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1"/>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535</v>
      </c>
      <c r="AN559" s="182"/>
      <c r="AO559" s="182"/>
      <c r="AP559" s="177"/>
      <c r="AQ559" s="177" t="s">
        <v>355</v>
      </c>
      <c r="AR559" s="170"/>
      <c r="AS559" s="170"/>
      <c r="AT559" s="171"/>
      <c r="AU559" s="135" t="s">
        <v>253</v>
      </c>
      <c r="AV559" s="135"/>
      <c r="AW559" s="135"/>
      <c r="AX559" s="136"/>
    </row>
    <row r="560" spans="1:50" ht="18.75" hidden="1" customHeight="1" x14ac:dyDescent="0.15">
      <c r="A560" s="1001"/>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1"/>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1"/>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1"/>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1"/>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535</v>
      </c>
      <c r="AN564" s="182"/>
      <c r="AO564" s="182"/>
      <c r="AP564" s="177"/>
      <c r="AQ564" s="177" t="s">
        <v>355</v>
      </c>
      <c r="AR564" s="170"/>
      <c r="AS564" s="170"/>
      <c r="AT564" s="171"/>
      <c r="AU564" s="135" t="s">
        <v>253</v>
      </c>
      <c r="AV564" s="135"/>
      <c r="AW564" s="135"/>
      <c r="AX564" s="136"/>
    </row>
    <row r="565" spans="1:50" ht="18.75" hidden="1" customHeight="1" x14ac:dyDescent="0.15">
      <c r="A565" s="1001"/>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1"/>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1"/>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1"/>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1"/>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535</v>
      </c>
      <c r="AN569" s="182"/>
      <c r="AO569" s="182"/>
      <c r="AP569" s="177"/>
      <c r="AQ569" s="177" t="s">
        <v>355</v>
      </c>
      <c r="AR569" s="170"/>
      <c r="AS569" s="170"/>
      <c r="AT569" s="171"/>
      <c r="AU569" s="135" t="s">
        <v>253</v>
      </c>
      <c r="AV569" s="135"/>
      <c r="AW569" s="135"/>
      <c r="AX569" s="136"/>
    </row>
    <row r="570" spans="1:50" ht="18.75" hidden="1" customHeight="1" x14ac:dyDescent="0.15">
      <c r="A570" s="1001"/>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1"/>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1"/>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1"/>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1"/>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535</v>
      </c>
      <c r="AN574" s="182"/>
      <c r="AO574" s="182"/>
      <c r="AP574" s="177"/>
      <c r="AQ574" s="177" t="s">
        <v>355</v>
      </c>
      <c r="AR574" s="170"/>
      <c r="AS574" s="170"/>
      <c r="AT574" s="171"/>
      <c r="AU574" s="135" t="s">
        <v>253</v>
      </c>
      <c r="AV574" s="135"/>
      <c r="AW574" s="135"/>
      <c r="AX574" s="136"/>
    </row>
    <row r="575" spans="1:50" ht="18.75" hidden="1" customHeight="1" x14ac:dyDescent="0.15">
      <c r="A575" s="1001"/>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1"/>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1"/>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1"/>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1"/>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535</v>
      </c>
      <c r="AN579" s="182"/>
      <c r="AO579" s="182"/>
      <c r="AP579" s="177"/>
      <c r="AQ579" s="177" t="s">
        <v>355</v>
      </c>
      <c r="AR579" s="170"/>
      <c r="AS579" s="170"/>
      <c r="AT579" s="171"/>
      <c r="AU579" s="135" t="s">
        <v>253</v>
      </c>
      <c r="AV579" s="135"/>
      <c r="AW579" s="135"/>
      <c r="AX579" s="136"/>
    </row>
    <row r="580" spans="1:50" ht="18.75" hidden="1" customHeight="1" x14ac:dyDescent="0.15">
      <c r="A580" s="1001"/>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1"/>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1"/>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1"/>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1"/>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535</v>
      </c>
      <c r="AN584" s="182"/>
      <c r="AO584" s="182"/>
      <c r="AP584" s="177"/>
      <c r="AQ584" s="177" t="s">
        <v>355</v>
      </c>
      <c r="AR584" s="170"/>
      <c r="AS584" s="170"/>
      <c r="AT584" s="171"/>
      <c r="AU584" s="135" t="s">
        <v>253</v>
      </c>
      <c r="AV584" s="135"/>
      <c r="AW584" s="135"/>
      <c r="AX584" s="136"/>
    </row>
    <row r="585" spans="1:50" ht="18.75" hidden="1" customHeight="1" x14ac:dyDescent="0.15">
      <c r="A585" s="1001"/>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1"/>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1"/>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1"/>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01"/>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1"/>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535</v>
      </c>
      <c r="AN593" s="182"/>
      <c r="AO593" s="182"/>
      <c r="AP593" s="177"/>
      <c r="AQ593" s="177" t="s">
        <v>355</v>
      </c>
      <c r="AR593" s="170"/>
      <c r="AS593" s="170"/>
      <c r="AT593" s="171"/>
      <c r="AU593" s="135" t="s">
        <v>253</v>
      </c>
      <c r="AV593" s="135"/>
      <c r="AW593" s="135"/>
      <c r="AX593" s="136"/>
    </row>
    <row r="594" spans="1:50" ht="18.75" hidden="1" customHeight="1" x14ac:dyDescent="0.15">
      <c r="A594" s="1001"/>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1"/>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1"/>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1"/>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1"/>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535</v>
      </c>
      <c r="AN598" s="182"/>
      <c r="AO598" s="182"/>
      <c r="AP598" s="177"/>
      <c r="AQ598" s="177" t="s">
        <v>355</v>
      </c>
      <c r="AR598" s="170"/>
      <c r="AS598" s="170"/>
      <c r="AT598" s="171"/>
      <c r="AU598" s="135" t="s">
        <v>253</v>
      </c>
      <c r="AV598" s="135"/>
      <c r="AW598" s="135"/>
      <c r="AX598" s="136"/>
    </row>
    <row r="599" spans="1:50" ht="18.75" hidden="1" customHeight="1" x14ac:dyDescent="0.15">
      <c r="A599" s="1001"/>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1"/>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1"/>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1"/>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1"/>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535</v>
      </c>
      <c r="AN603" s="182"/>
      <c r="AO603" s="182"/>
      <c r="AP603" s="177"/>
      <c r="AQ603" s="177" t="s">
        <v>355</v>
      </c>
      <c r="AR603" s="170"/>
      <c r="AS603" s="170"/>
      <c r="AT603" s="171"/>
      <c r="AU603" s="135" t="s">
        <v>253</v>
      </c>
      <c r="AV603" s="135"/>
      <c r="AW603" s="135"/>
      <c r="AX603" s="136"/>
    </row>
    <row r="604" spans="1:50" ht="18.75" hidden="1" customHeight="1" x14ac:dyDescent="0.15">
      <c r="A604" s="1001"/>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1"/>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1"/>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1"/>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1"/>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535</v>
      </c>
      <c r="AN608" s="182"/>
      <c r="AO608" s="182"/>
      <c r="AP608" s="177"/>
      <c r="AQ608" s="177" t="s">
        <v>355</v>
      </c>
      <c r="AR608" s="170"/>
      <c r="AS608" s="170"/>
      <c r="AT608" s="171"/>
      <c r="AU608" s="135" t="s">
        <v>253</v>
      </c>
      <c r="AV608" s="135"/>
      <c r="AW608" s="135"/>
      <c r="AX608" s="136"/>
    </row>
    <row r="609" spans="1:50" ht="18.75" hidden="1" customHeight="1" x14ac:dyDescent="0.15">
      <c r="A609" s="1001"/>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1"/>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1"/>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1"/>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1"/>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535</v>
      </c>
      <c r="AN613" s="182"/>
      <c r="AO613" s="182"/>
      <c r="AP613" s="177"/>
      <c r="AQ613" s="177" t="s">
        <v>355</v>
      </c>
      <c r="AR613" s="170"/>
      <c r="AS613" s="170"/>
      <c r="AT613" s="171"/>
      <c r="AU613" s="135" t="s">
        <v>253</v>
      </c>
      <c r="AV613" s="135"/>
      <c r="AW613" s="135"/>
      <c r="AX613" s="136"/>
    </row>
    <row r="614" spans="1:50" ht="18.75" hidden="1" customHeight="1" x14ac:dyDescent="0.15">
      <c r="A614" s="1001"/>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1"/>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1"/>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1"/>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1"/>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535</v>
      </c>
      <c r="AN618" s="182"/>
      <c r="AO618" s="182"/>
      <c r="AP618" s="177"/>
      <c r="AQ618" s="177" t="s">
        <v>355</v>
      </c>
      <c r="AR618" s="170"/>
      <c r="AS618" s="170"/>
      <c r="AT618" s="171"/>
      <c r="AU618" s="135" t="s">
        <v>253</v>
      </c>
      <c r="AV618" s="135"/>
      <c r="AW618" s="135"/>
      <c r="AX618" s="136"/>
    </row>
    <row r="619" spans="1:50" ht="18.75" hidden="1" customHeight="1" x14ac:dyDescent="0.15">
      <c r="A619" s="1001"/>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1"/>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1"/>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1"/>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1"/>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535</v>
      </c>
      <c r="AN623" s="182"/>
      <c r="AO623" s="182"/>
      <c r="AP623" s="177"/>
      <c r="AQ623" s="177" t="s">
        <v>355</v>
      </c>
      <c r="AR623" s="170"/>
      <c r="AS623" s="170"/>
      <c r="AT623" s="171"/>
      <c r="AU623" s="135" t="s">
        <v>253</v>
      </c>
      <c r="AV623" s="135"/>
      <c r="AW623" s="135"/>
      <c r="AX623" s="136"/>
    </row>
    <row r="624" spans="1:50" ht="18.75" hidden="1" customHeight="1" x14ac:dyDescent="0.15">
      <c r="A624" s="1001"/>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1"/>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1"/>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1"/>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1"/>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535</v>
      </c>
      <c r="AN628" s="182"/>
      <c r="AO628" s="182"/>
      <c r="AP628" s="177"/>
      <c r="AQ628" s="177" t="s">
        <v>355</v>
      </c>
      <c r="AR628" s="170"/>
      <c r="AS628" s="170"/>
      <c r="AT628" s="171"/>
      <c r="AU628" s="135" t="s">
        <v>253</v>
      </c>
      <c r="AV628" s="135"/>
      <c r="AW628" s="135"/>
      <c r="AX628" s="136"/>
    </row>
    <row r="629" spans="1:50" ht="18.75" hidden="1" customHeight="1" x14ac:dyDescent="0.15">
      <c r="A629" s="1001"/>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1"/>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1"/>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1"/>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1"/>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535</v>
      </c>
      <c r="AN633" s="182"/>
      <c r="AO633" s="182"/>
      <c r="AP633" s="177"/>
      <c r="AQ633" s="177" t="s">
        <v>355</v>
      </c>
      <c r="AR633" s="170"/>
      <c r="AS633" s="170"/>
      <c r="AT633" s="171"/>
      <c r="AU633" s="135" t="s">
        <v>253</v>
      </c>
      <c r="AV633" s="135"/>
      <c r="AW633" s="135"/>
      <c r="AX633" s="136"/>
    </row>
    <row r="634" spans="1:50" ht="18.75" hidden="1" customHeight="1" x14ac:dyDescent="0.15">
      <c r="A634" s="1001"/>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1"/>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1"/>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1"/>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1"/>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535</v>
      </c>
      <c r="AN638" s="182"/>
      <c r="AO638" s="182"/>
      <c r="AP638" s="177"/>
      <c r="AQ638" s="177" t="s">
        <v>355</v>
      </c>
      <c r="AR638" s="170"/>
      <c r="AS638" s="170"/>
      <c r="AT638" s="171"/>
      <c r="AU638" s="135" t="s">
        <v>253</v>
      </c>
      <c r="AV638" s="135"/>
      <c r="AW638" s="135"/>
      <c r="AX638" s="136"/>
    </row>
    <row r="639" spans="1:50" ht="18.75" hidden="1" customHeight="1" x14ac:dyDescent="0.15">
      <c r="A639" s="1001"/>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1"/>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1"/>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1"/>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1"/>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1"/>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535</v>
      </c>
      <c r="AN647" s="182"/>
      <c r="AO647" s="182"/>
      <c r="AP647" s="177"/>
      <c r="AQ647" s="177" t="s">
        <v>355</v>
      </c>
      <c r="AR647" s="170"/>
      <c r="AS647" s="170"/>
      <c r="AT647" s="171"/>
      <c r="AU647" s="135" t="s">
        <v>253</v>
      </c>
      <c r="AV647" s="135"/>
      <c r="AW647" s="135"/>
      <c r="AX647" s="136"/>
    </row>
    <row r="648" spans="1:50" ht="18.75" hidden="1" customHeight="1" x14ac:dyDescent="0.15">
      <c r="A648" s="1001"/>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1"/>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1"/>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1"/>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1"/>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535</v>
      </c>
      <c r="AN652" s="182"/>
      <c r="AO652" s="182"/>
      <c r="AP652" s="177"/>
      <c r="AQ652" s="177" t="s">
        <v>355</v>
      </c>
      <c r="AR652" s="170"/>
      <c r="AS652" s="170"/>
      <c r="AT652" s="171"/>
      <c r="AU652" s="135" t="s">
        <v>253</v>
      </c>
      <c r="AV652" s="135"/>
      <c r="AW652" s="135"/>
      <c r="AX652" s="136"/>
    </row>
    <row r="653" spans="1:50" ht="18.75" hidden="1" customHeight="1" x14ac:dyDescent="0.15">
      <c r="A653" s="1001"/>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1"/>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1"/>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1"/>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1"/>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535</v>
      </c>
      <c r="AN657" s="182"/>
      <c r="AO657" s="182"/>
      <c r="AP657" s="177"/>
      <c r="AQ657" s="177" t="s">
        <v>355</v>
      </c>
      <c r="AR657" s="170"/>
      <c r="AS657" s="170"/>
      <c r="AT657" s="171"/>
      <c r="AU657" s="135" t="s">
        <v>253</v>
      </c>
      <c r="AV657" s="135"/>
      <c r="AW657" s="135"/>
      <c r="AX657" s="136"/>
    </row>
    <row r="658" spans="1:50" ht="18.75" hidden="1" customHeight="1" x14ac:dyDescent="0.15">
      <c r="A658" s="1001"/>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1"/>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1"/>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1"/>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1"/>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535</v>
      </c>
      <c r="AN662" s="182"/>
      <c r="AO662" s="182"/>
      <c r="AP662" s="177"/>
      <c r="AQ662" s="177" t="s">
        <v>355</v>
      </c>
      <c r="AR662" s="170"/>
      <c r="AS662" s="170"/>
      <c r="AT662" s="171"/>
      <c r="AU662" s="135" t="s">
        <v>253</v>
      </c>
      <c r="AV662" s="135"/>
      <c r="AW662" s="135"/>
      <c r="AX662" s="136"/>
    </row>
    <row r="663" spans="1:50" ht="18.75" hidden="1" customHeight="1" x14ac:dyDescent="0.15">
      <c r="A663" s="1001"/>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1"/>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1"/>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1"/>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1"/>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535</v>
      </c>
      <c r="AN667" s="182"/>
      <c r="AO667" s="182"/>
      <c r="AP667" s="177"/>
      <c r="AQ667" s="177" t="s">
        <v>355</v>
      </c>
      <c r="AR667" s="170"/>
      <c r="AS667" s="170"/>
      <c r="AT667" s="171"/>
      <c r="AU667" s="135" t="s">
        <v>253</v>
      </c>
      <c r="AV667" s="135"/>
      <c r="AW667" s="135"/>
      <c r="AX667" s="136"/>
    </row>
    <row r="668" spans="1:50" ht="18.75" hidden="1" customHeight="1" x14ac:dyDescent="0.15">
      <c r="A668" s="1001"/>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1"/>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1"/>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1"/>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1"/>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535</v>
      </c>
      <c r="AN672" s="182"/>
      <c r="AO672" s="182"/>
      <c r="AP672" s="177"/>
      <c r="AQ672" s="177" t="s">
        <v>355</v>
      </c>
      <c r="AR672" s="170"/>
      <c r="AS672" s="170"/>
      <c r="AT672" s="171"/>
      <c r="AU672" s="135" t="s">
        <v>253</v>
      </c>
      <c r="AV672" s="135"/>
      <c r="AW672" s="135"/>
      <c r="AX672" s="136"/>
    </row>
    <row r="673" spans="1:50" ht="18.75" hidden="1" customHeight="1" x14ac:dyDescent="0.15">
      <c r="A673" s="1001"/>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1"/>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1"/>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1"/>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1"/>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535</v>
      </c>
      <c r="AN677" s="182"/>
      <c r="AO677" s="182"/>
      <c r="AP677" s="177"/>
      <c r="AQ677" s="177" t="s">
        <v>355</v>
      </c>
      <c r="AR677" s="170"/>
      <c r="AS677" s="170"/>
      <c r="AT677" s="171"/>
      <c r="AU677" s="135" t="s">
        <v>253</v>
      </c>
      <c r="AV677" s="135"/>
      <c r="AW677" s="135"/>
      <c r="AX677" s="136"/>
    </row>
    <row r="678" spans="1:50" ht="18.75" hidden="1" customHeight="1" x14ac:dyDescent="0.15">
      <c r="A678" s="1001"/>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1"/>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1"/>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1"/>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1"/>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535</v>
      </c>
      <c r="AN682" s="182"/>
      <c r="AO682" s="182"/>
      <c r="AP682" s="177"/>
      <c r="AQ682" s="177" t="s">
        <v>355</v>
      </c>
      <c r="AR682" s="170"/>
      <c r="AS682" s="170"/>
      <c r="AT682" s="171"/>
      <c r="AU682" s="135" t="s">
        <v>253</v>
      </c>
      <c r="AV682" s="135"/>
      <c r="AW682" s="135"/>
      <c r="AX682" s="136"/>
    </row>
    <row r="683" spans="1:50" ht="18.75" hidden="1" customHeight="1" x14ac:dyDescent="0.15">
      <c r="A683" s="1001"/>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1"/>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1"/>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1"/>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1"/>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535</v>
      </c>
      <c r="AN687" s="182"/>
      <c r="AO687" s="182"/>
      <c r="AP687" s="177"/>
      <c r="AQ687" s="177" t="s">
        <v>355</v>
      </c>
      <c r="AR687" s="170"/>
      <c r="AS687" s="170"/>
      <c r="AT687" s="171"/>
      <c r="AU687" s="135" t="s">
        <v>253</v>
      </c>
      <c r="AV687" s="135"/>
      <c r="AW687" s="135"/>
      <c r="AX687" s="136"/>
    </row>
    <row r="688" spans="1:50" ht="18.75" hidden="1" customHeight="1" x14ac:dyDescent="0.15">
      <c r="A688" s="1001"/>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1"/>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1"/>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1"/>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1"/>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535</v>
      </c>
      <c r="AN692" s="182"/>
      <c r="AO692" s="182"/>
      <c r="AP692" s="177"/>
      <c r="AQ692" s="177" t="s">
        <v>355</v>
      </c>
      <c r="AR692" s="170"/>
      <c r="AS692" s="170"/>
      <c r="AT692" s="171"/>
      <c r="AU692" s="135" t="s">
        <v>253</v>
      </c>
      <c r="AV692" s="135"/>
      <c r="AW692" s="135"/>
      <c r="AX692" s="136"/>
    </row>
    <row r="693" spans="1:50" ht="18.75" hidden="1" customHeight="1" x14ac:dyDescent="0.15">
      <c r="A693" s="1001"/>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1"/>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1"/>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1"/>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1"/>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558</v>
      </c>
      <c r="AE702" s="903"/>
      <c r="AF702" s="903"/>
      <c r="AG702" s="892" t="s">
        <v>576</v>
      </c>
      <c r="AH702" s="893"/>
      <c r="AI702" s="893"/>
      <c r="AJ702" s="893"/>
      <c r="AK702" s="893"/>
      <c r="AL702" s="893"/>
      <c r="AM702" s="893"/>
      <c r="AN702" s="893"/>
      <c r="AO702" s="893"/>
      <c r="AP702" s="893"/>
      <c r="AQ702" s="893"/>
      <c r="AR702" s="893"/>
      <c r="AS702" s="893"/>
      <c r="AT702" s="893"/>
      <c r="AU702" s="893"/>
      <c r="AV702" s="893"/>
      <c r="AW702" s="893"/>
      <c r="AX702" s="894"/>
    </row>
    <row r="703" spans="1:50" ht="4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558</v>
      </c>
      <c r="AE703" s="156"/>
      <c r="AF703" s="156"/>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5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558</v>
      </c>
      <c r="AE704" s="590"/>
      <c r="AF704" s="590"/>
      <c r="AG704" s="433" t="s">
        <v>578</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558</v>
      </c>
      <c r="AE705" s="737"/>
      <c r="AF705" s="737"/>
      <c r="AG705" s="161" t="s">
        <v>661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579</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579</v>
      </c>
      <c r="AE707" s="588"/>
      <c r="AF707" s="588"/>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622</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558</v>
      </c>
      <c r="AE709" s="156"/>
      <c r="AF709" s="156"/>
      <c r="AG709" s="668" t="s">
        <v>581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622</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558</v>
      </c>
      <c r="AE711" s="156"/>
      <c r="AF711" s="156"/>
      <c r="AG711" s="668" t="s">
        <v>580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622</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622</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558</v>
      </c>
      <c r="AE714" s="596"/>
      <c r="AF714" s="597"/>
      <c r="AG714" s="693" t="s">
        <v>582</v>
      </c>
      <c r="AH714" s="694"/>
      <c r="AI714" s="694"/>
      <c r="AJ714" s="694"/>
      <c r="AK714" s="694"/>
      <c r="AL714" s="694"/>
      <c r="AM714" s="694"/>
      <c r="AN714" s="694"/>
      <c r="AO714" s="694"/>
      <c r="AP714" s="694"/>
      <c r="AQ714" s="694"/>
      <c r="AR714" s="694"/>
      <c r="AS714" s="694"/>
      <c r="AT714" s="694"/>
      <c r="AU714" s="694"/>
      <c r="AV714" s="694"/>
      <c r="AW714" s="694"/>
      <c r="AX714" s="695"/>
    </row>
    <row r="715" spans="1:50" ht="63"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558</v>
      </c>
      <c r="AE715" s="672"/>
      <c r="AF715" s="781"/>
      <c r="AG715" s="530" t="s">
        <v>583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558</v>
      </c>
      <c r="AE716" s="763"/>
      <c r="AF716" s="763"/>
      <c r="AG716" s="668" t="s">
        <v>584</v>
      </c>
      <c r="AH716" s="669"/>
      <c r="AI716" s="669"/>
      <c r="AJ716" s="669"/>
      <c r="AK716" s="669"/>
      <c r="AL716" s="669"/>
      <c r="AM716" s="669"/>
      <c r="AN716" s="669"/>
      <c r="AO716" s="669"/>
      <c r="AP716" s="669"/>
      <c r="AQ716" s="669"/>
      <c r="AR716" s="669"/>
      <c r="AS716" s="669"/>
      <c r="AT716" s="669"/>
      <c r="AU716" s="669"/>
      <c r="AV716" s="669"/>
      <c r="AW716" s="669"/>
      <c r="AX716" s="670"/>
    </row>
    <row r="717" spans="1:50" ht="5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558</v>
      </c>
      <c r="AE717" s="156"/>
      <c r="AF717" s="156"/>
      <c r="AG717" s="668" t="s">
        <v>585</v>
      </c>
      <c r="AH717" s="669"/>
      <c r="AI717" s="669"/>
      <c r="AJ717" s="669"/>
      <c r="AK717" s="669"/>
      <c r="AL717" s="669"/>
      <c r="AM717" s="669"/>
      <c r="AN717" s="669"/>
      <c r="AO717" s="669"/>
      <c r="AP717" s="669"/>
      <c r="AQ717" s="669"/>
      <c r="AR717" s="669"/>
      <c r="AS717" s="669"/>
      <c r="AT717" s="669"/>
      <c r="AU717" s="669"/>
      <c r="AV717" s="669"/>
      <c r="AW717" s="669"/>
      <c r="AX717" s="670"/>
    </row>
    <row r="718" spans="1:50" ht="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558</v>
      </c>
      <c r="AE718" s="156"/>
      <c r="AF718" s="156"/>
      <c r="AG718" s="164" t="s">
        <v>586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1" t="s">
        <v>587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8" t="s">
        <v>53</v>
      </c>
      <c r="D726" s="585"/>
      <c r="E726" s="585"/>
      <c r="F726" s="586"/>
      <c r="G726" s="801" t="s">
        <v>588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589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590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0" t="s">
        <v>431</v>
      </c>
      <c r="B737" s="121"/>
      <c r="C737" s="121"/>
      <c r="D737" s="122"/>
      <c r="E737" s="115" t="s">
        <v>591</v>
      </c>
      <c r="F737" s="115"/>
      <c r="G737" s="115"/>
      <c r="H737" s="115"/>
      <c r="I737" s="115"/>
      <c r="J737" s="115"/>
      <c r="K737" s="115"/>
      <c r="L737" s="115"/>
      <c r="M737" s="115"/>
      <c r="N737" s="116" t="s">
        <v>358</v>
      </c>
      <c r="O737" s="116"/>
      <c r="P737" s="116"/>
      <c r="Q737" s="116"/>
      <c r="R737" s="115" t="s">
        <v>592</v>
      </c>
      <c r="S737" s="115"/>
      <c r="T737" s="115"/>
      <c r="U737" s="115"/>
      <c r="V737" s="115"/>
      <c r="W737" s="115"/>
      <c r="X737" s="115"/>
      <c r="Y737" s="115"/>
      <c r="Z737" s="115"/>
      <c r="AA737" s="116" t="s">
        <v>359</v>
      </c>
      <c r="AB737" s="116"/>
      <c r="AC737" s="116"/>
      <c r="AD737" s="116"/>
      <c r="AE737" s="115" t="s">
        <v>593</v>
      </c>
      <c r="AF737" s="115"/>
      <c r="AG737" s="115"/>
      <c r="AH737" s="115"/>
      <c r="AI737" s="115"/>
      <c r="AJ737" s="115"/>
      <c r="AK737" s="115"/>
      <c r="AL737" s="115"/>
      <c r="AM737" s="115"/>
      <c r="AN737" s="116" t="s">
        <v>360</v>
      </c>
      <c r="AO737" s="116"/>
      <c r="AP737" s="116"/>
      <c r="AQ737" s="116"/>
      <c r="AR737" s="117" t="s">
        <v>594</v>
      </c>
      <c r="AS737" s="118"/>
      <c r="AT737" s="118"/>
      <c r="AU737" s="118"/>
      <c r="AV737" s="118"/>
      <c r="AW737" s="118"/>
      <c r="AX737" s="119"/>
      <c r="AY737" s="89"/>
      <c r="AZ737" s="89"/>
    </row>
    <row r="738" spans="1:52" ht="24.75" customHeight="1" x14ac:dyDescent="0.15">
      <c r="A738" s="120" t="s">
        <v>361</v>
      </c>
      <c r="B738" s="121"/>
      <c r="C738" s="121"/>
      <c r="D738" s="122"/>
      <c r="E738" s="115" t="s">
        <v>595</v>
      </c>
      <c r="F738" s="115"/>
      <c r="G738" s="115"/>
      <c r="H738" s="115"/>
      <c r="I738" s="115"/>
      <c r="J738" s="115"/>
      <c r="K738" s="115"/>
      <c r="L738" s="115"/>
      <c r="M738" s="115"/>
      <c r="N738" s="116" t="s">
        <v>362</v>
      </c>
      <c r="O738" s="116"/>
      <c r="P738" s="116"/>
      <c r="Q738" s="116"/>
      <c r="R738" s="115" t="s">
        <v>596</v>
      </c>
      <c r="S738" s="115"/>
      <c r="T738" s="115"/>
      <c r="U738" s="115"/>
      <c r="V738" s="115"/>
      <c r="W738" s="115"/>
      <c r="X738" s="115"/>
      <c r="Y738" s="115"/>
      <c r="Z738" s="115"/>
      <c r="AA738" s="116" t="s">
        <v>482</v>
      </c>
      <c r="AB738" s="116"/>
      <c r="AC738" s="116"/>
      <c r="AD738" s="116"/>
      <c r="AE738" s="115" t="s">
        <v>597</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542</v>
      </c>
      <c r="B739" s="127"/>
      <c r="C739" s="127"/>
      <c r="D739" s="128"/>
      <c r="E739" s="129" t="s">
        <v>549</v>
      </c>
      <c r="F739" s="130"/>
      <c r="G739" s="130"/>
      <c r="H739" s="91" t="str">
        <f>IF(E739="", "", "(")</f>
        <v>(</v>
      </c>
      <c r="I739" s="110"/>
      <c r="J739" s="110"/>
      <c r="K739" s="91" t="str">
        <f>IF(OR(I739="　", I739=""), "", "-")</f>
        <v/>
      </c>
      <c r="L739" s="111">
        <v>93</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531</v>
      </c>
      <c r="B740" s="144"/>
      <c r="C740" s="144"/>
      <c r="D740" s="144"/>
      <c r="E740" s="144"/>
      <c r="F740" s="14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611</v>
      </c>
      <c r="AP750" s="95"/>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97"/>
      <c r="AD760" s="97"/>
      <c r="AE760" s="97"/>
      <c r="AF760" s="97"/>
      <c r="AG760" s="97"/>
      <c r="AH760" s="97"/>
      <c r="AI760" s="97"/>
      <c r="AJ760" s="97"/>
      <c r="AK760" s="97"/>
      <c r="AL760" s="97"/>
      <c r="AM760" s="97"/>
      <c r="AN760" s="97"/>
      <c r="AO760" s="96"/>
      <c r="AP760" s="96"/>
      <c r="AQ760" s="96"/>
      <c r="AR760" s="96"/>
      <c r="AS760" s="96"/>
      <c r="AT760" s="96"/>
      <c r="AU760" s="96"/>
      <c r="AV760" s="96"/>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t="s">
        <v>658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t="s">
        <v>659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4" t="s">
        <v>625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623</v>
      </c>
      <c r="H781" s="454"/>
      <c r="I781" s="454"/>
      <c r="J781" s="454"/>
      <c r="K781" s="455"/>
      <c r="L781" s="456" t="s">
        <v>660</v>
      </c>
      <c r="M781" s="457"/>
      <c r="N781" s="457"/>
      <c r="O781" s="457"/>
      <c r="P781" s="457"/>
      <c r="Q781" s="457"/>
      <c r="R781" s="457"/>
      <c r="S781" s="457"/>
      <c r="T781" s="457"/>
      <c r="U781" s="457"/>
      <c r="V781" s="457"/>
      <c r="W781" s="457"/>
      <c r="X781" s="458"/>
      <c r="Y781" s="459">
        <v>35</v>
      </c>
      <c r="Z781" s="460"/>
      <c r="AA781" s="460"/>
      <c r="AB781" s="561"/>
      <c r="AC781" s="453" t="s">
        <v>628</v>
      </c>
      <c r="AD781" s="454"/>
      <c r="AE781" s="454"/>
      <c r="AF781" s="454"/>
      <c r="AG781" s="455"/>
      <c r="AH781" s="456" t="s">
        <v>627</v>
      </c>
      <c r="AI781" s="457"/>
      <c r="AJ781" s="457"/>
      <c r="AK781" s="457"/>
      <c r="AL781" s="457"/>
      <c r="AM781" s="457"/>
      <c r="AN781" s="457"/>
      <c r="AO781" s="457"/>
      <c r="AP781" s="457"/>
      <c r="AQ781" s="457"/>
      <c r="AR781" s="457"/>
      <c r="AS781" s="457"/>
      <c r="AT781" s="458"/>
      <c r="AU781" s="459">
        <v>30</v>
      </c>
      <c r="AV781" s="460"/>
      <c r="AW781" s="460"/>
      <c r="AX781" s="461"/>
    </row>
    <row r="782" spans="1:50" ht="24.75" customHeight="1" x14ac:dyDescent="0.15">
      <c r="A782" s="560"/>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0"/>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0"/>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0"/>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0"/>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0"/>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0"/>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0"/>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35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30</v>
      </c>
      <c r="AV791" s="417"/>
      <c r="AW791" s="417"/>
      <c r="AX791" s="419"/>
    </row>
    <row r="792" spans="1:50" ht="24.75" hidden="1" customHeight="1" x14ac:dyDescent="0.15">
      <c r="A792" s="560"/>
      <c r="B792" s="767"/>
      <c r="C792" s="767"/>
      <c r="D792" s="767"/>
      <c r="E792" s="767"/>
      <c r="F792" s="768"/>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7"/>
      <c r="C805" s="767"/>
      <c r="D805" s="767"/>
      <c r="E805" s="767"/>
      <c r="F805" s="768"/>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6"/>
      <c r="L836" s="116"/>
      <c r="M836" s="116"/>
      <c r="N836" s="116"/>
      <c r="O836" s="116"/>
      <c r="P836" s="349" t="s">
        <v>376</v>
      </c>
      <c r="Q836" s="349"/>
      <c r="R836" s="349"/>
      <c r="S836" s="349"/>
      <c r="T836" s="349"/>
      <c r="U836" s="349"/>
      <c r="V836" s="349"/>
      <c r="W836" s="349"/>
      <c r="X836" s="349"/>
      <c r="Y836" s="346" t="s">
        <v>429</v>
      </c>
      <c r="Z836" s="347"/>
      <c r="AA836" s="347"/>
      <c r="AB836" s="347"/>
      <c r="AC836" s="279" t="s">
        <v>479</v>
      </c>
      <c r="AD836" s="279"/>
      <c r="AE836" s="279"/>
      <c r="AF836" s="279"/>
      <c r="AG836" s="279"/>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6">
        <v>1</v>
      </c>
      <c r="B837" s="406">
        <v>1</v>
      </c>
      <c r="C837" s="429" t="s">
        <v>624</v>
      </c>
      <c r="D837" s="420"/>
      <c r="E837" s="420"/>
      <c r="F837" s="420"/>
      <c r="G837" s="420"/>
      <c r="H837" s="420"/>
      <c r="I837" s="420"/>
      <c r="J837" s="421">
        <v>9120001077653</v>
      </c>
      <c r="K837" s="422"/>
      <c r="L837" s="422"/>
      <c r="M837" s="422"/>
      <c r="N837" s="422"/>
      <c r="O837" s="422"/>
      <c r="P837" s="430" t="s">
        <v>629</v>
      </c>
      <c r="Q837" s="319"/>
      <c r="R837" s="319"/>
      <c r="S837" s="319"/>
      <c r="T837" s="319"/>
      <c r="U837" s="319"/>
      <c r="V837" s="319"/>
      <c r="W837" s="319"/>
      <c r="X837" s="319"/>
      <c r="Y837" s="320">
        <v>35</v>
      </c>
      <c r="Z837" s="321"/>
      <c r="AA837" s="321"/>
      <c r="AB837" s="322"/>
      <c r="AC837" s="330" t="s">
        <v>519</v>
      </c>
      <c r="AD837" s="428"/>
      <c r="AE837" s="428"/>
      <c r="AF837" s="428"/>
      <c r="AG837" s="428"/>
      <c r="AH837" s="423">
        <v>1</v>
      </c>
      <c r="AI837" s="424"/>
      <c r="AJ837" s="424"/>
      <c r="AK837" s="424"/>
      <c r="AL837" s="327">
        <v>97.5</v>
      </c>
      <c r="AM837" s="328"/>
      <c r="AN837" s="328"/>
      <c r="AO837" s="329"/>
      <c r="AP837" s="323"/>
      <c r="AQ837" s="323"/>
      <c r="AR837" s="323"/>
      <c r="AS837" s="323"/>
      <c r="AT837" s="323"/>
      <c r="AU837" s="323"/>
      <c r="AV837" s="323"/>
      <c r="AW837" s="323"/>
      <c r="AX837" s="323"/>
    </row>
    <row r="838" spans="1:50" ht="45" customHeight="1" x14ac:dyDescent="0.15">
      <c r="A838" s="406">
        <v>2</v>
      </c>
      <c r="B838" s="406">
        <v>1</v>
      </c>
      <c r="C838" s="429" t="s">
        <v>631</v>
      </c>
      <c r="D838" s="420"/>
      <c r="E838" s="420"/>
      <c r="F838" s="420"/>
      <c r="G838" s="420"/>
      <c r="H838" s="420"/>
      <c r="I838" s="420"/>
      <c r="J838" s="421">
        <v>1013101001154</v>
      </c>
      <c r="K838" s="422"/>
      <c r="L838" s="422"/>
      <c r="M838" s="422"/>
      <c r="N838" s="422"/>
      <c r="O838" s="422"/>
      <c r="P838" s="430" t="s">
        <v>630</v>
      </c>
      <c r="Q838" s="319"/>
      <c r="R838" s="319"/>
      <c r="S838" s="319"/>
      <c r="T838" s="319"/>
      <c r="U838" s="319"/>
      <c r="V838" s="319"/>
      <c r="W838" s="319"/>
      <c r="X838" s="319"/>
      <c r="Y838" s="320">
        <v>31</v>
      </c>
      <c r="Z838" s="321"/>
      <c r="AA838" s="321"/>
      <c r="AB838" s="322"/>
      <c r="AC838" s="330" t="s">
        <v>519</v>
      </c>
      <c r="AD838" s="330"/>
      <c r="AE838" s="330"/>
      <c r="AF838" s="330"/>
      <c r="AG838" s="330"/>
      <c r="AH838" s="423">
        <v>1</v>
      </c>
      <c r="AI838" s="424"/>
      <c r="AJ838" s="424"/>
      <c r="AK838" s="424"/>
      <c r="AL838" s="327">
        <v>99.1</v>
      </c>
      <c r="AM838" s="328"/>
      <c r="AN838" s="328"/>
      <c r="AO838" s="329"/>
      <c r="AP838" s="323"/>
      <c r="AQ838" s="323"/>
      <c r="AR838" s="323"/>
      <c r="AS838" s="323"/>
      <c r="AT838" s="323"/>
      <c r="AU838" s="323"/>
      <c r="AV838" s="323"/>
      <c r="AW838" s="323"/>
      <c r="AX838" s="323"/>
    </row>
    <row r="839" spans="1:50" ht="30" customHeight="1" x14ac:dyDescent="0.15">
      <c r="A839" s="406">
        <v>3</v>
      </c>
      <c r="B839" s="406">
        <v>1</v>
      </c>
      <c r="C839" s="429" t="s">
        <v>633</v>
      </c>
      <c r="D839" s="420"/>
      <c r="E839" s="420"/>
      <c r="F839" s="420"/>
      <c r="G839" s="420"/>
      <c r="H839" s="420"/>
      <c r="I839" s="420"/>
      <c r="J839" s="421">
        <v>2120901007914</v>
      </c>
      <c r="K839" s="422"/>
      <c r="L839" s="422"/>
      <c r="M839" s="422"/>
      <c r="N839" s="422"/>
      <c r="O839" s="422"/>
      <c r="P839" s="430" t="s">
        <v>632</v>
      </c>
      <c r="Q839" s="319"/>
      <c r="R839" s="319"/>
      <c r="S839" s="319"/>
      <c r="T839" s="319"/>
      <c r="U839" s="319"/>
      <c r="V839" s="319"/>
      <c r="W839" s="319"/>
      <c r="X839" s="319"/>
      <c r="Y839" s="320">
        <v>0</v>
      </c>
      <c r="Z839" s="321"/>
      <c r="AA839" s="321"/>
      <c r="AB839" s="322"/>
      <c r="AC839" s="330" t="s">
        <v>519</v>
      </c>
      <c r="AD839" s="330"/>
      <c r="AE839" s="330"/>
      <c r="AF839" s="330"/>
      <c r="AG839" s="330"/>
      <c r="AH839" s="325">
        <v>4</v>
      </c>
      <c r="AI839" s="326"/>
      <c r="AJ839" s="326"/>
      <c r="AK839" s="326"/>
      <c r="AL839" s="327" t="s">
        <v>662</v>
      </c>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432</v>
      </c>
      <c r="K869" s="116"/>
      <c r="L869" s="116"/>
      <c r="M869" s="116"/>
      <c r="N869" s="116"/>
      <c r="O869" s="116"/>
      <c r="P869" s="349" t="s">
        <v>376</v>
      </c>
      <c r="Q869" s="349"/>
      <c r="R869" s="349"/>
      <c r="S869" s="349"/>
      <c r="T869" s="349"/>
      <c r="U869" s="349"/>
      <c r="V869" s="349"/>
      <c r="W869" s="349"/>
      <c r="X869" s="349"/>
      <c r="Y869" s="346" t="s">
        <v>429</v>
      </c>
      <c r="Z869" s="347"/>
      <c r="AA869" s="347"/>
      <c r="AB869" s="347"/>
      <c r="AC869" s="279" t="s">
        <v>479</v>
      </c>
      <c r="AD869" s="279"/>
      <c r="AE869" s="279"/>
      <c r="AF869" s="279"/>
      <c r="AG869" s="279"/>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customHeight="1" x14ac:dyDescent="0.15">
      <c r="A870" s="406">
        <v>1</v>
      </c>
      <c r="B870" s="406">
        <v>1</v>
      </c>
      <c r="C870" s="429" t="s">
        <v>634</v>
      </c>
      <c r="D870" s="420"/>
      <c r="E870" s="420"/>
      <c r="F870" s="420"/>
      <c r="G870" s="420"/>
      <c r="H870" s="420"/>
      <c r="I870" s="420"/>
      <c r="J870" s="421">
        <v>9120001077653</v>
      </c>
      <c r="K870" s="422"/>
      <c r="L870" s="422"/>
      <c r="M870" s="422"/>
      <c r="N870" s="422"/>
      <c r="O870" s="422"/>
      <c r="P870" s="430" t="s">
        <v>635</v>
      </c>
      <c r="Q870" s="319"/>
      <c r="R870" s="319"/>
      <c r="S870" s="319"/>
      <c r="T870" s="319"/>
      <c r="U870" s="319"/>
      <c r="V870" s="319"/>
      <c r="W870" s="319"/>
      <c r="X870" s="319"/>
      <c r="Y870" s="320">
        <v>30</v>
      </c>
      <c r="Z870" s="321"/>
      <c r="AA870" s="321"/>
      <c r="AB870" s="322"/>
      <c r="AC870" s="330" t="s">
        <v>524</v>
      </c>
      <c r="AD870" s="428"/>
      <c r="AE870" s="428"/>
      <c r="AF870" s="428"/>
      <c r="AG870" s="428"/>
      <c r="AH870" s="423"/>
      <c r="AI870" s="424"/>
      <c r="AJ870" s="424"/>
      <c r="AK870" s="424"/>
      <c r="AL870" s="327"/>
      <c r="AM870" s="328"/>
      <c r="AN870" s="328"/>
      <c r="AO870" s="329"/>
      <c r="AP870" s="323"/>
      <c r="AQ870" s="323"/>
      <c r="AR870" s="323"/>
      <c r="AS870" s="323"/>
      <c r="AT870" s="323"/>
      <c r="AU870" s="323"/>
      <c r="AV870" s="323"/>
      <c r="AW870" s="323"/>
      <c r="AX870" s="323"/>
    </row>
    <row r="871" spans="1:50" ht="30" customHeight="1" x14ac:dyDescent="0.15">
      <c r="A871" s="406">
        <v>2</v>
      </c>
      <c r="B871" s="406">
        <v>1</v>
      </c>
      <c r="C871" s="429" t="s">
        <v>634</v>
      </c>
      <c r="D871" s="420"/>
      <c r="E871" s="420"/>
      <c r="F871" s="420"/>
      <c r="G871" s="420"/>
      <c r="H871" s="420"/>
      <c r="I871" s="420"/>
      <c r="J871" s="421">
        <v>9120001077653</v>
      </c>
      <c r="K871" s="422"/>
      <c r="L871" s="422"/>
      <c r="M871" s="422"/>
      <c r="N871" s="422"/>
      <c r="O871" s="422"/>
      <c r="P871" s="430" t="s">
        <v>638</v>
      </c>
      <c r="Q871" s="319"/>
      <c r="R871" s="319"/>
      <c r="S871" s="319"/>
      <c r="T871" s="319"/>
      <c r="U871" s="319"/>
      <c r="V871" s="319"/>
      <c r="W871" s="319"/>
      <c r="X871" s="319"/>
      <c r="Y871" s="320">
        <v>2</v>
      </c>
      <c r="Z871" s="321"/>
      <c r="AA871" s="321"/>
      <c r="AB871" s="322"/>
      <c r="AC871" s="330" t="s">
        <v>524</v>
      </c>
      <c r="AD871" s="428"/>
      <c r="AE871" s="428"/>
      <c r="AF871" s="428"/>
      <c r="AG871" s="428"/>
      <c r="AH871" s="423"/>
      <c r="AI871" s="424"/>
      <c r="AJ871" s="424"/>
      <c r="AK871" s="424"/>
      <c r="AL871" s="425"/>
      <c r="AM871" s="426"/>
      <c r="AN871" s="426"/>
      <c r="AO871" s="427"/>
      <c r="AP871" s="323"/>
      <c r="AQ871" s="323"/>
      <c r="AR871" s="323"/>
      <c r="AS871" s="323"/>
      <c r="AT871" s="323"/>
      <c r="AU871" s="323"/>
      <c r="AV871" s="323"/>
      <c r="AW871" s="323"/>
      <c r="AX871" s="323"/>
    </row>
    <row r="872" spans="1:50" ht="30" customHeight="1" x14ac:dyDescent="0.15">
      <c r="A872" s="406">
        <v>3</v>
      </c>
      <c r="B872" s="406">
        <v>1</v>
      </c>
      <c r="C872" s="429" t="s">
        <v>631</v>
      </c>
      <c r="D872" s="420"/>
      <c r="E872" s="420"/>
      <c r="F872" s="420"/>
      <c r="G872" s="420"/>
      <c r="H872" s="420"/>
      <c r="I872" s="420"/>
      <c r="J872" s="421">
        <v>1013101001154</v>
      </c>
      <c r="K872" s="422"/>
      <c r="L872" s="422"/>
      <c r="M872" s="422"/>
      <c r="N872" s="422"/>
      <c r="O872" s="422"/>
      <c r="P872" s="430" t="s">
        <v>636</v>
      </c>
      <c r="Q872" s="319"/>
      <c r="R872" s="319"/>
      <c r="S872" s="319"/>
      <c r="T872" s="319"/>
      <c r="U872" s="319"/>
      <c r="V872" s="319"/>
      <c r="W872" s="319"/>
      <c r="X872" s="319"/>
      <c r="Y872" s="320">
        <v>4</v>
      </c>
      <c r="Z872" s="321"/>
      <c r="AA872" s="321"/>
      <c r="AB872" s="322"/>
      <c r="AC872" s="330" t="s">
        <v>525</v>
      </c>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06">
        <v>4</v>
      </c>
      <c r="B873" s="406">
        <v>1</v>
      </c>
      <c r="C873" s="429" t="s">
        <v>631</v>
      </c>
      <c r="D873" s="420"/>
      <c r="E873" s="420"/>
      <c r="F873" s="420"/>
      <c r="G873" s="420"/>
      <c r="H873" s="420"/>
      <c r="I873" s="420"/>
      <c r="J873" s="421">
        <v>1013101001154</v>
      </c>
      <c r="K873" s="422"/>
      <c r="L873" s="422"/>
      <c r="M873" s="422"/>
      <c r="N873" s="422"/>
      <c r="O873" s="422"/>
      <c r="P873" s="430" t="s">
        <v>637</v>
      </c>
      <c r="Q873" s="319"/>
      <c r="R873" s="319"/>
      <c r="S873" s="319"/>
      <c r="T873" s="319"/>
      <c r="U873" s="319"/>
      <c r="V873" s="319"/>
      <c r="W873" s="319"/>
      <c r="X873" s="319"/>
      <c r="Y873" s="320">
        <v>0.5</v>
      </c>
      <c r="Z873" s="321"/>
      <c r="AA873" s="321"/>
      <c r="AB873" s="322"/>
      <c r="AC873" s="330" t="s">
        <v>525</v>
      </c>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45" customHeight="1" x14ac:dyDescent="0.15">
      <c r="A874" s="406">
        <v>5</v>
      </c>
      <c r="B874" s="406">
        <v>1</v>
      </c>
      <c r="C874" s="429" t="s">
        <v>639</v>
      </c>
      <c r="D874" s="420"/>
      <c r="E874" s="420"/>
      <c r="F874" s="420"/>
      <c r="G874" s="420"/>
      <c r="H874" s="420"/>
      <c r="I874" s="420"/>
      <c r="J874" s="421">
        <v>8020001031919</v>
      </c>
      <c r="K874" s="422"/>
      <c r="L874" s="422"/>
      <c r="M874" s="422"/>
      <c r="N874" s="422"/>
      <c r="O874" s="422"/>
      <c r="P874" s="430" t="s">
        <v>640</v>
      </c>
      <c r="Q874" s="319"/>
      <c r="R874" s="319"/>
      <c r="S874" s="319"/>
      <c r="T874" s="319"/>
      <c r="U874" s="319"/>
      <c r="V874" s="319"/>
      <c r="W874" s="319"/>
      <c r="X874" s="319"/>
      <c r="Y874" s="320">
        <v>2</v>
      </c>
      <c r="Z874" s="321"/>
      <c r="AA874" s="321"/>
      <c r="AB874" s="322"/>
      <c r="AC874" s="324" t="s">
        <v>524</v>
      </c>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45" customHeight="1" x14ac:dyDescent="0.15">
      <c r="A875" s="406">
        <v>6</v>
      </c>
      <c r="B875" s="406">
        <v>1</v>
      </c>
      <c r="C875" s="429" t="s">
        <v>641</v>
      </c>
      <c r="D875" s="420"/>
      <c r="E875" s="420"/>
      <c r="F875" s="420"/>
      <c r="G875" s="420"/>
      <c r="H875" s="420"/>
      <c r="I875" s="420"/>
      <c r="J875" s="421">
        <v>1402701000170</v>
      </c>
      <c r="K875" s="422"/>
      <c r="L875" s="422"/>
      <c r="M875" s="422"/>
      <c r="N875" s="422"/>
      <c r="O875" s="422"/>
      <c r="P875" s="430" t="s">
        <v>643</v>
      </c>
      <c r="Q875" s="319"/>
      <c r="R875" s="319"/>
      <c r="S875" s="319"/>
      <c r="T875" s="319"/>
      <c r="U875" s="319"/>
      <c r="V875" s="319"/>
      <c r="W875" s="319"/>
      <c r="X875" s="319"/>
      <c r="Y875" s="320">
        <v>1</v>
      </c>
      <c r="Z875" s="321"/>
      <c r="AA875" s="321"/>
      <c r="AB875" s="322"/>
      <c r="AC875" s="324" t="s">
        <v>525</v>
      </c>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45" customHeight="1" x14ac:dyDescent="0.15">
      <c r="A876" s="406">
        <v>7</v>
      </c>
      <c r="B876" s="406">
        <v>1</v>
      </c>
      <c r="C876" s="429" t="s">
        <v>642</v>
      </c>
      <c r="D876" s="420"/>
      <c r="E876" s="420"/>
      <c r="F876" s="420"/>
      <c r="G876" s="420"/>
      <c r="H876" s="420"/>
      <c r="I876" s="420"/>
      <c r="J876" s="421">
        <v>9402703000005</v>
      </c>
      <c r="K876" s="422"/>
      <c r="L876" s="422"/>
      <c r="M876" s="422"/>
      <c r="N876" s="422"/>
      <c r="O876" s="422"/>
      <c r="P876" s="430" t="s">
        <v>643</v>
      </c>
      <c r="Q876" s="319"/>
      <c r="R876" s="319"/>
      <c r="S876" s="319"/>
      <c r="T876" s="319"/>
      <c r="U876" s="319"/>
      <c r="V876" s="319"/>
      <c r="W876" s="319"/>
      <c r="X876" s="319"/>
      <c r="Y876" s="320">
        <v>1</v>
      </c>
      <c r="Z876" s="321"/>
      <c r="AA876" s="321"/>
      <c r="AB876" s="322"/>
      <c r="AC876" s="324" t="s">
        <v>525</v>
      </c>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06">
        <v>8</v>
      </c>
      <c r="B877" s="406">
        <v>1</v>
      </c>
      <c r="C877" s="429" t="s">
        <v>644</v>
      </c>
      <c r="D877" s="420"/>
      <c r="E877" s="420"/>
      <c r="F877" s="420"/>
      <c r="G877" s="420"/>
      <c r="H877" s="420"/>
      <c r="I877" s="420"/>
      <c r="J877" s="421">
        <v>3011401003348</v>
      </c>
      <c r="K877" s="422"/>
      <c r="L877" s="422"/>
      <c r="M877" s="422"/>
      <c r="N877" s="422"/>
      <c r="O877" s="422"/>
      <c r="P877" s="430" t="s">
        <v>645</v>
      </c>
      <c r="Q877" s="319"/>
      <c r="R877" s="319"/>
      <c r="S877" s="319"/>
      <c r="T877" s="319"/>
      <c r="U877" s="319"/>
      <c r="V877" s="319"/>
      <c r="W877" s="319"/>
      <c r="X877" s="319"/>
      <c r="Y877" s="320">
        <v>0.6</v>
      </c>
      <c r="Z877" s="321"/>
      <c r="AA877" s="321"/>
      <c r="AB877" s="322"/>
      <c r="AC877" s="324" t="s">
        <v>525</v>
      </c>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06">
        <v>9</v>
      </c>
      <c r="B878" s="406">
        <v>1</v>
      </c>
      <c r="C878" s="429" t="s">
        <v>644</v>
      </c>
      <c r="D878" s="420"/>
      <c r="E878" s="420"/>
      <c r="F878" s="420"/>
      <c r="G878" s="420"/>
      <c r="H878" s="420"/>
      <c r="I878" s="420"/>
      <c r="J878" s="421">
        <v>3011401003348</v>
      </c>
      <c r="K878" s="422"/>
      <c r="L878" s="422"/>
      <c r="M878" s="422"/>
      <c r="N878" s="422"/>
      <c r="O878" s="422"/>
      <c r="P878" s="430" t="s">
        <v>646</v>
      </c>
      <c r="Q878" s="319"/>
      <c r="R878" s="319"/>
      <c r="S878" s="319"/>
      <c r="T878" s="319"/>
      <c r="U878" s="319"/>
      <c r="V878" s="319"/>
      <c r="W878" s="319"/>
      <c r="X878" s="319"/>
      <c r="Y878" s="320">
        <v>0.2</v>
      </c>
      <c r="Z878" s="321"/>
      <c r="AA878" s="321"/>
      <c r="AB878" s="322"/>
      <c r="AC878" s="324" t="s">
        <v>525</v>
      </c>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customHeight="1" x14ac:dyDescent="0.15">
      <c r="A879" s="406">
        <v>10</v>
      </c>
      <c r="B879" s="406">
        <v>1</v>
      </c>
      <c r="C879" s="429" t="s">
        <v>644</v>
      </c>
      <c r="D879" s="420"/>
      <c r="E879" s="420"/>
      <c r="F879" s="420"/>
      <c r="G879" s="420"/>
      <c r="H879" s="420"/>
      <c r="I879" s="420"/>
      <c r="J879" s="421">
        <v>3011401003348</v>
      </c>
      <c r="K879" s="422"/>
      <c r="L879" s="422"/>
      <c r="M879" s="422"/>
      <c r="N879" s="422"/>
      <c r="O879" s="422"/>
      <c r="P879" s="430" t="s">
        <v>647</v>
      </c>
      <c r="Q879" s="319"/>
      <c r="R879" s="319"/>
      <c r="S879" s="319"/>
      <c r="T879" s="319"/>
      <c r="U879" s="319"/>
      <c r="V879" s="319"/>
      <c r="W879" s="319"/>
      <c r="X879" s="319"/>
      <c r="Y879" s="320">
        <v>0.1</v>
      </c>
      <c r="Z879" s="321"/>
      <c r="AA879" s="321"/>
      <c r="AB879" s="322"/>
      <c r="AC879" s="324" t="s">
        <v>525</v>
      </c>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customHeight="1" x14ac:dyDescent="0.15">
      <c r="A880" s="406">
        <v>11</v>
      </c>
      <c r="B880" s="406">
        <v>1</v>
      </c>
      <c r="C880" s="429" t="s">
        <v>648</v>
      </c>
      <c r="D880" s="420"/>
      <c r="E880" s="420"/>
      <c r="F880" s="420"/>
      <c r="G880" s="420"/>
      <c r="H880" s="420"/>
      <c r="I880" s="420"/>
      <c r="J880" s="421">
        <v>9010401052465</v>
      </c>
      <c r="K880" s="422"/>
      <c r="L880" s="422"/>
      <c r="M880" s="422"/>
      <c r="N880" s="422"/>
      <c r="O880" s="422"/>
      <c r="P880" s="430" t="s">
        <v>649</v>
      </c>
      <c r="Q880" s="319"/>
      <c r="R880" s="319"/>
      <c r="S880" s="319"/>
      <c r="T880" s="319"/>
      <c r="U880" s="319"/>
      <c r="V880" s="319"/>
      <c r="W880" s="319"/>
      <c r="X880" s="319"/>
      <c r="Y880" s="320">
        <v>0.8</v>
      </c>
      <c r="Z880" s="321"/>
      <c r="AA880" s="321"/>
      <c r="AB880" s="322"/>
      <c r="AC880" s="324" t="s">
        <v>526</v>
      </c>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customHeight="1" x14ac:dyDescent="0.15">
      <c r="A881" s="406">
        <v>12</v>
      </c>
      <c r="B881" s="406">
        <v>1</v>
      </c>
      <c r="C881" s="429" t="s">
        <v>650</v>
      </c>
      <c r="D881" s="420"/>
      <c r="E881" s="420"/>
      <c r="F881" s="420"/>
      <c r="G881" s="420"/>
      <c r="H881" s="420"/>
      <c r="I881" s="420"/>
      <c r="J881" s="421">
        <v>1011001003287</v>
      </c>
      <c r="K881" s="422"/>
      <c r="L881" s="422"/>
      <c r="M881" s="422"/>
      <c r="N881" s="422"/>
      <c r="O881" s="422"/>
      <c r="P881" s="430" t="s">
        <v>651</v>
      </c>
      <c r="Q881" s="319"/>
      <c r="R881" s="319"/>
      <c r="S881" s="319"/>
      <c r="T881" s="319"/>
      <c r="U881" s="319"/>
      <c r="V881" s="319"/>
      <c r="W881" s="319"/>
      <c r="X881" s="319"/>
      <c r="Y881" s="320">
        <v>0.5</v>
      </c>
      <c r="Z881" s="321"/>
      <c r="AA881" s="321"/>
      <c r="AB881" s="322"/>
      <c r="AC881" s="324" t="s">
        <v>525</v>
      </c>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customHeight="1" x14ac:dyDescent="0.15">
      <c r="A882" s="406">
        <v>13</v>
      </c>
      <c r="B882" s="406">
        <v>1</v>
      </c>
      <c r="C882" s="429" t="s">
        <v>652</v>
      </c>
      <c r="D882" s="420"/>
      <c r="E882" s="420"/>
      <c r="F882" s="420"/>
      <c r="G882" s="420"/>
      <c r="H882" s="420"/>
      <c r="I882" s="420"/>
      <c r="J882" s="421">
        <v>4010001013921</v>
      </c>
      <c r="K882" s="422"/>
      <c r="L882" s="422"/>
      <c r="M882" s="422"/>
      <c r="N882" s="422"/>
      <c r="O882" s="422"/>
      <c r="P882" s="430" t="s">
        <v>653</v>
      </c>
      <c r="Q882" s="319"/>
      <c r="R882" s="319"/>
      <c r="S882" s="319"/>
      <c r="T882" s="319"/>
      <c r="U882" s="319"/>
      <c r="V882" s="319"/>
      <c r="W882" s="319"/>
      <c r="X882" s="319"/>
      <c r="Y882" s="320">
        <v>0.2</v>
      </c>
      <c r="Z882" s="321"/>
      <c r="AA882" s="321"/>
      <c r="AB882" s="322"/>
      <c r="AC882" s="324" t="s">
        <v>525</v>
      </c>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customHeight="1" x14ac:dyDescent="0.15">
      <c r="A883" s="406">
        <v>14</v>
      </c>
      <c r="B883" s="406">
        <v>1</v>
      </c>
      <c r="C883" s="429" t="s">
        <v>654</v>
      </c>
      <c r="D883" s="420"/>
      <c r="E883" s="420"/>
      <c r="F883" s="420"/>
      <c r="G883" s="420"/>
      <c r="H883" s="420"/>
      <c r="I883" s="420"/>
      <c r="J883" s="421">
        <v>2360001013343</v>
      </c>
      <c r="K883" s="422"/>
      <c r="L883" s="422"/>
      <c r="M883" s="422"/>
      <c r="N883" s="422"/>
      <c r="O883" s="422"/>
      <c r="P883" s="430" t="s">
        <v>655</v>
      </c>
      <c r="Q883" s="319"/>
      <c r="R883" s="319"/>
      <c r="S883" s="319"/>
      <c r="T883" s="319"/>
      <c r="U883" s="319"/>
      <c r="V883" s="319"/>
      <c r="W883" s="319"/>
      <c r="X883" s="319"/>
      <c r="Y883" s="320">
        <v>0.1</v>
      </c>
      <c r="Z883" s="321"/>
      <c r="AA883" s="321"/>
      <c r="AB883" s="322"/>
      <c r="AC883" s="324" t="s">
        <v>525</v>
      </c>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9" t="s">
        <v>432</v>
      </c>
      <c r="K902" s="116"/>
      <c r="L902" s="116"/>
      <c r="M902" s="116"/>
      <c r="N902" s="116"/>
      <c r="O902" s="116"/>
      <c r="P902" s="349" t="s">
        <v>376</v>
      </c>
      <c r="Q902" s="349"/>
      <c r="R902" s="349"/>
      <c r="S902" s="349"/>
      <c r="T902" s="349"/>
      <c r="U902" s="349"/>
      <c r="V902" s="349"/>
      <c r="W902" s="349"/>
      <c r="X902" s="349"/>
      <c r="Y902" s="346" t="s">
        <v>429</v>
      </c>
      <c r="Z902" s="347"/>
      <c r="AA902" s="347"/>
      <c r="AB902" s="347"/>
      <c r="AC902" s="279" t="s">
        <v>479</v>
      </c>
      <c r="AD902" s="279"/>
      <c r="AE902" s="279"/>
      <c r="AF902" s="279"/>
      <c r="AG902" s="279"/>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t="30" customHeight="1" x14ac:dyDescent="0.15">
      <c r="A903" s="406">
        <v>1</v>
      </c>
      <c r="B903" s="406">
        <v>1</v>
      </c>
      <c r="C903" s="429" t="s">
        <v>656</v>
      </c>
      <c r="D903" s="420"/>
      <c r="E903" s="420"/>
      <c r="F903" s="420"/>
      <c r="G903" s="420"/>
      <c r="H903" s="420"/>
      <c r="I903" s="420"/>
      <c r="J903" s="421">
        <v>6000020032034</v>
      </c>
      <c r="K903" s="422"/>
      <c r="L903" s="422"/>
      <c r="M903" s="422"/>
      <c r="N903" s="422"/>
      <c r="O903" s="422"/>
      <c r="P903" s="430" t="s">
        <v>657</v>
      </c>
      <c r="Q903" s="319"/>
      <c r="R903" s="319"/>
      <c r="S903" s="319"/>
      <c r="T903" s="319"/>
      <c r="U903" s="319"/>
      <c r="V903" s="319"/>
      <c r="W903" s="319"/>
      <c r="X903" s="319"/>
      <c r="Y903" s="320">
        <v>0</v>
      </c>
      <c r="Z903" s="321"/>
      <c r="AA903" s="321"/>
      <c r="AB903" s="322"/>
      <c r="AC903" s="330" t="s">
        <v>526</v>
      </c>
      <c r="AD903" s="428"/>
      <c r="AE903" s="428"/>
      <c r="AF903" s="428"/>
      <c r="AG903" s="428"/>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425"/>
      <c r="AM904" s="426"/>
      <c r="AN904" s="426"/>
      <c r="AO904" s="427"/>
      <c r="AP904" s="323"/>
      <c r="AQ904" s="323"/>
      <c r="AR904" s="323"/>
      <c r="AS904" s="323"/>
      <c r="AT904" s="323"/>
      <c r="AU904" s="323"/>
      <c r="AV904" s="323"/>
      <c r="AW904" s="323"/>
      <c r="AX904" s="323"/>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432</v>
      </c>
      <c r="K935" s="116"/>
      <c r="L935" s="116"/>
      <c r="M935" s="116"/>
      <c r="N935" s="116"/>
      <c r="O935" s="116"/>
      <c r="P935" s="349" t="s">
        <v>376</v>
      </c>
      <c r="Q935" s="349"/>
      <c r="R935" s="349"/>
      <c r="S935" s="349"/>
      <c r="T935" s="349"/>
      <c r="U935" s="349"/>
      <c r="V935" s="349"/>
      <c r="W935" s="349"/>
      <c r="X935" s="349"/>
      <c r="Y935" s="346" t="s">
        <v>429</v>
      </c>
      <c r="Z935" s="347"/>
      <c r="AA935" s="347"/>
      <c r="AB935" s="347"/>
      <c r="AC935" s="279" t="s">
        <v>479</v>
      </c>
      <c r="AD935" s="279"/>
      <c r="AE935" s="279"/>
      <c r="AF935" s="279"/>
      <c r="AG935" s="279"/>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432</v>
      </c>
      <c r="K968" s="116"/>
      <c r="L968" s="116"/>
      <c r="M968" s="116"/>
      <c r="N968" s="116"/>
      <c r="O968" s="116"/>
      <c r="P968" s="349" t="s">
        <v>376</v>
      </c>
      <c r="Q968" s="349"/>
      <c r="R968" s="349"/>
      <c r="S968" s="349"/>
      <c r="T968" s="349"/>
      <c r="U968" s="349"/>
      <c r="V968" s="349"/>
      <c r="W968" s="349"/>
      <c r="X968" s="349"/>
      <c r="Y968" s="346" t="s">
        <v>429</v>
      </c>
      <c r="Z968" s="347"/>
      <c r="AA968" s="347"/>
      <c r="AB968" s="347"/>
      <c r="AC968" s="279" t="s">
        <v>479</v>
      </c>
      <c r="AD968" s="279"/>
      <c r="AE968" s="279"/>
      <c r="AF968" s="279"/>
      <c r="AG968" s="279"/>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432</v>
      </c>
      <c r="K1001" s="116"/>
      <c r="L1001" s="116"/>
      <c r="M1001" s="116"/>
      <c r="N1001" s="116"/>
      <c r="O1001" s="116"/>
      <c r="P1001" s="349" t="s">
        <v>376</v>
      </c>
      <c r="Q1001" s="349"/>
      <c r="R1001" s="349"/>
      <c r="S1001" s="349"/>
      <c r="T1001" s="349"/>
      <c r="U1001" s="349"/>
      <c r="V1001" s="349"/>
      <c r="W1001" s="349"/>
      <c r="X1001" s="349"/>
      <c r="Y1001" s="346" t="s">
        <v>429</v>
      </c>
      <c r="Z1001" s="347"/>
      <c r="AA1001" s="347"/>
      <c r="AB1001" s="347"/>
      <c r="AC1001" s="279" t="s">
        <v>479</v>
      </c>
      <c r="AD1001" s="279"/>
      <c r="AE1001" s="279"/>
      <c r="AF1001" s="279"/>
      <c r="AG1001" s="279"/>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432</v>
      </c>
      <c r="K1034" s="116"/>
      <c r="L1034" s="116"/>
      <c r="M1034" s="116"/>
      <c r="N1034" s="116"/>
      <c r="O1034" s="116"/>
      <c r="P1034" s="349" t="s">
        <v>376</v>
      </c>
      <c r="Q1034" s="349"/>
      <c r="R1034" s="349"/>
      <c r="S1034" s="349"/>
      <c r="T1034" s="349"/>
      <c r="U1034" s="349"/>
      <c r="V1034" s="349"/>
      <c r="W1034" s="349"/>
      <c r="X1034" s="349"/>
      <c r="Y1034" s="346" t="s">
        <v>429</v>
      </c>
      <c r="Z1034" s="347"/>
      <c r="AA1034" s="347"/>
      <c r="AB1034" s="347"/>
      <c r="AC1034" s="279" t="s">
        <v>479</v>
      </c>
      <c r="AD1034" s="279"/>
      <c r="AE1034" s="279"/>
      <c r="AF1034" s="279"/>
      <c r="AG1034" s="279"/>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432</v>
      </c>
      <c r="K1067" s="116"/>
      <c r="L1067" s="116"/>
      <c r="M1067" s="116"/>
      <c r="N1067" s="116"/>
      <c r="O1067" s="116"/>
      <c r="P1067" s="349" t="s">
        <v>376</v>
      </c>
      <c r="Q1067" s="349"/>
      <c r="R1067" s="349"/>
      <c r="S1067" s="349"/>
      <c r="T1067" s="349"/>
      <c r="U1067" s="349"/>
      <c r="V1067" s="349"/>
      <c r="W1067" s="349"/>
      <c r="X1067" s="349"/>
      <c r="Y1067" s="346" t="s">
        <v>429</v>
      </c>
      <c r="Z1067" s="347"/>
      <c r="AA1067" s="347"/>
      <c r="AB1067" s="347"/>
      <c r="AC1067" s="279" t="s">
        <v>479</v>
      </c>
      <c r="AD1067" s="279"/>
      <c r="AE1067" s="279"/>
      <c r="AF1067" s="279"/>
      <c r="AG1067" s="279"/>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397</v>
      </c>
      <c r="D1101" s="898"/>
      <c r="E1101" s="279" t="s">
        <v>396</v>
      </c>
      <c r="F1101" s="898"/>
      <c r="G1101" s="898"/>
      <c r="H1101" s="898"/>
      <c r="I1101" s="898"/>
      <c r="J1101" s="279" t="s">
        <v>432</v>
      </c>
      <c r="K1101" s="279"/>
      <c r="L1101" s="279"/>
      <c r="M1101" s="279"/>
      <c r="N1101" s="279"/>
      <c r="O1101" s="279"/>
      <c r="P1101" s="346" t="s">
        <v>27</v>
      </c>
      <c r="Q1101" s="346"/>
      <c r="R1101" s="346"/>
      <c r="S1101" s="346"/>
      <c r="T1101" s="346"/>
      <c r="U1101" s="346"/>
      <c r="V1101" s="346"/>
      <c r="W1101" s="346"/>
      <c r="X1101" s="346"/>
      <c r="Y1101" s="279" t="s">
        <v>434</v>
      </c>
      <c r="Z1101" s="898"/>
      <c r="AA1101" s="898"/>
      <c r="AB1101" s="898"/>
      <c r="AC1101" s="279" t="s">
        <v>377</v>
      </c>
      <c r="AD1101" s="279"/>
      <c r="AE1101" s="279"/>
      <c r="AF1101" s="279"/>
      <c r="AG1101" s="279"/>
      <c r="AH1101" s="346" t="s">
        <v>391</v>
      </c>
      <c r="AI1101" s="347"/>
      <c r="AJ1101" s="347"/>
      <c r="AK1101" s="347"/>
      <c r="AL1101" s="347" t="s">
        <v>21</v>
      </c>
      <c r="AM1101" s="347"/>
      <c r="AN1101" s="347"/>
      <c r="AO1101" s="901"/>
      <c r="AP1101" s="432" t="s">
        <v>468</v>
      </c>
      <c r="AQ1101" s="432"/>
      <c r="AR1101" s="432"/>
      <c r="AS1101" s="432"/>
      <c r="AT1101" s="432"/>
      <c r="AU1101" s="432"/>
      <c r="AV1101" s="432"/>
      <c r="AW1101" s="432"/>
      <c r="AX1101" s="432"/>
    </row>
    <row r="1102" spans="1:50" ht="30" customHeight="1" x14ac:dyDescent="0.15">
      <c r="A1102" s="406">
        <v>1</v>
      </c>
      <c r="B1102" s="406">
        <v>1</v>
      </c>
      <c r="C1102" s="900"/>
      <c r="D1102" s="900"/>
      <c r="E1102" s="899"/>
      <c r="F1102" s="899"/>
      <c r="G1102" s="899"/>
      <c r="H1102" s="899"/>
      <c r="I1102" s="899"/>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3"/>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4:Y899">
    <cfRule type="expression" dxfId="2061" priority="2073">
      <formula>IF(RIGHT(TEXT(Y874,"0.#"),1)=".",FALSE,TRUE)</formula>
    </cfRule>
    <cfRule type="expression" dxfId="2060" priority="2074">
      <formula>IF(RIGHT(TEXT(Y874,"0.#"),1)=".",TRUE,FALSE)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9" max="49" man="1"/>
    <brk id="699" max="49" man="1"/>
    <brk id="731"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558</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558</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472</v>
      </c>
      <c r="AN2" s="1003"/>
      <c r="AO2" s="1003"/>
      <c r="AP2" s="462"/>
      <c r="AQ2" s="177" t="s">
        <v>355</v>
      </c>
      <c r="AR2" s="170"/>
      <c r="AS2" s="170"/>
      <c r="AT2" s="171"/>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4"/>
      <c r="AQ3" s="272"/>
      <c r="AR3" s="273"/>
      <c r="AS3" s="138" t="s">
        <v>356</v>
      </c>
      <c r="AT3" s="173"/>
      <c r="AU3" s="273"/>
      <c r="AV3" s="273"/>
      <c r="AW3" s="381" t="s">
        <v>300</v>
      </c>
      <c r="AX3" s="382"/>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04"/>
      <c r="AR4" s="105"/>
      <c r="AS4" s="105"/>
      <c r="AT4" s="106"/>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5" t="s">
        <v>54</v>
      </c>
      <c r="Z5" s="1004"/>
      <c r="AA5" s="1005"/>
      <c r="AB5" s="526"/>
      <c r="AC5" s="1006"/>
      <c r="AD5" s="1006"/>
      <c r="AE5" s="366"/>
      <c r="AF5" s="367"/>
      <c r="AG5" s="367"/>
      <c r="AH5" s="367"/>
      <c r="AI5" s="366"/>
      <c r="AJ5" s="367"/>
      <c r="AK5" s="367"/>
      <c r="AL5" s="367"/>
      <c r="AM5" s="366"/>
      <c r="AN5" s="367"/>
      <c r="AO5" s="367"/>
      <c r="AP5" s="367"/>
      <c r="AQ5" s="104"/>
      <c r="AR5" s="105"/>
      <c r="AS5" s="105"/>
      <c r="AT5" s="106"/>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04"/>
      <c r="AR6" s="105"/>
      <c r="AS6" s="105"/>
      <c r="AT6" s="106"/>
      <c r="AU6" s="367"/>
      <c r="AV6" s="367"/>
      <c r="AW6" s="367"/>
      <c r="AX6" s="369"/>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472</v>
      </c>
      <c r="AN9" s="1003"/>
      <c r="AO9" s="1003"/>
      <c r="AP9" s="462"/>
      <c r="AQ9" s="177" t="s">
        <v>355</v>
      </c>
      <c r="AR9" s="170"/>
      <c r="AS9" s="170"/>
      <c r="AT9" s="171"/>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4"/>
      <c r="AQ10" s="272"/>
      <c r="AR10" s="273"/>
      <c r="AS10" s="138" t="s">
        <v>356</v>
      </c>
      <c r="AT10" s="173"/>
      <c r="AU10" s="273"/>
      <c r="AV10" s="273"/>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04"/>
      <c r="AR11" s="105"/>
      <c r="AS11" s="105"/>
      <c r="AT11" s="106"/>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5" t="s">
        <v>54</v>
      </c>
      <c r="Z12" s="1004"/>
      <c r="AA12" s="1005"/>
      <c r="AB12" s="526"/>
      <c r="AC12" s="1006"/>
      <c r="AD12" s="1006"/>
      <c r="AE12" s="366"/>
      <c r="AF12" s="367"/>
      <c r="AG12" s="367"/>
      <c r="AH12" s="367"/>
      <c r="AI12" s="366"/>
      <c r="AJ12" s="367"/>
      <c r="AK12" s="367"/>
      <c r="AL12" s="367"/>
      <c r="AM12" s="366"/>
      <c r="AN12" s="367"/>
      <c r="AO12" s="367"/>
      <c r="AP12" s="367"/>
      <c r="AQ12" s="104"/>
      <c r="AR12" s="105"/>
      <c r="AS12" s="105"/>
      <c r="AT12" s="106"/>
      <c r="AU12" s="367"/>
      <c r="AV12" s="367"/>
      <c r="AW12" s="367"/>
      <c r="AX12" s="36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04"/>
      <c r="AR13" s="105"/>
      <c r="AS13" s="105"/>
      <c r="AT13" s="106"/>
      <c r="AU13" s="367"/>
      <c r="AV13" s="367"/>
      <c r="AW13" s="367"/>
      <c r="AX13" s="369"/>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2"/>
      <c r="AQ16" s="177" t="s">
        <v>355</v>
      </c>
      <c r="AR16" s="170"/>
      <c r="AS16" s="170"/>
      <c r="AT16" s="171"/>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4"/>
      <c r="AQ17" s="272"/>
      <c r="AR17" s="273"/>
      <c r="AS17" s="138" t="s">
        <v>356</v>
      </c>
      <c r="AT17" s="173"/>
      <c r="AU17" s="273"/>
      <c r="AV17" s="273"/>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04"/>
      <c r="AR18" s="105"/>
      <c r="AS18" s="105"/>
      <c r="AT18" s="106"/>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5" t="s">
        <v>54</v>
      </c>
      <c r="Z19" s="1004"/>
      <c r="AA19" s="1005"/>
      <c r="AB19" s="526"/>
      <c r="AC19" s="1006"/>
      <c r="AD19" s="1006"/>
      <c r="AE19" s="366"/>
      <c r="AF19" s="367"/>
      <c r="AG19" s="367"/>
      <c r="AH19" s="367"/>
      <c r="AI19" s="366"/>
      <c r="AJ19" s="367"/>
      <c r="AK19" s="367"/>
      <c r="AL19" s="367"/>
      <c r="AM19" s="366"/>
      <c r="AN19" s="367"/>
      <c r="AO19" s="367"/>
      <c r="AP19" s="367"/>
      <c r="AQ19" s="104"/>
      <c r="AR19" s="105"/>
      <c r="AS19" s="105"/>
      <c r="AT19" s="106"/>
      <c r="AU19" s="367"/>
      <c r="AV19" s="367"/>
      <c r="AW19" s="367"/>
      <c r="AX19" s="36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04"/>
      <c r="AR20" s="105"/>
      <c r="AS20" s="105"/>
      <c r="AT20" s="106"/>
      <c r="AU20" s="367"/>
      <c r="AV20" s="367"/>
      <c r="AW20" s="367"/>
      <c r="AX20" s="369"/>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2"/>
      <c r="AQ23" s="177" t="s">
        <v>355</v>
      </c>
      <c r="AR23" s="170"/>
      <c r="AS23" s="170"/>
      <c r="AT23" s="171"/>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4"/>
      <c r="AQ24" s="272"/>
      <c r="AR24" s="273"/>
      <c r="AS24" s="138" t="s">
        <v>356</v>
      </c>
      <c r="AT24" s="173"/>
      <c r="AU24" s="273"/>
      <c r="AV24" s="273"/>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04"/>
      <c r="AR25" s="105"/>
      <c r="AS25" s="105"/>
      <c r="AT25" s="106"/>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5" t="s">
        <v>54</v>
      </c>
      <c r="Z26" s="1004"/>
      <c r="AA26" s="1005"/>
      <c r="AB26" s="526"/>
      <c r="AC26" s="1006"/>
      <c r="AD26" s="1006"/>
      <c r="AE26" s="366"/>
      <c r="AF26" s="367"/>
      <c r="AG26" s="367"/>
      <c r="AH26" s="367"/>
      <c r="AI26" s="366"/>
      <c r="AJ26" s="367"/>
      <c r="AK26" s="367"/>
      <c r="AL26" s="367"/>
      <c r="AM26" s="366"/>
      <c r="AN26" s="367"/>
      <c r="AO26" s="367"/>
      <c r="AP26" s="367"/>
      <c r="AQ26" s="104"/>
      <c r="AR26" s="105"/>
      <c r="AS26" s="105"/>
      <c r="AT26" s="106"/>
      <c r="AU26" s="367"/>
      <c r="AV26" s="367"/>
      <c r="AW26" s="367"/>
      <c r="AX26" s="36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04"/>
      <c r="AR27" s="105"/>
      <c r="AS27" s="105"/>
      <c r="AT27" s="106"/>
      <c r="AU27" s="367"/>
      <c r="AV27" s="367"/>
      <c r="AW27" s="367"/>
      <c r="AX27" s="369"/>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2"/>
      <c r="AQ30" s="177" t="s">
        <v>355</v>
      </c>
      <c r="AR30" s="170"/>
      <c r="AS30" s="170"/>
      <c r="AT30" s="171"/>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4"/>
      <c r="AQ31" s="272"/>
      <c r="AR31" s="273"/>
      <c r="AS31" s="138" t="s">
        <v>356</v>
      </c>
      <c r="AT31" s="173"/>
      <c r="AU31" s="273"/>
      <c r="AV31" s="273"/>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04"/>
      <c r="AR32" s="105"/>
      <c r="AS32" s="105"/>
      <c r="AT32" s="106"/>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5" t="s">
        <v>54</v>
      </c>
      <c r="Z33" s="1004"/>
      <c r="AA33" s="1005"/>
      <c r="AB33" s="526"/>
      <c r="AC33" s="1006"/>
      <c r="AD33" s="1006"/>
      <c r="AE33" s="366"/>
      <c r="AF33" s="367"/>
      <c r="AG33" s="367"/>
      <c r="AH33" s="367"/>
      <c r="AI33" s="366"/>
      <c r="AJ33" s="367"/>
      <c r="AK33" s="367"/>
      <c r="AL33" s="367"/>
      <c r="AM33" s="366"/>
      <c r="AN33" s="367"/>
      <c r="AO33" s="367"/>
      <c r="AP33" s="367"/>
      <c r="AQ33" s="104"/>
      <c r="AR33" s="105"/>
      <c r="AS33" s="105"/>
      <c r="AT33" s="106"/>
      <c r="AU33" s="367"/>
      <c r="AV33" s="367"/>
      <c r="AW33" s="367"/>
      <c r="AX33" s="36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04"/>
      <c r="AR34" s="105"/>
      <c r="AS34" s="105"/>
      <c r="AT34" s="106"/>
      <c r="AU34" s="367"/>
      <c r="AV34" s="367"/>
      <c r="AW34" s="367"/>
      <c r="AX34" s="369"/>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2"/>
      <c r="AQ37" s="177" t="s">
        <v>355</v>
      </c>
      <c r="AR37" s="170"/>
      <c r="AS37" s="170"/>
      <c r="AT37" s="171"/>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4"/>
      <c r="AQ38" s="272"/>
      <c r="AR38" s="273"/>
      <c r="AS38" s="138" t="s">
        <v>356</v>
      </c>
      <c r="AT38" s="173"/>
      <c r="AU38" s="273"/>
      <c r="AV38" s="273"/>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04"/>
      <c r="AR39" s="105"/>
      <c r="AS39" s="105"/>
      <c r="AT39" s="106"/>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5" t="s">
        <v>54</v>
      </c>
      <c r="Z40" s="1004"/>
      <c r="AA40" s="1005"/>
      <c r="AB40" s="526"/>
      <c r="AC40" s="1006"/>
      <c r="AD40" s="1006"/>
      <c r="AE40" s="366"/>
      <c r="AF40" s="367"/>
      <c r="AG40" s="367"/>
      <c r="AH40" s="367"/>
      <c r="AI40" s="366"/>
      <c r="AJ40" s="367"/>
      <c r="AK40" s="367"/>
      <c r="AL40" s="367"/>
      <c r="AM40" s="366"/>
      <c r="AN40" s="367"/>
      <c r="AO40" s="367"/>
      <c r="AP40" s="367"/>
      <c r="AQ40" s="104"/>
      <c r="AR40" s="105"/>
      <c r="AS40" s="105"/>
      <c r="AT40" s="106"/>
      <c r="AU40" s="367"/>
      <c r="AV40" s="367"/>
      <c r="AW40" s="367"/>
      <c r="AX40" s="36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04"/>
      <c r="AR41" s="105"/>
      <c r="AS41" s="105"/>
      <c r="AT41" s="106"/>
      <c r="AU41" s="367"/>
      <c r="AV41" s="367"/>
      <c r="AW41" s="367"/>
      <c r="AX41" s="369"/>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2"/>
      <c r="AQ44" s="177" t="s">
        <v>355</v>
      </c>
      <c r="AR44" s="170"/>
      <c r="AS44" s="170"/>
      <c r="AT44" s="171"/>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4"/>
      <c r="AQ45" s="272"/>
      <c r="AR45" s="273"/>
      <c r="AS45" s="138" t="s">
        <v>356</v>
      </c>
      <c r="AT45" s="173"/>
      <c r="AU45" s="273"/>
      <c r="AV45" s="273"/>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04"/>
      <c r="AR46" s="105"/>
      <c r="AS46" s="105"/>
      <c r="AT46" s="106"/>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5" t="s">
        <v>54</v>
      </c>
      <c r="Z47" s="1004"/>
      <c r="AA47" s="1005"/>
      <c r="AB47" s="526"/>
      <c r="AC47" s="1006"/>
      <c r="AD47" s="1006"/>
      <c r="AE47" s="366"/>
      <c r="AF47" s="367"/>
      <c r="AG47" s="367"/>
      <c r="AH47" s="367"/>
      <c r="AI47" s="366"/>
      <c r="AJ47" s="367"/>
      <c r="AK47" s="367"/>
      <c r="AL47" s="367"/>
      <c r="AM47" s="366"/>
      <c r="AN47" s="367"/>
      <c r="AO47" s="367"/>
      <c r="AP47" s="367"/>
      <c r="AQ47" s="104"/>
      <c r="AR47" s="105"/>
      <c r="AS47" s="105"/>
      <c r="AT47" s="106"/>
      <c r="AU47" s="367"/>
      <c r="AV47" s="367"/>
      <c r="AW47" s="367"/>
      <c r="AX47" s="36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04"/>
      <c r="AR48" s="105"/>
      <c r="AS48" s="105"/>
      <c r="AT48" s="106"/>
      <c r="AU48" s="367"/>
      <c r="AV48" s="367"/>
      <c r="AW48" s="367"/>
      <c r="AX48" s="369"/>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62" t="s">
        <v>11</v>
      </c>
      <c r="AC51" s="1016"/>
      <c r="AD51" s="1017"/>
      <c r="AE51" s="1003" t="s">
        <v>357</v>
      </c>
      <c r="AF51" s="1003"/>
      <c r="AG51" s="1003"/>
      <c r="AH51" s="1003"/>
      <c r="AI51" s="1003" t="s">
        <v>363</v>
      </c>
      <c r="AJ51" s="1003"/>
      <c r="AK51" s="1003"/>
      <c r="AL51" s="1003"/>
      <c r="AM51" s="1003" t="s">
        <v>472</v>
      </c>
      <c r="AN51" s="1003"/>
      <c r="AO51" s="1003"/>
      <c r="AP51" s="462"/>
      <c r="AQ51" s="177" t="s">
        <v>355</v>
      </c>
      <c r="AR51" s="170"/>
      <c r="AS51" s="170"/>
      <c r="AT51" s="171"/>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4"/>
      <c r="AQ52" s="272"/>
      <c r="AR52" s="273"/>
      <c r="AS52" s="138" t="s">
        <v>356</v>
      </c>
      <c r="AT52" s="173"/>
      <c r="AU52" s="273"/>
      <c r="AV52" s="273"/>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04"/>
      <c r="AR53" s="105"/>
      <c r="AS53" s="105"/>
      <c r="AT53" s="106"/>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5" t="s">
        <v>54</v>
      </c>
      <c r="Z54" s="1004"/>
      <c r="AA54" s="1005"/>
      <c r="AB54" s="526"/>
      <c r="AC54" s="1006"/>
      <c r="AD54" s="1006"/>
      <c r="AE54" s="366"/>
      <c r="AF54" s="367"/>
      <c r="AG54" s="367"/>
      <c r="AH54" s="367"/>
      <c r="AI54" s="366"/>
      <c r="AJ54" s="367"/>
      <c r="AK54" s="367"/>
      <c r="AL54" s="367"/>
      <c r="AM54" s="366"/>
      <c r="AN54" s="367"/>
      <c r="AO54" s="367"/>
      <c r="AP54" s="367"/>
      <c r="AQ54" s="104"/>
      <c r="AR54" s="105"/>
      <c r="AS54" s="105"/>
      <c r="AT54" s="106"/>
      <c r="AU54" s="367"/>
      <c r="AV54" s="367"/>
      <c r="AW54" s="367"/>
      <c r="AX54" s="36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04"/>
      <c r="AR55" s="105"/>
      <c r="AS55" s="105"/>
      <c r="AT55" s="106"/>
      <c r="AU55" s="367"/>
      <c r="AV55" s="367"/>
      <c r="AW55" s="367"/>
      <c r="AX55" s="369"/>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2"/>
      <c r="AQ58" s="177" t="s">
        <v>355</v>
      </c>
      <c r="AR58" s="170"/>
      <c r="AS58" s="170"/>
      <c r="AT58" s="171"/>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4"/>
      <c r="AQ59" s="272"/>
      <c r="AR59" s="273"/>
      <c r="AS59" s="138" t="s">
        <v>356</v>
      </c>
      <c r="AT59" s="173"/>
      <c r="AU59" s="273"/>
      <c r="AV59" s="273"/>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04"/>
      <c r="AR60" s="105"/>
      <c r="AS60" s="105"/>
      <c r="AT60" s="106"/>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5" t="s">
        <v>54</v>
      </c>
      <c r="Z61" s="1004"/>
      <c r="AA61" s="1005"/>
      <c r="AB61" s="526"/>
      <c r="AC61" s="1006"/>
      <c r="AD61" s="1006"/>
      <c r="AE61" s="366"/>
      <c r="AF61" s="367"/>
      <c r="AG61" s="367"/>
      <c r="AH61" s="367"/>
      <c r="AI61" s="366"/>
      <c r="AJ61" s="367"/>
      <c r="AK61" s="367"/>
      <c r="AL61" s="367"/>
      <c r="AM61" s="366"/>
      <c r="AN61" s="367"/>
      <c r="AO61" s="367"/>
      <c r="AP61" s="367"/>
      <c r="AQ61" s="104"/>
      <c r="AR61" s="105"/>
      <c r="AS61" s="105"/>
      <c r="AT61" s="106"/>
      <c r="AU61" s="367"/>
      <c r="AV61" s="367"/>
      <c r="AW61" s="367"/>
      <c r="AX61" s="36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04"/>
      <c r="AR62" s="105"/>
      <c r="AS62" s="105"/>
      <c r="AT62" s="106"/>
      <c r="AU62" s="367"/>
      <c r="AV62" s="367"/>
      <c r="AW62" s="367"/>
      <c r="AX62" s="369"/>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2"/>
      <c r="AQ65" s="177" t="s">
        <v>355</v>
      </c>
      <c r="AR65" s="170"/>
      <c r="AS65" s="170"/>
      <c r="AT65" s="171"/>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4"/>
      <c r="AQ66" s="272"/>
      <c r="AR66" s="273"/>
      <c r="AS66" s="138" t="s">
        <v>356</v>
      </c>
      <c r="AT66" s="173"/>
      <c r="AU66" s="273"/>
      <c r="AV66" s="273"/>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04"/>
      <c r="AR67" s="105"/>
      <c r="AS67" s="105"/>
      <c r="AT67" s="106"/>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5" t="s">
        <v>54</v>
      </c>
      <c r="Z68" s="1004"/>
      <c r="AA68" s="1005"/>
      <c r="AB68" s="526"/>
      <c r="AC68" s="1006"/>
      <c r="AD68" s="1006"/>
      <c r="AE68" s="366"/>
      <c r="AF68" s="367"/>
      <c r="AG68" s="367"/>
      <c r="AH68" s="367"/>
      <c r="AI68" s="366"/>
      <c r="AJ68" s="367"/>
      <c r="AK68" s="367"/>
      <c r="AL68" s="367"/>
      <c r="AM68" s="366"/>
      <c r="AN68" s="367"/>
      <c r="AO68" s="367"/>
      <c r="AP68" s="367"/>
      <c r="AQ68" s="104"/>
      <c r="AR68" s="105"/>
      <c r="AS68" s="105"/>
      <c r="AT68" s="106"/>
      <c r="AU68" s="367"/>
      <c r="AV68" s="367"/>
      <c r="AW68" s="367"/>
      <c r="AX68" s="36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5" t="s">
        <v>13</v>
      </c>
      <c r="Z69" s="1004"/>
      <c r="AA69" s="1005"/>
      <c r="AB69" s="501" t="s">
        <v>301</v>
      </c>
      <c r="AC69" s="431"/>
      <c r="AD69" s="431"/>
      <c r="AE69" s="366"/>
      <c r="AF69" s="367"/>
      <c r="AG69" s="367"/>
      <c r="AH69" s="367"/>
      <c r="AI69" s="366"/>
      <c r="AJ69" s="367"/>
      <c r="AK69" s="367"/>
      <c r="AL69" s="367"/>
      <c r="AM69" s="366"/>
      <c r="AN69" s="367"/>
      <c r="AO69" s="367"/>
      <c r="AP69" s="367"/>
      <c r="AQ69" s="104"/>
      <c r="AR69" s="105"/>
      <c r="AS69" s="105"/>
      <c r="AT69" s="106"/>
      <c r="AU69" s="367"/>
      <c r="AV69" s="367"/>
      <c r="AW69" s="367"/>
      <c r="AX69" s="369"/>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432</v>
      </c>
      <c r="K3" s="116"/>
      <c r="L3" s="116"/>
      <c r="M3" s="116"/>
      <c r="N3" s="116"/>
      <c r="O3" s="116"/>
      <c r="P3" s="349" t="s">
        <v>27</v>
      </c>
      <c r="Q3" s="349"/>
      <c r="R3" s="349"/>
      <c r="S3" s="349"/>
      <c r="T3" s="349"/>
      <c r="U3" s="349"/>
      <c r="V3" s="349"/>
      <c r="W3" s="349"/>
      <c r="X3" s="349"/>
      <c r="Y3" s="346" t="s">
        <v>496</v>
      </c>
      <c r="Z3" s="347"/>
      <c r="AA3" s="347"/>
      <c r="AB3" s="347"/>
      <c r="AC3" s="279" t="s">
        <v>479</v>
      </c>
      <c r="AD3" s="279"/>
      <c r="AE3" s="279"/>
      <c r="AF3" s="279"/>
      <c r="AG3" s="279"/>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3">
        <v>1</v>
      </c>
      <c r="B4" s="106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432</v>
      </c>
      <c r="K36" s="116"/>
      <c r="L36" s="116"/>
      <c r="M36" s="116"/>
      <c r="N36" s="116"/>
      <c r="O36" s="116"/>
      <c r="P36" s="349" t="s">
        <v>27</v>
      </c>
      <c r="Q36" s="349"/>
      <c r="R36" s="349"/>
      <c r="S36" s="349"/>
      <c r="T36" s="349"/>
      <c r="U36" s="349"/>
      <c r="V36" s="349"/>
      <c r="W36" s="349"/>
      <c r="X36" s="349"/>
      <c r="Y36" s="346" t="s">
        <v>496</v>
      </c>
      <c r="Z36" s="347"/>
      <c r="AA36" s="347"/>
      <c r="AB36" s="347"/>
      <c r="AC36" s="279" t="s">
        <v>479</v>
      </c>
      <c r="AD36" s="279"/>
      <c r="AE36" s="279"/>
      <c r="AF36" s="279"/>
      <c r="AG36" s="279"/>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3">
        <v>1</v>
      </c>
      <c r="B37" s="106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432</v>
      </c>
      <c r="K69" s="116"/>
      <c r="L69" s="116"/>
      <c r="M69" s="116"/>
      <c r="N69" s="116"/>
      <c r="O69" s="116"/>
      <c r="P69" s="349" t="s">
        <v>27</v>
      </c>
      <c r="Q69" s="349"/>
      <c r="R69" s="349"/>
      <c r="S69" s="349"/>
      <c r="T69" s="349"/>
      <c r="U69" s="349"/>
      <c r="V69" s="349"/>
      <c r="W69" s="349"/>
      <c r="X69" s="349"/>
      <c r="Y69" s="346" t="s">
        <v>496</v>
      </c>
      <c r="Z69" s="347"/>
      <c r="AA69" s="347"/>
      <c r="AB69" s="347"/>
      <c r="AC69" s="279" t="s">
        <v>479</v>
      </c>
      <c r="AD69" s="279"/>
      <c r="AE69" s="279"/>
      <c r="AF69" s="279"/>
      <c r="AG69" s="279"/>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3">
        <v>1</v>
      </c>
      <c r="B70" s="106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432</v>
      </c>
      <c r="K102" s="116"/>
      <c r="L102" s="116"/>
      <c r="M102" s="116"/>
      <c r="N102" s="116"/>
      <c r="O102" s="116"/>
      <c r="P102" s="349" t="s">
        <v>27</v>
      </c>
      <c r="Q102" s="349"/>
      <c r="R102" s="349"/>
      <c r="S102" s="349"/>
      <c r="T102" s="349"/>
      <c r="U102" s="349"/>
      <c r="V102" s="349"/>
      <c r="W102" s="349"/>
      <c r="X102" s="349"/>
      <c r="Y102" s="346" t="s">
        <v>496</v>
      </c>
      <c r="Z102" s="347"/>
      <c r="AA102" s="347"/>
      <c r="AB102" s="347"/>
      <c r="AC102" s="279" t="s">
        <v>479</v>
      </c>
      <c r="AD102" s="279"/>
      <c r="AE102" s="279"/>
      <c r="AF102" s="279"/>
      <c r="AG102" s="279"/>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432</v>
      </c>
      <c r="K135" s="116"/>
      <c r="L135" s="116"/>
      <c r="M135" s="116"/>
      <c r="N135" s="116"/>
      <c r="O135" s="116"/>
      <c r="P135" s="349" t="s">
        <v>27</v>
      </c>
      <c r="Q135" s="349"/>
      <c r="R135" s="349"/>
      <c r="S135" s="349"/>
      <c r="T135" s="349"/>
      <c r="U135" s="349"/>
      <c r="V135" s="349"/>
      <c r="W135" s="349"/>
      <c r="X135" s="349"/>
      <c r="Y135" s="346" t="s">
        <v>496</v>
      </c>
      <c r="Z135" s="347"/>
      <c r="AA135" s="347"/>
      <c r="AB135" s="347"/>
      <c r="AC135" s="279" t="s">
        <v>479</v>
      </c>
      <c r="AD135" s="279"/>
      <c r="AE135" s="279"/>
      <c r="AF135" s="279"/>
      <c r="AG135" s="279"/>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432</v>
      </c>
      <c r="K168" s="116"/>
      <c r="L168" s="116"/>
      <c r="M168" s="116"/>
      <c r="N168" s="116"/>
      <c r="O168" s="116"/>
      <c r="P168" s="349" t="s">
        <v>27</v>
      </c>
      <c r="Q168" s="349"/>
      <c r="R168" s="349"/>
      <c r="S168" s="349"/>
      <c r="T168" s="349"/>
      <c r="U168" s="349"/>
      <c r="V168" s="349"/>
      <c r="W168" s="349"/>
      <c r="X168" s="349"/>
      <c r="Y168" s="346" t="s">
        <v>496</v>
      </c>
      <c r="Z168" s="347"/>
      <c r="AA168" s="347"/>
      <c r="AB168" s="347"/>
      <c r="AC168" s="279" t="s">
        <v>479</v>
      </c>
      <c r="AD168" s="279"/>
      <c r="AE168" s="279"/>
      <c r="AF168" s="279"/>
      <c r="AG168" s="279"/>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432</v>
      </c>
      <c r="K201" s="116"/>
      <c r="L201" s="116"/>
      <c r="M201" s="116"/>
      <c r="N201" s="116"/>
      <c r="O201" s="116"/>
      <c r="P201" s="349" t="s">
        <v>27</v>
      </c>
      <c r="Q201" s="349"/>
      <c r="R201" s="349"/>
      <c r="S201" s="349"/>
      <c r="T201" s="349"/>
      <c r="U201" s="349"/>
      <c r="V201" s="349"/>
      <c r="W201" s="349"/>
      <c r="X201" s="349"/>
      <c r="Y201" s="346" t="s">
        <v>496</v>
      </c>
      <c r="Z201" s="347"/>
      <c r="AA201" s="347"/>
      <c r="AB201" s="347"/>
      <c r="AC201" s="279" t="s">
        <v>479</v>
      </c>
      <c r="AD201" s="279"/>
      <c r="AE201" s="279"/>
      <c r="AF201" s="279"/>
      <c r="AG201" s="279"/>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432</v>
      </c>
      <c r="K234" s="116"/>
      <c r="L234" s="116"/>
      <c r="M234" s="116"/>
      <c r="N234" s="116"/>
      <c r="O234" s="116"/>
      <c r="P234" s="349" t="s">
        <v>27</v>
      </c>
      <c r="Q234" s="349"/>
      <c r="R234" s="349"/>
      <c r="S234" s="349"/>
      <c r="T234" s="349"/>
      <c r="U234" s="349"/>
      <c r="V234" s="349"/>
      <c r="W234" s="349"/>
      <c r="X234" s="349"/>
      <c r="Y234" s="346" t="s">
        <v>496</v>
      </c>
      <c r="Z234" s="347"/>
      <c r="AA234" s="347"/>
      <c r="AB234" s="347"/>
      <c r="AC234" s="279" t="s">
        <v>479</v>
      </c>
      <c r="AD234" s="279"/>
      <c r="AE234" s="279"/>
      <c r="AF234" s="279"/>
      <c r="AG234" s="279"/>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432</v>
      </c>
      <c r="K267" s="116"/>
      <c r="L267" s="116"/>
      <c r="M267" s="116"/>
      <c r="N267" s="116"/>
      <c r="O267" s="116"/>
      <c r="P267" s="349" t="s">
        <v>27</v>
      </c>
      <c r="Q267" s="349"/>
      <c r="R267" s="349"/>
      <c r="S267" s="349"/>
      <c r="T267" s="349"/>
      <c r="U267" s="349"/>
      <c r="V267" s="349"/>
      <c r="W267" s="349"/>
      <c r="X267" s="349"/>
      <c r="Y267" s="346" t="s">
        <v>496</v>
      </c>
      <c r="Z267" s="347"/>
      <c r="AA267" s="347"/>
      <c r="AB267" s="347"/>
      <c r="AC267" s="279" t="s">
        <v>479</v>
      </c>
      <c r="AD267" s="279"/>
      <c r="AE267" s="279"/>
      <c r="AF267" s="279"/>
      <c r="AG267" s="279"/>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432</v>
      </c>
      <c r="K300" s="116"/>
      <c r="L300" s="116"/>
      <c r="M300" s="116"/>
      <c r="N300" s="116"/>
      <c r="O300" s="116"/>
      <c r="P300" s="349" t="s">
        <v>27</v>
      </c>
      <c r="Q300" s="349"/>
      <c r="R300" s="349"/>
      <c r="S300" s="349"/>
      <c r="T300" s="349"/>
      <c r="U300" s="349"/>
      <c r="V300" s="349"/>
      <c r="W300" s="349"/>
      <c r="X300" s="349"/>
      <c r="Y300" s="346" t="s">
        <v>496</v>
      </c>
      <c r="Z300" s="347"/>
      <c r="AA300" s="347"/>
      <c r="AB300" s="347"/>
      <c r="AC300" s="279" t="s">
        <v>479</v>
      </c>
      <c r="AD300" s="279"/>
      <c r="AE300" s="279"/>
      <c r="AF300" s="279"/>
      <c r="AG300" s="279"/>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432</v>
      </c>
      <c r="K333" s="116"/>
      <c r="L333" s="116"/>
      <c r="M333" s="116"/>
      <c r="N333" s="116"/>
      <c r="O333" s="116"/>
      <c r="P333" s="349" t="s">
        <v>27</v>
      </c>
      <c r="Q333" s="349"/>
      <c r="R333" s="349"/>
      <c r="S333" s="349"/>
      <c r="T333" s="349"/>
      <c r="U333" s="349"/>
      <c r="V333" s="349"/>
      <c r="W333" s="349"/>
      <c r="X333" s="349"/>
      <c r="Y333" s="346" t="s">
        <v>496</v>
      </c>
      <c r="Z333" s="347"/>
      <c r="AA333" s="347"/>
      <c r="AB333" s="347"/>
      <c r="AC333" s="279" t="s">
        <v>479</v>
      </c>
      <c r="AD333" s="279"/>
      <c r="AE333" s="279"/>
      <c r="AF333" s="279"/>
      <c r="AG333" s="279"/>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432</v>
      </c>
      <c r="K366" s="116"/>
      <c r="L366" s="116"/>
      <c r="M366" s="116"/>
      <c r="N366" s="116"/>
      <c r="O366" s="116"/>
      <c r="P366" s="349" t="s">
        <v>27</v>
      </c>
      <c r="Q366" s="349"/>
      <c r="R366" s="349"/>
      <c r="S366" s="349"/>
      <c r="T366" s="349"/>
      <c r="U366" s="349"/>
      <c r="V366" s="349"/>
      <c r="W366" s="349"/>
      <c r="X366" s="349"/>
      <c r="Y366" s="346" t="s">
        <v>496</v>
      </c>
      <c r="Z366" s="347"/>
      <c r="AA366" s="347"/>
      <c r="AB366" s="347"/>
      <c r="AC366" s="279" t="s">
        <v>479</v>
      </c>
      <c r="AD366" s="279"/>
      <c r="AE366" s="279"/>
      <c r="AF366" s="279"/>
      <c r="AG366" s="279"/>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432</v>
      </c>
      <c r="K399" s="116"/>
      <c r="L399" s="116"/>
      <c r="M399" s="116"/>
      <c r="N399" s="116"/>
      <c r="O399" s="116"/>
      <c r="P399" s="349" t="s">
        <v>27</v>
      </c>
      <c r="Q399" s="349"/>
      <c r="R399" s="349"/>
      <c r="S399" s="349"/>
      <c r="T399" s="349"/>
      <c r="U399" s="349"/>
      <c r="V399" s="349"/>
      <c r="W399" s="349"/>
      <c r="X399" s="349"/>
      <c r="Y399" s="346" t="s">
        <v>496</v>
      </c>
      <c r="Z399" s="347"/>
      <c r="AA399" s="347"/>
      <c r="AB399" s="347"/>
      <c r="AC399" s="279" t="s">
        <v>479</v>
      </c>
      <c r="AD399" s="279"/>
      <c r="AE399" s="279"/>
      <c r="AF399" s="279"/>
      <c r="AG399" s="279"/>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432</v>
      </c>
      <c r="K432" s="116"/>
      <c r="L432" s="116"/>
      <c r="M432" s="116"/>
      <c r="N432" s="116"/>
      <c r="O432" s="116"/>
      <c r="P432" s="349" t="s">
        <v>27</v>
      </c>
      <c r="Q432" s="349"/>
      <c r="R432" s="349"/>
      <c r="S432" s="349"/>
      <c r="T432" s="349"/>
      <c r="U432" s="349"/>
      <c r="V432" s="349"/>
      <c r="W432" s="349"/>
      <c r="X432" s="349"/>
      <c r="Y432" s="346" t="s">
        <v>496</v>
      </c>
      <c r="Z432" s="347"/>
      <c r="AA432" s="347"/>
      <c r="AB432" s="347"/>
      <c r="AC432" s="279" t="s">
        <v>479</v>
      </c>
      <c r="AD432" s="279"/>
      <c r="AE432" s="279"/>
      <c r="AF432" s="279"/>
      <c r="AG432" s="279"/>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432</v>
      </c>
      <c r="K465" s="116"/>
      <c r="L465" s="116"/>
      <c r="M465" s="116"/>
      <c r="N465" s="116"/>
      <c r="O465" s="116"/>
      <c r="P465" s="349" t="s">
        <v>27</v>
      </c>
      <c r="Q465" s="349"/>
      <c r="R465" s="349"/>
      <c r="S465" s="349"/>
      <c r="T465" s="349"/>
      <c r="U465" s="349"/>
      <c r="V465" s="349"/>
      <c r="W465" s="349"/>
      <c r="X465" s="349"/>
      <c r="Y465" s="346" t="s">
        <v>496</v>
      </c>
      <c r="Z465" s="347"/>
      <c r="AA465" s="347"/>
      <c r="AB465" s="347"/>
      <c r="AC465" s="279" t="s">
        <v>479</v>
      </c>
      <c r="AD465" s="279"/>
      <c r="AE465" s="279"/>
      <c r="AF465" s="279"/>
      <c r="AG465" s="279"/>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432</v>
      </c>
      <c r="K498" s="116"/>
      <c r="L498" s="116"/>
      <c r="M498" s="116"/>
      <c r="N498" s="116"/>
      <c r="O498" s="116"/>
      <c r="P498" s="349" t="s">
        <v>27</v>
      </c>
      <c r="Q498" s="349"/>
      <c r="R498" s="349"/>
      <c r="S498" s="349"/>
      <c r="T498" s="349"/>
      <c r="U498" s="349"/>
      <c r="V498" s="349"/>
      <c r="W498" s="349"/>
      <c r="X498" s="349"/>
      <c r="Y498" s="346" t="s">
        <v>496</v>
      </c>
      <c r="Z498" s="347"/>
      <c r="AA498" s="347"/>
      <c r="AB498" s="347"/>
      <c r="AC498" s="279" t="s">
        <v>479</v>
      </c>
      <c r="AD498" s="279"/>
      <c r="AE498" s="279"/>
      <c r="AF498" s="279"/>
      <c r="AG498" s="279"/>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432</v>
      </c>
      <c r="K531" s="116"/>
      <c r="L531" s="116"/>
      <c r="M531" s="116"/>
      <c r="N531" s="116"/>
      <c r="O531" s="116"/>
      <c r="P531" s="349" t="s">
        <v>27</v>
      </c>
      <c r="Q531" s="349"/>
      <c r="R531" s="349"/>
      <c r="S531" s="349"/>
      <c r="T531" s="349"/>
      <c r="U531" s="349"/>
      <c r="V531" s="349"/>
      <c r="W531" s="349"/>
      <c r="X531" s="349"/>
      <c r="Y531" s="346" t="s">
        <v>496</v>
      </c>
      <c r="Z531" s="347"/>
      <c r="AA531" s="347"/>
      <c r="AB531" s="347"/>
      <c r="AC531" s="279" t="s">
        <v>479</v>
      </c>
      <c r="AD531" s="279"/>
      <c r="AE531" s="279"/>
      <c r="AF531" s="279"/>
      <c r="AG531" s="279"/>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432</v>
      </c>
      <c r="K564" s="116"/>
      <c r="L564" s="116"/>
      <c r="M564" s="116"/>
      <c r="N564" s="116"/>
      <c r="O564" s="116"/>
      <c r="P564" s="349" t="s">
        <v>27</v>
      </c>
      <c r="Q564" s="349"/>
      <c r="R564" s="349"/>
      <c r="S564" s="349"/>
      <c r="T564" s="349"/>
      <c r="U564" s="349"/>
      <c r="V564" s="349"/>
      <c r="W564" s="349"/>
      <c r="X564" s="349"/>
      <c r="Y564" s="346" t="s">
        <v>496</v>
      </c>
      <c r="Z564" s="347"/>
      <c r="AA564" s="347"/>
      <c r="AB564" s="347"/>
      <c r="AC564" s="279" t="s">
        <v>479</v>
      </c>
      <c r="AD564" s="279"/>
      <c r="AE564" s="279"/>
      <c r="AF564" s="279"/>
      <c r="AG564" s="279"/>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432</v>
      </c>
      <c r="K597" s="116"/>
      <c r="L597" s="116"/>
      <c r="M597" s="116"/>
      <c r="N597" s="116"/>
      <c r="O597" s="116"/>
      <c r="P597" s="349" t="s">
        <v>27</v>
      </c>
      <c r="Q597" s="349"/>
      <c r="R597" s="349"/>
      <c r="S597" s="349"/>
      <c r="T597" s="349"/>
      <c r="U597" s="349"/>
      <c r="V597" s="349"/>
      <c r="W597" s="349"/>
      <c r="X597" s="349"/>
      <c r="Y597" s="346" t="s">
        <v>496</v>
      </c>
      <c r="Z597" s="347"/>
      <c r="AA597" s="347"/>
      <c r="AB597" s="347"/>
      <c r="AC597" s="279" t="s">
        <v>479</v>
      </c>
      <c r="AD597" s="279"/>
      <c r="AE597" s="279"/>
      <c r="AF597" s="279"/>
      <c r="AG597" s="279"/>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432</v>
      </c>
      <c r="K630" s="116"/>
      <c r="L630" s="116"/>
      <c r="M630" s="116"/>
      <c r="N630" s="116"/>
      <c r="O630" s="116"/>
      <c r="P630" s="349" t="s">
        <v>27</v>
      </c>
      <c r="Q630" s="349"/>
      <c r="R630" s="349"/>
      <c r="S630" s="349"/>
      <c r="T630" s="349"/>
      <c r="U630" s="349"/>
      <c r="V630" s="349"/>
      <c r="W630" s="349"/>
      <c r="X630" s="349"/>
      <c r="Y630" s="346" t="s">
        <v>496</v>
      </c>
      <c r="Z630" s="347"/>
      <c r="AA630" s="347"/>
      <c r="AB630" s="347"/>
      <c r="AC630" s="279" t="s">
        <v>479</v>
      </c>
      <c r="AD630" s="279"/>
      <c r="AE630" s="279"/>
      <c r="AF630" s="279"/>
      <c r="AG630" s="279"/>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432</v>
      </c>
      <c r="K663" s="116"/>
      <c r="L663" s="116"/>
      <c r="M663" s="116"/>
      <c r="N663" s="116"/>
      <c r="O663" s="116"/>
      <c r="P663" s="349" t="s">
        <v>27</v>
      </c>
      <c r="Q663" s="349"/>
      <c r="R663" s="349"/>
      <c r="S663" s="349"/>
      <c r="T663" s="349"/>
      <c r="U663" s="349"/>
      <c r="V663" s="349"/>
      <c r="W663" s="349"/>
      <c r="X663" s="349"/>
      <c r="Y663" s="346" t="s">
        <v>496</v>
      </c>
      <c r="Z663" s="347"/>
      <c r="AA663" s="347"/>
      <c r="AB663" s="347"/>
      <c r="AC663" s="279" t="s">
        <v>479</v>
      </c>
      <c r="AD663" s="279"/>
      <c r="AE663" s="279"/>
      <c r="AF663" s="279"/>
      <c r="AG663" s="279"/>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432</v>
      </c>
      <c r="K696" s="116"/>
      <c r="L696" s="116"/>
      <c r="M696" s="116"/>
      <c r="N696" s="116"/>
      <c r="O696" s="116"/>
      <c r="P696" s="349" t="s">
        <v>27</v>
      </c>
      <c r="Q696" s="349"/>
      <c r="R696" s="349"/>
      <c r="S696" s="349"/>
      <c r="T696" s="349"/>
      <c r="U696" s="349"/>
      <c r="V696" s="349"/>
      <c r="W696" s="349"/>
      <c r="X696" s="349"/>
      <c r="Y696" s="346" t="s">
        <v>496</v>
      </c>
      <c r="Z696" s="347"/>
      <c r="AA696" s="347"/>
      <c r="AB696" s="347"/>
      <c r="AC696" s="279" t="s">
        <v>479</v>
      </c>
      <c r="AD696" s="279"/>
      <c r="AE696" s="279"/>
      <c r="AF696" s="279"/>
      <c r="AG696" s="279"/>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432</v>
      </c>
      <c r="K729" s="116"/>
      <c r="L729" s="116"/>
      <c r="M729" s="116"/>
      <c r="N729" s="116"/>
      <c r="O729" s="116"/>
      <c r="P729" s="349" t="s">
        <v>27</v>
      </c>
      <c r="Q729" s="349"/>
      <c r="R729" s="349"/>
      <c r="S729" s="349"/>
      <c r="T729" s="349"/>
      <c r="U729" s="349"/>
      <c r="V729" s="349"/>
      <c r="W729" s="349"/>
      <c r="X729" s="349"/>
      <c r="Y729" s="346" t="s">
        <v>496</v>
      </c>
      <c r="Z729" s="347"/>
      <c r="AA729" s="347"/>
      <c r="AB729" s="347"/>
      <c r="AC729" s="279" t="s">
        <v>479</v>
      </c>
      <c r="AD729" s="279"/>
      <c r="AE729" s="279"/>
      <c r="AF729" s="279"/>
      <c r="AG729" s="279"/>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432</v>
      </c>
      <c r="K762" s="116"/>
      <c r="L762" s="116"/>
      <c r="M762" s="116"/>
      <c r="N762" s="116"/>
      <c r="O762" s="116"/>
      <c r="P762" s="349" t="s">
        <v>27</v>
      </c>
      <c r="Q762" s="349"/>
      <c r="R762" s="349"/>
      <c r="S762" s="349"/>
      <c r="T762" s="349"/>
      <c r="U762" s="349"/>
      <c r="V762" s="349"/>
      <c r="W762" s="349"/>
      <c r="X762" s="349"/>
      <c r="Y762" s="346" t="s">
        <v>496</v>
      </c>
      <c r="Z762" s="347"/>
      <c r="AA762" s="347"/>
      <c r="AB762" s="347"/>
      <c r="AC762" s="279" t="s">
        <v>479</v>
      </c>
      <c r="AD762" s="279"/>
      <c r="AE762" s="279"/>
      <c r="AF762" s="279"/>
      <c r="AG762" s="279"/>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432</v>
      </c>
      <c r="K795" s="116"/>
      <c r="L795" s="116"/>
      <c r="M795" s="116"/>
      <c r="N795" s="116"/>
      <c r="O795" s="116"/>
      <c r="P795" s="349" t="s">
        <v>27</v>
      </c>
      <c r="Q795" s="349"/>
      <c r="R795" s="349"/>
      <c r="S795" s="349"/>
      <c r="T795" s="349"/>
      <c r="U795" s="349"/>
      <c r="V795" s="349"/>
      <c r="W795" s="349"/>
      <c r="X795" s="349"/>
      <c r="Y795" s="346" t="s">
        <v>496</v>
      </c>
      <c r="Z795" s="347"/>
      <c r="AA795" s="347"/>
      <c r="AB795" s="347"/>
      <c r="AC795" s="279" t="s">
        <v>479</v>
      </c>
      <c r="AD795" s="279"/>
      <c r="AE795" s="279"/>
      <c r="AF795" s="279"/>
      <c r="AG795" s="279"/>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432</v>
      </c>
      <c r="K828" s="116"/>
      <c r="L828" s="116"/>
      <c r="M828" s="116"/>
      <c r="N828" s="116"/>
      <c r="O828" s="116"/>
      <c r="P828" s="349" t="s">
        <v>27</v>
      </c>
      <c r="Q828" s="349"/>
      <c r="R828" s="349"/>
      <c r="S828" s="349"/>
      <c r="T828" s="349"/>
      <c r="U828" s="349"/>
      <c r="V828" s="349"/>
      <c r="W828" s="349"/>
      <c r="X828" s="349"/>
      <c r="Y828" s="346" t="s">
        <v>496</v>
      </c>
      <c r="Z828" s="347"/>
      <c r="AA828" s="347"/>
      <c r="AB828" s="347"/>
      <c r="AC828" s="279" t="s">
        <v>479</v>
      </c>
      <c r="AD828" s="279"/>
      <c r="AE828" s="279"/>
      <c r="AF828" s="279"/>
      <c r="AG828" s="279"/>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432</v>
      </c>
      <c r="K861" s="116"/>
      <c r="L861" s="116"/>
      <c r="M861" s="116"/>
      <c r="N861" s="116"/>
      <c r="O861" s="116"/>
      <c r="P861" s="349" t="s">
        <v>27</v>
      </c>
      <c r="Q861" s="349"/>
      <c r="R861" s="349"/>
      <c r="S861" s="349"/>
      <c r="T861" s="349"/>
      <c r="U861" s="349"/>
      <c r="V861" s="349"/>
      <c r="W861" s="349"/>
      <c r="X861" s="349"/>
      <c r="Y861" s="346" t="s">
        <v>496</v>
      </c>
      <c r="Z861" s="347"/>
      <c r="AA861" s="347"/>
      <c r="AB861" s="347"/>
      <c r="AC861" s="279" t="s">
        <v>479</v>
      </c>
      <c r="AD861" s="279"/>
      <c r="AE861" s="279"/>
      <c r="AF861" s="279"/>
      <c r="AG861" s="279"/>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432</v>
      </c>
      <c r="K894" s="116"/>
      <c r="L894" s="116"/>
      <c r="M894" s="116"/>
      <c r="N894" s="116"/>
      <c r="O894" s="116"/>
      <c r="P894" s="349" t="s">
        <v>27</v>
      </c>
      <c r="Q894" s="349"/>
      <c r="R894" s="349"/>
      <c r="S894" s="349"/>
      <c r="T894" s="349"/>
      <c r="U894" s="349"/>
      <c r="V894" s="349"/>
      <c r="W894" s="349"/>
      <c r="X894" s="349"/>
      <c r="Y894" s="346" t="s">
        <v>496</v>
      </c>
      <c r="Z894" s="347"/>
      <c r="AA894" s="347"/>
      <c r="AB894" s="347"/>
      <c r="AC894" s="279" t="s">
        <v>479</v>
      </c>
      <c r="AD894" s="279"/>
      <c r="AE894" s="279"/>
      <c r="AF894" s="279"/>
      <c r="AG894" s="279"/>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432</v>
      </c>
      <c r="K927" s="116"/>
      <c r="L927" s="116"/>
      <c r="M927" s="116"/>
      <c r="N927" s="116"/>
      <c r="O927" s="116"/>
      <c r="P927" s="349" t="s">
        <v>27</v>
      </c>
      <c r="Q927" s="349"/>
      <c r="R927" s="349"/>
      <c r="S927" s="349"/>
      <c r="T927" s="349"/>
      <c r="U927" s="349"/>
      <c r="V927" s="349"/>
      <c r="W927" s="349"/>
      <c r="X927" s="349"/>
      <c r="Y927" s="346" t="s">
        <v>496</v>
      </c>
      <c r="Z927" s="347"/>
      <c r="AA927" s="347"/>
      <c r="AB927" s="347"/>
      <c r="AC927" s="279" t="s">
        <v>479</v>
      </c>
      <c r="AD927" s="279"/>
      <c r="AE927" s="279"/>
      <c r="AF927" s="279"/>
      <c r="AG927" s="279"/>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432</v>
      </c>
      <c r="K960" s="116"/>
      <c r="L960" s="116"/>
      <c r="M960" s="116"/>
      <c r="N960" s="116"/>
      <c r="O960" s="116"/>
      <c r="P960" s="349" t="s">
        <v>27</v>
      </c>
      <c r="Q960" s="349"/>
      <c r="R960" s="349"/>
      <c r="S960" s="349"/>
      <c r="T960" s="349"/>
      <c r="U960" s="349"/>
      <c r="V960" s="349"/>
      <c r="W960" s="349"/>
      <c r="X960" s="349"/>
      <c r="Y960" s="346" t="s">
        <v>496</v>
      </c>
      <c r="Z960" s="347"/>
      <c r="AA960" s="347"/>
      <c r="AB960" s="347"/>
      <c r="AC960" s="279" t="s">
        <v>479</v>
      </c>
      <c r="AD960" s="279"/>
      <c r="AE960" s="279"/>
      <c r="AF960" s="279"/>
      <c r="AG960" s="279"/>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432</v>
      </c>
      <c r="K993" s="116"/>
      <c r="L993" s="116"/>
      <c r="M993" s="116"/>
      <c r="N993" s="116"/>
      <c r="O993" s="116"/>
      <c r="P993" s="349" t="s">
        <v>27</v>
      </c>
      <c r="Q993" s="349"/>
      <c r="R993" s="349"/>
      <c r="S993" s="349"/>
      <c r="T993" s="349"/>
      <c r="U993" s="349"/>
      <c r="V993" s="349"/>
      <c r="W993" s="349"/>
      <c r="X993" s="349"/>
      <c r="Y993" s="346" t="s">
        <v>496</v>
      </c>
      <c r="Z993" s="347"/>
      <c r="AA993" s="347"/>
      <c r="AB993" s="347"/>
      <c r="AC993" s="279" t="s">
        <v>479</v>
      </c>
      <c r="AD993" s="279"/>
      <c r="AE993" s="279"/>
      <c r="AF993" s="279"/>
      <c r="AG993" s="279"/>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432</v>
      </c>
      <c r="K1026" s="116"/>
      <c r="L1026" s="116"/>
      <c r="M1026" s="116"/>
      <c r="N1026" s="116"/>
      <c r="O1026" s="116"/>
      <c r="P1026" s="349" t="s">
        <v>27</v>
      </c>
      <c r="Q1026" s="349"/>
      <c r="R1026" s="349"/>
      <c r="S1026" s="349"/>
      <c r="T1026" s="349"/>
      <c r="U1026" s="349"/>
      <c r="V1026" s="349"/>
      <c r="W1026" s="349"/>
      <c r="X1026" s="349"/>
      <c r="Y1026" s="346" t="s">
        <v>496</v>
      </c>
      <c r="Z1026" s="347"/>
      <c r="AA1026" s="347"/>
      <c r="AB1026" s="347"/>
      <c r="AC1026" s="279" t="s">
        <v>479</v>
      </c>
      <c r="AD1026" s="279"/>
      <c r="AE1026" s="279"/>
      <c r="AF1026" s="279"/>
      <c r="AG1026" s="279"/>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432</v>
      </c>
      <c r="K1059" s="116"/>
      <c r="L1059" s="116"/>
      <c r="M1059" s="116"/>
      <c r="N1059" s="116"/>
      <c r="O1059" s="116"/>
      <c r="P1059" s="349" t="s">
        <v>27</v>
      </c>
      <c r="Q1059" s="349"/>
      <c r="R1059" s="349"/>
      <c r="S1059" s="349"/>
      <c r="T1059" s="349"/>
      <c r="U1059" s="349"/>
      <c r="V1059" s="349"/>
      <c r="W1059" s="349"/>
      <c r="X1059" s="349"/>
      <c r="Y1059" s="346" t="s">
        <v>496</v>
      </c>
      <c r="Z1059" s="347"/>
      <c r="AA1059" s="347"/>
      <c r="AB1059" s="347"/>
      <c r="AC1059" s="279" t="s">
        <v>479</v>
      </c>
      <c r="AD1059" s="279"/>
      <c r="AE1059" s="279"/>
      <c r="AF1059" s="279"/>
      <c r="AG1059" s="279"/>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432</v>
      </c>
      <c r="K1092" s="116"/>
      <c r="L1092" s="116"/>
      <c r="M1092" s="116"/>
      <c r="N1092" s="116"/>
      <c r="O1092" s="116"/>
      <c r="P1092" s="349" t="s">
        <v>27</v>
      </c>
      <c r="Q1092" s="349"/>
      <c r="R1092" s="349"/>
      <c r="S1092" s="349"/>
      <c r="T1092" s="349"/>
      <c r="U1092" s="349"/>
      <c r="V1092" s="349"/>
      <c r="W1092" s="349"/>
      <c r="X1092" s="349"/>
      <c r="Y1092" s="346" t="s">
        <v>496</v>
      </c>
      <c r="Z1092" s="347"/>
      <c r="AA1092" s="347"/>
      <c r="AB1092" s="347"/>
      <c r="AC1092" s="279" t="s">
        <v>479</v>
      </c>
      <c r="AD1092" s="279"/>
      <c r="AE1092" s="279"/>
      <c r="AF1092" s="279"/>
      <c r="AG1092" s="279"/>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432</v>
      </c>
      <c r="K1125" s="116"/>
      <c r="L1125" s="116"/>
      <c r="M1125" s="116"/>
      <c r="N1125" s="116"/>
      <c r="O1125" s="116"/>
      <c r="P1125" s="349" t="s">
        <v>27</v>
      </c>
      <c r="Q1125" s="349"/>
      <c r="R1125" s="349"/>
      <c r="S1125" s="349"/>
      <c r="T1125" s="349"/>
      <c r="U1125" s="349"/>
      <c r="V1125" s="349"/>
      <c r="W1125" s="349"/>
      <c r="X1125" s="349"/>
      <c r="Y1125" s="346" t="s">
        <v>496</v>
      </c>
      <c r="Z1125" s="347"/>
      <c r="AA1125" s="347"/>
      <c r="AB1125" s="347"/>
      <c r="AC1125" s="279" t="s">
        <v>479</v>
      </c>
      <c r="AD1125" s="279"/>
      <c r="AE1125" s="279"/>
      <c r="AF1125" s="279"/>
      <c r="AG1125" s="279"/>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432</v>
      </c>
      <c r="K1158" s="116"/>
      <c r="L1158" s="116"/>
      <c r="M1158" s="116"/>
      <c r="N1158" s="116"/>
      <c r="O1158" s="116"/>
      <c r="P1158" s="349" t="s">
        <v>27</v>
      </c>
      <c r="Q1158" s="349"/>
      <c r="R1158" s="349"/>
      <c r="S1158" s="349"/>
      <c r="T1158" s="349"/>
      <c r="U1158" s="349"/>
      <c r="V1158" s="349"/>
      <c r="W1158" s="349"/>
      <c r="X1158" s="349"/>
      <c r="Y1158" s="346" t="s">
        <v>496</v>
      </c>
      <c r="Z1158" s="347"/>
      <c r="AA1158" s="347"/>
      <c r="AB1158" s="347"/>
      <c r="AC1158" s="279" t="s">
        <v>479</v>
      </c>
      <c r="AD1158" s="279"/>
      <c r="AE1158" s="279"/>
      <c r="AF1158" s="279"/>
      <c r="AG1158" s="279"/>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432</v>
      </c>
      <c r="K1191" s="116"/>
      <c r="L1191" s="116"/>
      <c r="M1191" s="116"/>
      <c r="N1191" s="116"/>
      <c r="O1191" s="116"/>
      <c r="P1191" s="349" t="s">
        <v>27</v>
      </c>
      <c r="Q1191" s="349"/>
      <c r="R1191" s="349"/>
      <c r="S1191" s="349"/>
      <c r="T1191" s="349"/>
      <c r="U1191" s="349"/>
      <c r="V1191" s="349"/>
      <c r="W1191" s="349"/>
      <c r="X1191" s="349"/>
      <c r="Y1191" s="346" t="s">
        <v>496</v>
      </c>
      <c r="Z1191" s="347"/>
      <c r="AA1191" s="347"/>
      <c r="AB1191" s="347"/>
      <c r="AC1191" s="279" t="s">
        <v>479</v>
      </c>
      <c r="AD1191" s="279"/>
      <c r="AE1191" s="279"/>
      <c r="AF1191" s="279"/>
      <c r="AG1191" s="279"/>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432</v>
      </c>
      <c r="K1224" s="116"/>
      <c r="L1224" s="116"/>
      <c r="M1224" s="116"/>
      <c r="N1224" s="116"/>
      <c r="O1224" s="116"/>
      <c r="P1224" s="349" t="s">
        <v>27</v>
      </c>
      <c r="Q1224" s="349"/>
      <c r="R1224" s="349"/>
      <c r="S1224" s="349"/>
      <c r="T1224" s="349"/>
      <c r="U1224" s="349"/>
      <c r="V1224" s="349"/>
      <c r="W1224" s="349"/>
      <c r="X1224" s="349"/>
      <c r="Y1224" s="346" t="s">
        <v>496</v>
      </c>
      <c r="Z1224" s="347"/>
      <c r="AA1224" s="347"/>
      <c r="AB1224" s="347"/>
      <c r="AC1224" s="279" t="s">
        <v>479</v>
      </c>
      <c r="AD1224" s="279"/>
      <c r="AE1224" s="279"/>
      <c r="AF1224" s="279"/>
      <c r="AG1224" s="279"/>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432</v>
      </c>
      <c r="K1257" s="116"/>
      <c r="L1257" s="116"/>
      <c r="M1257" s="116"/>
      <c r="N1257" s="116"/>
      <c r="O1257" s="116"/>
      <c r="P1257" s="349" t="s">
        <v>27</v>
      </c>
      <c r="Q1257" s="349"/>
      <c r="R1257" s="349"/>
      <c r="S1257" s="349"/>
      <c r="T1257" s="349"/>
      <c r="U1257" s="349"/>
      <c r="V1257" s="349"/>
      <c r="W1257" s="349"/>
      <c r="X1257" s="349"/>
      <c r="Y1257" s="346" t="s">
        <v>496</v>
      </c>
      <c r="Z1257" s="347"/>
      <c r="AA1257" s="347"/>
      <c r="AB1257" s="347"/>
      <c r="AC1257" s="279" t="s">
        <v>479</v>
      </c>
      <c r="AD1257" s="279"/>
      <c r="AE1257" s="279"/>
      <c r="AF1257" s="279"/>
      <c r="AG1257" s="279"/>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432</v>
      </c>
      <c r="K1290" s="116"/>
      <c r="L1290" s="116"/>
      <c r="M1290" s="116"/>
      <c r="N1290" s="116"/>
      <c r="O1290" s="116"/>
      <c r="P1290" s="349" t="s">
        <v>27</v>
      </c>
      <c r="Q1290" s="349"/>
      <c r="R1290" s="349"/>
      <c r="S1290" s="349"/>
      <c r="T1290" s="349"/>
      <c r="U1290" s="349"/>
      <c r="V1290" s="349"/>
      <c r="W1290" s="349"/>
      <c r="X1290" s="349"/>
      <c r="Y1290" s="346" t="s">
        <v>496</v>
      </c>
      <c r="Z1290" s="347"/>
      <c r="AA1290" s="347"/>
      <c r="AB1290" s="347"/>
      <c r="AC1290" s="279" t="s">
        <v>479</v>
      </c>
      <c r="AD1290" s="279"/>
      <c r="AE1290" s="279"/>
      <c r="AF1290" s="279"/>
      <c r="AG1290" s="279"/>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2018-05-29T05:41:03Z</cp:lastPrinted>
  <dcterms:created xsi:type="dcterms:W3CDTF">2012-03-13T00:50:25Z</dcterms:created>
  <dcterms:modified xsi:type="dcterms:W3CDTF">2018-07-07T09:08:51Z</dcterms:modified>
</cp:coreProperties>
</file>