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<sst xmlns="http://schemas.openxmlformats.org/spreadsheetml/2006/main" count="2886" uniqueCount="641">
  <si>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</si>
  <si>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</si>
  <si>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</si>
  <si>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</si>
  <si>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</si>
  <si>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</si>
  <si>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</si>
  <si>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</si>
  <si>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</si>
  <si>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</si>
  <si>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</si>
  <si>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</si>
  <si>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</si>
  <si>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</si>
  <si>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</si>
  <si>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</si>
  <si>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</si>
  <si>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</si>
  <si>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</si>
  <si>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</si>
  <si>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</si>
  <si>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</si>
  <si>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</si>
  <si>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</si>
  <si>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</si>
  <si>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</si>
  <si>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</si>
  <si>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</si>
  <si>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</si>
  <si>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</si>
  <si>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</si>
  <si>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</si>
  <si>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</si>
  <si>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</si>
  <si>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</si>
  <si>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</si>
  <si>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</si>
  <si>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</si>
  <si>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</si>
  <si>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</si>
  <si>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</si>
  <si>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</si>
  <si>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</si>
  <si>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</si>
  <si>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</si>
  <si>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</si>
  <si>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</si>
  <si>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</si>
  <si>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</si>
  <si>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</si>
  <si>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</si>
  <si>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</si>
  <si>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</si>
  <si>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</si>
  <si>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</si>
  <si>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</si>
  <si>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</si>
  <si>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</si>
  <si>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</si>
  <si>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</si>
  <si>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</si>
  <si>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</si>
  <si>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</si>
  <si>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</si>
  <si>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</si>
  <si>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</si>
  <si>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</si>
  <si>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</si>
  <si>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</si>
  <si>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</si>
  <si>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</si>
  <si>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</si>
  <si>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</si>
  <si>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</si>
  <si>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</si>
  <si>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</si>
  <si>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</si>
  <si>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</si>
  <si>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</si>
  <si>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</si>
  <si>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</si>
  <si>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</si>
  <si>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</si>
  <si>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</si>
  <si>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</si>
  <si>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</si>
  <si>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</si>
  <si>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</si>
  <si>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</si>
  <si>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</si>
  <si>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</si>
  <si>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</si>
  <si>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</si>
  <si>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</si>
  <si>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</si>
  <si>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</si>
  <si>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</si>
  <si>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</si>
  <si>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</si>
  <si>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</si>
  <si>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</si>
  <si>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</si>
  <si>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</si>
  <si>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</si>
  <si>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</si>
  <si>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</si>
  <si>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</si>
  <si>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</si>
  <si>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</si>
  <si>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</si>
  <si>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</si>
  <si>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</si>
  <si>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</si>
  <si>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</si>
  <si>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</si>
  <si>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</si>
  <si>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</si>
  <si>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</si>
  <si>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</si>
  <si>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</si>
  <si>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</si>
  <si>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</si>
  <si>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</si>
  <si>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</si>
  <si>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</si>
  <si>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</si>
  <si>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</si>
  <si>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</si>
  <si>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</si>
  <si>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</si>
  <si>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</si>
  <si>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</si>
  <si>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</si>
  <si>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</si>
  <si>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</si>
  <si>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</si>
  <si>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</si>
  <si>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</si>
  <si>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</si>
  <si>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</si>
  <si>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</si>
  <si>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</si>
  <si>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</si>
  <si>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</si>
  <si>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</si>
  <si>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</si>
  <si>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</si>
  <si>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</si>
  <si>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</si>
  <si>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</si>
  <si>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</si>
  <si>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</si>
  <si>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</si>
  <si>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</si>
  <si>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</si>
  <si>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</si>
  <si>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</si>
  <si>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</si>
  <si>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</si>
  <si>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</si>
  <si>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</si>
  <si>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</si>
  <si>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</si>
  <si>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</si>
  <si>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</si>
  <si>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</si>
  <si>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</si>
  <si>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</si>
  <si>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</si>
  <si>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</si>
  <si>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</si>
  <si>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</si>
  <si>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</si>
  <si>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</si>
  <si>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</si>
  <si>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</si>
  <si>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</si>
  <si>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</si>
  <si>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</si>
  <si>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</si>
  <si>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</si>
  <si>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</si>
  <si>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</si>
  <si>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</si>
  <si>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</si>
  <si>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</si>
  <si>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</si>
  <si>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</si>
  <si>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</si>
  <si>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</si>
  <si>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</si>
  <si>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</si>
  <si>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</si>
  <si>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</si>
  <si>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</si>
  <si>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</si>
  <si>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</si>
  <si>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</si>
  <si>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</si>
  <si>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</si>
  <si>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</si>
  <si>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</si>
  <si>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</si>
  <si>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</si>
  <si>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</si>
  <si>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</si>
  <si>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</si>
  <si>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</si>
  <si>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</si>
  <si>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</si>
  <si>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</si>
  <si>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</si>
  <si>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</si>
  <si>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</si>
  <si>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</si>
  <si>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</si>
  <si>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</si>
  <si>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</si>
  <si>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</si>
  <si>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</si>
  <si>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</si>
  <si>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</si>
  <si>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</si>
  <si>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</si>
  <si>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</si>
  <si>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</si>
  <si>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</si>
  <si>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</si>
  <si>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</si>
  <si>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</si>
  <si>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</si>
  <si>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</si>
  <si>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</si>
  <si>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</si>
  <si>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</si>
  <si>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</si>
  <si>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</si>
  <si>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</si>
  <si>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</si>
  <si>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</si>
  <si>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</si>
  <si>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</si>
  <si>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</si>
  <si>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</si>
  <si>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</si>
  <si>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</si>
  <si>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</si>
  <si>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</si>
  <si>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</si>
  <si>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</si>
  <si>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</si>
  <si>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</si>
  <si>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</si>
  <si>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</si>
  <si>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</si>
  <si>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</si>
  <si>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</si>
  <si>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</si>
  <si>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</si>
  <si>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</si>
  <si>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</si>
  <si>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</si>
  <si>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</si>
  <si>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</si>
  <si>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</si>
  <si>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</si>
  <si>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</si>
  <si>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</si>
  <si>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</si>
  <si>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</si>
  <si>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</si>
  <si>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</si>
  <si>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</si>
  <si>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</si>
  <si>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</si>
  <si>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</si>
  <si>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</si>
  <si>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</si>
  <si>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</si>
  <si>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</si>
  <si>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</si>
  <si>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</si>
  <si>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</si>
  <si>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</si>
  <si>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</si>
  <si>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</si>
  <si>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</si>
  <si>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</si>
  <si>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</si>
  <si>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</si>
  <si>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</si>
  <si>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</si>
  <si>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</si>
  <si>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</si>
  <si>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</si>
  <si>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</si>
  <si>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</si>
  <si>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</si>
  <si>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</si>
  <si>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</si>
  <si>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</si>
  <si>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</si>
  <si>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</si>
  <si>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</si>
  <si>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</si>
  <si>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</si>
  <si>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</si>
  <si>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</si>
  <si>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</si>
  <si>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</si>
  <si>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</si>
  <si>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</si>
  <si>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</si>
  <si>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</si>
  <si>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</si>
  <si>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</si>
  <si>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</si>
  <si>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</si>
  <si>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</si>
  <si>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</si>
  <si>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</si>
  <si>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</si>
  <si>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</si>
  <si>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</si>
  <si>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</si>
  <si>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</si>
  <si>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</si>
  <si>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</si>
  <si>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</si>
  <si>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</si>
  <si>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</si>
  <si>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</si>
  <si>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</si>
  <si>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</si>
  <si>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</si>
  <si>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</si>
  <si>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</si>
  <si>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</si>
  <si>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</si>
  <si>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</si>
  <si>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</si>
  <si>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</si>
  <si>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</si>
  <si>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</si>
  <si>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</si>
  <si>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</si>
  <si>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</si>
  <si>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</si>
  <si>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</si>
  <si>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</si>
  <si>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</si>
  <si>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</si>
  <si>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</si>
  <si>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</si>
  <si>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</si>
  <si>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</si>
  <si>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</si>
  <si>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</si>
  <si>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</si>
  <si>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</si>
  <si>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</si>
  <si>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</si>
  <si>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</si>
  <si>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</si>
  <si>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</si>
  <si>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</si>
  <si>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</si>
  <si>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</si>
  <si>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</si>
  <si>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</si>
  <si>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</si>
  <si>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</si>
  <si>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</si>
  <si>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</si>
  <si>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</si>
  <si>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</si>
  <si>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</si>
  <si>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</si>
  <si>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</si>
  <si>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</si>
  <si>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</si>
  <si>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</si>
  <si>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</si>
  <si>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</si>
  <si>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</si>
  <si>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</si>
  <si>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</si>
  <si>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</si>
  <si>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</si>
  <si>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</si>
  <si>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</si>
  <si>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</si>
  <si>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</si>
  <si>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</si>
  <si>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</si>
  <si>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</si>
  <si>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</si>
  <si>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</si>
  <si>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</si>
  <si>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</si>
  <si>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</si>
  <si>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</si>
  <si>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</si>
  <si>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</si>
  <si>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</si>
  <si>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</si>
  <si>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</si>
  <si>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</si>
  <si>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</si>
  <si>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</si>
  <si>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</si>
  <si>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</si>
  <si>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</si>
  <si>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</si>
  <si>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</si>
  <si>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</si>
  <si>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</si>
  <si>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</si>
  <si>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</si>
  <si>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</si>
  <si>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</si>
  <si>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</si>
  <si>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</si>
  <si>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</si>
  <si>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</si>
  <si>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</si>
  <si>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</si>
  <si>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</si>
  <si>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</si>
  <si>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</si>
  <si>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</si>
  <si>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</si>
  <si>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</si>
  <si>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</si>
  <si>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</si>
  <si>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</si>
  <si>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</si>
  <si>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</si>
  <si>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</si>
  <si>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</si>
  <si>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</si>
  <si>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</si>
  <si>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</si>
  <si>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</si>
  <si>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</si>
  <si>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</si>
  <si>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</si>
  <si>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</si>
  <si>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</si>
  <si>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</si>
  <si>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</si>
  <si>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</si>
  <si>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</si>
  <si>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</si>
  <si>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</si>
  <si>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</si>
  <si>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</si>
  <si>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</si>
  <si>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</si>
  <si>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</si>
  <si>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</si>
  <si>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</si>
  <si>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</si>
  <si>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</si>
  <si>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</si>
  <si>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</si>
  <si>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</si>
  <si>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</si>
  <si>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</si>
  <si>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</si>
  <si>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</si>
  <si>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</si>
  <si>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</si>
  <si>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</si>
  <si>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</si>
  <si>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</si>
  <si>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</si>
  <si>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</si>
  <si>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</si>
  <si>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</si>
  <si>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</si>
  <si>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</si>
  <si>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</si>
  <si>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</si>
  <si>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</si>
  <si>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</si>
  <si>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</si>
  <si>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</si>
  <si>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</si>
  <si>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</si>
  <si>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</si>
  <si>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</si>
  <si>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</si>
  <si>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</si>
  <si>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</si>
  <si>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</si>
  <si>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</si>
  <si>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</si>
  <si>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</si>
  <si>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</si>
  <si>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</si>
  <si>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</si>
  <si>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</si>
  <si>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</si>
  <si>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</si>
  <si>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</si>
  <si>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</si>
  <si>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</si>
  <si>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</si>
  <si>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</si>
  <si>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</si>
  <si>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</si>
  <si>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</si>
  <si>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</si>
  <si>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</si>
  <si>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</si>
  <si>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</si>
  <si>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</si>
  <si>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</si>
  <si>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</si>
  <si>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</si>
  <si>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</si>
  <si>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</si>
  <si>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</si>
  <si>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</si>
  <si>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</si>
  <si>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</si>
  <si>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</si>
  <si>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</si>
  <si>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</si>
  <si>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</si>
  <si>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</si>
  <si>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</si>
  <si>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</si>
  <si>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</si>
  <si>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</si>
  <si>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</si>
  <si>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</si>
  <si>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</si>
  <si>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</si>
  <si>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</si>
  <si>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</si>
  <si>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</si>
  <si>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</si>
  <si>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</si>
  <si>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</si>
  <si>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</si>
  <si>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</si>
  <si>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</si>
  <si>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</si>
  <si>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異常気象情報センター</t>
    <phoneticPr fontId="5"/>
  </si>
  <si>
    <t>気象庁　地球環境・海洋部</t>
    <phoneticPr fontId="5"/>
  </si>
  <si>
    <t>気候情報課</t>
    <phoneticPr fontId="5"/>
  </si>
  <si>
    <t>課長　前田　修平</t>
    <phoneticPr fontId="5"/>
  </si>
  <si>
    <t>○</t>
  </si>
  <si>
    <t>気象業務法（第３条、第11条、第36条　他)</t>
    <phoneticPr fontId="5"/>
  </si>
  <si>
    <t>世界気象機関第13回総会決議８ （平成11年決議）
世界気象機関第52回執行理事会決議２ （平成12年決議）
気象審議会第21号答申 （平成12年答申）
世界気象機関第61回執行理事会決議３ (平成21年決議）
交通政策審議会気象分科会提言３（平成24年提言）</t>
    <phoneticPr fontId="5"/>
  </si>
  <si>
    <t>アジア太平洋地域において社会経済活動における異常気象による気候リスクを軽減するため、当該地域の各国の気象機関に対し、気候に関する様々なデータや情報を提供するとともに、気候情報作成のための技術支援を実施する。</t>
    <phoneticPr fontId="5"/>
  </si>
  <si>
    <t>世界気象機関（WMO）が指定した地区気候センターとして、アジア太平洋地域の各国の気象機関の気候情報作成能力を向上するため、主にウェブサイトを通じて、異常気象等の監視・早期警戒、季節予報、地球温暖化予測等に関するデータや情報を提供する。　また、提供しているデータや情報の活用方法等を指導するトレーニングセミナーを開催するなどにより、人材育成を図る。　</t>
    <phoneticPr fontId="5"/>
  </si>
  <si>
    <t>観測予報庁費</t>
    <phoneticPr fontId="5"/>
  </si>
  <si>
    <t>平成33年度に異常気象情報センター（TCC）のウェブサイトにて提供している気候データや情報の利用回数を500万回まで引き上げる。</t>
    <phoneticPr fontId="5"/>
  </si>
  <si>
    <t>左記ウェブサイトの利用回数（アクセス数）。</t>
    <phoneticPr fontId="5"/>
  </si>
  <si>
    <t>回</t>
    <rPh sb="0" eb="1">
      <t>カイ</t>
    </rPh>
    <phoneticPr fontId="5"/>
  </si>
  <si>
    <t>-</t>
  </si>
  <si>
    <t>-</t>
    <phoneticPr fontId="5"/>
  </si>
  <si>
    <t>-</t>
    <phoneticPr fontId="5"/>
  </si>
  <si>
    <t>内規等基準に基づいた部内データ(アクセス解析データ）による。</t>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</si>
  <si>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phoneticPr fontId="5"/>
  </si>
  <si>
    <t>-</t>
    <phoneticPr fontId="5"/>
  </si>
  <si>
    <t>-</t>
    <phoneticPr fontId="5"/>
  </si>
  <si>
    <t>-</t>
    <phoneticPr fontId="5"/>
  </si>
  <si>
    <t>-</t>
    <phoneticPr fontId="5"/>
  </si>
  <si>
    <t>執行額／TCCウェブへのアクセス回数　　　　　　　　　　　　　　　　　　　　</t>
    <phoneticPr fontId="5"/>
  </si>
  <si>
    <t>19/380</t>
    <phoneticPr fontId="5"/>
  </si>
  <si>
    <t>４　水害等災害による被害の軽減</t>
    <phoneticPr fontId="5"/>
  </si>
  <si>
    <t>１０　自然災害による被害を軽減するため、気象情報等の提供及び観測・通信体制を充実する</t>
    <phoneticPr fontId="5"/>
  </si>
  <si>
    <t>平成33年度に異常気象情報センター（TCC）のウェブサイトの利用回数（アクセス数）。</t>
    <phoneticPr fontId="5"/>
  </si>
  <si>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phoneticPr fontId="5"/>
  </si>
  <si>
    <t>-</t>
    <phoneticPr fontId="5"/>
  </si>
  <si>
    <t>無</t>
  </si>
  <si>
    <t>本事業は、アジア太平洋地域の異常気象による気候リスクを軽減するとともに、グローバル化した我が国の社会経済活動の安定にも資するものであるため、広く国民のニーズがあり、政策の優先度の高い事業である。</t>
    <phoneticPr fontId="5"/>
  </si>
  <si>
    <t>国連専門機関の世界気象機関（ＷＭＯ）の枠組みの中で、途上国の気象局の業務を向上させるため、我が国の気象庁の先進的技術を移転するものであり、国が実施すべき事業である。</t>
    <phoneticPr fontId="5"/>
  </si>
  <si>
    <t>国連専門機関の世界気象機関（ＷＭＯ）の枠組みの中で、途上国の気象局の業務を向上させるために情報提供とトレーニングセミナーを実施する事業であり、手段として適切かつ優先度の高い事業である。</t>
    <phoneticPr fontId="5"/>
  </si>
  <si>
    <t>一般競争入札により調達しており、一者応札の事例はない。</t>
    <phoneticPr fontId="5"/>
  </si>
  <si>
    <t>‐</t>
  </si>
  <si>
    <t>調達内容を吟味し、コスト縮減に努め、無駄のない予算の執行に努めている。</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</si>
  <si>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</si>
  <si>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</si>
  <si>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</si>
  <si>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各国に技術支援を行うに当たり、ホームページ等を利用して、データ提供や研修セミナーの教材の共有を行うなど、効率的・効果的な手段をとっている。</t>
    <phoneticPr fontId="5"/>
  </si>
  <si>
    <t>技術開発の進展を踏まえつつ、活動は見込みに沿って実施できている。提供したデータ等は各国の気象機関に十分に活用され、成果実績も向上している。</t>
    <phoneticPr fontId="5"/>
  </si>
  <si>
    <t>提供したデータ等は各国の気象機関に十分に活用されている。</t>
    <phoneticPr fontId="5"/>
  </si>
  <si>
    <t>本事業によるアジア太平洋地域の各国に対する支援は、各国の異常気象による気候リスクを軽減するとともに、我が国の社会経済活動の安定や世界の減災に資する施策であり、事業を継続する必要がある。</t>
    <phoneticPr fontId="5"/>
  </si>
  <si>
    <t>事業の実施に当たっては、引き続き調達の競争性の確保に努め、無駄のない予算執行に努める。</t>
    <phoneticPr fontId="5"/>
  </si>
  <si>
    <t>505</t>
    <phoneticPr fontId="5"/>
  </si>
  <si>
    <t>482</t>
    <phoneticPr fontId="5"/>
  </si>
  <si>
    <t>513</t>
    <phoneticPr fontId="5"/>
  </si>
  <si>
    <t>101</t>
    <phoneticPr fontId="5"/>
  </si>
  <si>
    <t>99</t>
    <phoneticPr fontId="5"/>
  </si>
  <si>
    <t>98</t>
    <phoneticPr fontId="5"/>
  </si>
  <si>
    <t>106</t>
    <phoneticPr fontId="5"/>
  </si>
  <si>
    <t>-</t>
    <phoneticPr fontId="5"/>
  </si>
  <si>
    <t>-</t>
    <phoneticPr fontId="5"/>
  </si>
  <si>
    <t>-</t>
    <phoneticPr fontId="5"/>
  </si>
  <si>
    <t>-</t>
    <phoneticPr fontId="5"/>
  </si>
  <si>
    <t>-</t>
    <phoneticPr fontId="5"/>
  </si>
  <si>
    <t>-</t>
    <phoneticPr fontId="5"/>
  </si>
  <si>
    <t xml:space="preserve">
（註）</t>
    <rPh sb="2" eb="3">
      <t>チュウ</t>
    </rPh>
    <phoneticPr fontId="5"/>
  </si>
  <si>
    <t>円</t>
    <rPh sb="0" eb="1">
      <t>エン</t>
    </rPh>
    <phoneticPr fontId="5"/>
  </si>
  <si>
    <t>百万円/万回</t>
    <rPh sb="0" eb="3">
      <t>ヒャクマンエン</t>
    </rPh>
    <rPh sb="4" eb="6">
      <t>マンカイ</t>
    </rPh>
    <phoneticPr fontId="5"/>
  </si>
  <si>
    <t>19/410</t>
    <phoneticPr fontId="5"/>
  </si>
  <si>
    <t>19/430</t>
    <phoneticPr fontId="5"/>
  </si>
  <si>
    <t>-</t>
    <phoneticPr fontId="5"/>
  </si>
  <si>
    <t>-</t>
    <phoneticPr fontId="5"/>
  </si>
  <si>
    <t>B.（株）離合社</t>
    <phoneticPr fontId="5"/>
  </si>
  <si>
    <t>消耗品費</t>
    <rPh sb="0" eb="2">
      <t>ショウモウ</t>
    </rPh>
    <rPh sb="2" eb="3">
      <t>ヒン</t>
    </rPh>
    <rPh sb="3" eb="4">
      <t>ヒ</t>
    </rPh>
    <phoneticPr fontId="5"/>
  </si>
  <si>
    <t>標準海水（炭酸系パラメータ分析用）の購入</t>
    <phoneticPr fontId="5"/>
  </si>
  <si>
    <t>A.（株）メディアアトリエ</t>
    <phoneticPr fontId="5"/>
  </si>
  <si>
    <t>雑役務費</t>
    <rPh sb="0" eb="1">
      <t>ザツ</t>
    </rPh>
    <rPh sb="1" eb="3">
      <t>エキム</t>
    </rPh>
    <rPh sb="3" eb="4">
      <t>ヒ</t>
    </rPh>
    <phoneticPr fontId="5"/>
  </si>
  <si>
    <t>国際会議運営等業務委託</t>
    <phoneticPr fontId="5"/>
  </si>
  <si>
    <t>（株）メディアアトリエ</t>
    <phoneticPr fontId="5"/>
  </si>
  <si>
    <t>（株）離合社</t>
    <phoneticPr fontId="5"/>
  </si>
  <si>
    <t>標準海水（炭酸系パラメータ分析用）の購入</t>
    <phoneticPr fontId="5"/>
  </si>
  <si>
    <t>標準海水（塩分測定用）の購入</t>
    <phoneticPr fontId="5"/>
  </si>
  <si>
    <t>リファレンスフィルター他の購入</t>
    <phoneticPr fontId="5"/>
  </si>
  <si>
    <t>（株）エモック・エンタ－プライズ</t>
    <phoneticPr fontId="5"/>
  </si>
  <si>
    <t>（株）フォーサイト</t>
    <rPh sb="1" eb="2">
      <t>カブ</t>
    </rPh>
    <phoneticPr fontId="5"/>
  </si>
  <si>
    <t>分配器の購入</t>
    <phoneticPr fontId="5"/>
  </si>
  <si>
    <t>スナップリングほかの購入</t>
    <phoneticPr fontId="5"/>
  </si>
  <si>
    <t>日本郵便オフィスサポート（株）</t>
    <phoneticPr fontId="5"/>
  </si>
  <si>
    <t>アンチウイルスソフトほかの購入</t>
    <phoneticPr fontId="5"/>
  </si>
  <si>
    <t>（株）第一文眞堂</t>
    <phoneticPr fontId="5"/>
  </si>
  <si>
    <t>作業衣の購入</t>
    <phoneticPr fontId="5"/>
  </si>
  <si>
    <t>（株）メディアアトリエ</t>
    <phoneticPr fontId="5"/>
  </si>
  <si>
    <t>国際会議開催にかかる旅行保険</t>
    <phoneticPr fontId="5"/>
  </si>
  <si>
    <t>東アジア地域冬季気候予測フォーラム運営等業務委託</t>
    <phoneticPr fontId="5"/>
  </si>
  <si>
    <t>（註） 随意契約には、少額随意契約と公募手続による随意契約が含まれる。</t>
  </si>
  <si>
    <t>少額随意契約については、複数者から見積書を徴取して競争性を確保している。</t>
  </si>
  <si>
    <t>万回</t>
    <rPh sb="0" eb="1">
      <t>マン</t>
    </rPh>
    <rPh sb="1" eb="2">
      <t>カイ</t>
    </rPh>
    <phoneticPr fontId="5"/>
  </si>
  <si>
    <t>人材育成を目的としたトレーニングセミナーの開催</t>
    <phoneticPr fontId="5"/>
  </si>
  <si>
    <t>TCCのウェブサイトにて新たに公開したもしくは改良した気候データや情報の種類</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</si>
</sst>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3" fillId="0" borderId="0" xfId="0"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11206</xdr:colOff>
      <xdr:row>751</xdr:row>
      <xdr:rowOff>212912</xdr:rowOff>
    </xdr:from>
    <xdr:to>
      <xdr:col>18</xdr:col>
      <xdr:colOff>119435</xdr:colOff>
      <xdr:row>754</xdr:row>
      <xdr:rowOff>112833</xdr:rowOff>
    </xdr:to>
    <xdr:sp macro="" textlink="">
      <xdr:nvSpPr>
        <xdr:cNvPr id="2" name="テキスト ボックス 1"/>
        <xdr:cNvSpPr txBox="1"/>
      </xdr:nvSpPr>
      <xdr:spPr bwMode="auto">
        <a:xfrm>
          <a:off x="2411506" y="50704937"/>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754</xdr:row>
      <xdr:rowOff>294278</xdr:rowOff>
    </xdr:from>
    <xdr:to>
      <xdr:col>18</xdr:col>
      <xdr:colOff>93473</xdr:colOff>
      <xdr:row>757</xdr:row>
      <xdr:rowOff>280148</xdr:rowOff>
    </xdr:to>
    <xdr:sp macro="" textlink="">
      <xdr:nvSpPr>
        <xdr:cNvPr id="3" name="大かっこ 2"/>
        <xdr:cNvSpPr/>
      </xdr:nvSpPr>
      <xdr:spPr>
        <a:xfrm>
          <a:off x="2374588" y="51843578"/>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異常気象情報センターに係る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744</xdr:row>
      <xdr:rowOff>72838</xdr:rowOff>
    </xdr:from>
    <xdr:to>
      <xdr:col>36</xdr:col>
      <xdr:colOff>9700</xdr:colOff>
      <xdr:row>744</xdr:row>
      <xdr:rowOff>302449</xdr:rowOff>
    </xdr:to>
    <xdr:sp macro="" textlink="">
      <xdr:nvSpPr>
        <xdr:cNvPr id="4" name="テキスト ボックス 3"/>
        <xdr:cNvSpPr txBox="1"/>
      </xdr:nvSpPr>
      <xdr:spPr bwMode="auto">
        <a:xfrm>
          <a:off x="5494057" y="4809788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9960</xdr:colOff>
      <xdr:row>745</xdr:row>
      <xdr:rowOff>23220</xdr:rowOff>
    </xdr:from>
    <xdr:to>
      <xdr:col>40</xdr:col>
      <xdr:colOff>0</xdr:colOff>
      <xdr:row>747</xdr:row>
      <xdr:rowOff>22410</xdr:rowOff>
    </xdr:to>
    <xdr:sp macro="" textlink="">
      <xdr:nvSpPr>
        <xdr:cNvPr id="5" name="テキスト ボックス 4"/>
        <xdr:cNvSpPr txBox="1"/>
      </xdr:nvSpPr>
      <xdr:spPr bwMode="auto">
        <a:xfrm>
          <a:off x="5610660" y="4840069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115172</xdr:colOff>
      <xdr:row>758</xdr:row>
      <xdr:rowOff>198719</xdr:rowOff>
    </xdr:from>
    <xdr:to>
      <xdr:col>36</xdr:col>
      <xdr:colOff>179294</xdr:colOff>
      <xdr:row>758</xdr:row>
      <xdr:rowOff>478865</xdr:rowOff>
    </xdr:to>
    <xdr:sp macro="" textlink="">
      <xdr:nvSpPr>
        <xdr:cNvPr id="6" name="テキスト ボックス 5"/>
        <xdr:cNvSpPr txBox="1"/>
      </xdr:nvSpPr>
      <xdr:spPr bwMode="auto">
        <a:xfrm>
          <a:off x="5515847" y="53786369"/>
          <a:ext cx="1864347" cy="2801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160245</xdr:colOff>
      <xdr:row>758</xdr:row>
      <xdr:rowOff>552077</xdr:rowOff>
    </xdr:from>
    <xdr:to>
      <xdr:col>39</xdr:col>
      <xdr:colOff>162112</xdr:colOff>
      <xdr:row>761</xdr:row>
      <xdr:rowOff>217021</xdr:rowOff>
    </xdr:to>
    <xdr:sp macro="" textlink="">
      <xdr:nvSpPr>
        <xdr:cNvPr id="7" name="テキスト ボックス 6"/>
        <xdr:cNvSpPr txBox="1"/>
      </xdr:nvSpPr>
      <xdr:spPr bwMode="auto">
        <a:xfrm>
          <a:off x="5560920" y="54139727"/>
          <a:ext cx="2402167" cy="931769"/>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140945</xdr:colOff>
      <xdr:row>761</xdr:row>
      <xdr:rowOff>377266</xdr:rowOff>
    </xdr:from>
    <xdr:to>
      <xdr:col>39</xdr:col>
      <xdr:colOff>161489</xdr:colOff>
      <xdr:row>764</xdr:row>
      <xdr:rowOff>38126</xdr:rowOff>
    </xdr:to>
    <xdr:sp macro="" textlink="">
      <xdr:nvSpPr>
        <xdr:cNvPr id="8" name="大かっこ 7"/>
        <xdr:cNvSpPr/>
      </xdr:nvSpPr>
      <xdr:spPr>
        <a:xfrm>
          <a:off x="5541620" y="55231741"/>
          <a:ext cx="2420844" cy="8038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標準海水（炭酸系パラメータ分析用）の購入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178049</xdr:colOff>
      <xdr:row>745</xdr:row>
      <xdr:rowOff>346760</xdr:rowOff>
    </xdr:from>
    <xdr:to>
      <xdr:col>23</xdr:col>
      <xdr:colOff>11206</xdr:colOff>
      <xdr:row>759</xdr:row>
      <xdr:rowOff>343407</xdr:rowOff>
    </xdr:to>
    <xdr:cxnSp macro="">
      <xdr:nvCxnSpPr>
        <xdr:cNvPr id="9" name="直線コネクタ 8"/>
        <xdr:cNvCxnSpPr/>
      </xdr:nvCxnSpPr>
      <xdr:spPr bwMode="auto">
        <a:xfrm>
          <a:off x="4578599" y="48724235"/>
          <a:ext cx="33182" cy="5873572"/>
        </a:xfrm>
        <a:prstGeom prst="line">
          <a:avLst/>
        </a:prstGeom>
        <a:noFill/>
        <a:ln w="15875" cap="flat" cmpd="sng" algn="ctr">
          <a:solidFill>
            <a:sysClr val="windowText" lastClr="000000"/>
          </a:solidFill>
          <a:prstDash val="solid"/>
        </a:ln>
        <a:effectLst/>
      </xdr:spPr>
    </xdr:cxnSp>
    <xdr:clientData/>
  </xdr:twoCellAnchor>
  <xdr:twoCellAnchor>
    <xdr:from>
      <xdr:col>23</xdr:col>
      <xdr:colOff>11206</xdr:colOff>
      <xdr:row>746</xdr:row>
      <xdr:rowOff>10586</xdr:rowOff>
    </xdr:from>
    <xdr:to>
      <xdr:col>27</xdr:col>
      <xdr:colOff>163232</xdr:colOff>
      <xdr:row>746</xdr:row>
      <xdr:rowOff>11206</xdr:rowOff>
    </xdr:to>
    <xdr:cxnSp macro="">
      <xdr:nvCxnSpPr>
        <xdr:cNvPr id="10" name="直線矢印コネクタ 9"/>
        <xdr:cNvCxnSpPr/>
      </xdr:nvCxnSpPr>
      <xdr:spPr>
        <a:xfrm flipV="1">
          <a:off x="4611781" y="48740486"/>
          <a:ext cx="952126" cy="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747</xdr:row>
      <xdr:rowOff>183277</xdr:rowOff>
    </xdr:from>
    <xdr:to>
      <xdr:col>39</xdr:col>
      <xdr:colOff>151386</xdr:colOff>
      <xdr:row>749</xdr:row>
      <xdr:rowOff>179295</xdr:rowOff>
    </xdr:to>
    <xdr:sp macro="" textlink="">
      <xdr:nvSpPr>
        <xdr:cNvPr id="11" name="大かっこ 10"/>
        <xdr:cNvSpPr/>
      </xdr:nvSpPr>
      <xdr:spPr>
        <a:xfrm>
          <a:off x="5610661" y="49265602"/>
          <a:ext cx="2341700" cy="7008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国際会議運営等業務委託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117539</xdr:colOff>
      <xdr:row>752</xdr:row>
      <xdr:rowOff>336177</xdr:rowOff>
    </xdr:from>
    <xdr:to>
      <xdr:col>23</xdr:col>
      <xdr:colOff>23868</xdr:colOff>
      <xdr:row>752</xdr:row>
      <xdr:rowOff>342279</xdr:rowOff>
    </xdr:to>
    <xdr:cxnSp macro="">
      <xdr:nvCxnSpPr>
        <xdr:cNvPr id="12" name="直線コネクタ 11"/>
        <xdr:cNvCxnSpPr/>
      </xdr:nvCxnSpPr>
      <xdr:spPr bwMode="auto">
        <a:xfrm flipV="1">
          <a:off x="3717989" y="51180627"/>
          <a:ext cx="906454" cy="6102"/>
        </a:xfrm>
        <a:prstGeom prst="line">
          <a:avLst/>
        </a:prstGeom>
        <a:noFill/>
        <a:ln w="15875" cap="flat" cmpd="sng" algn="ctr">
          <a:solidFill>
            <a:sysClr val="windowText" lastClr="000000"/>
          </a:solidFill>
          <a:prstDash val="solid"/>
        </a:ln>
        <a:effectLst/>
      </xdr:spPr>
    </xdr:cxnSp>
    <xdr:clientData/>
  </xdr:twoCellAnchor>
  <xdr:twoCellAnchor>
    <xdr:from>
      <xdr:col>22</xdr:col>
      <xdr:colOff>187512</xdr:colOff>
      <xdr:row>759</xdr:row>
      <xdr:rowOff>318373</xdr:rowOff>
    </xdr:from>
    <xdr:to>
      <xdr:col>27</xdr:col>
      <xdr:colOff>160244</xdr:colOff>
      <xdr:row>759</xdr:row>
      <xdr:rowOff>318993</xdr:rowOff>
    </xdr:to>
    <xdr:cxnSp macro="">
      <xdr:nvCxnSpPr>
        <xdr:cNvPr id="13" name="直線矢印コネクタ 12"/>
        <xdr:cNvCxnSpPr/>
      </xdr:nvCxnSpPr>
      <xdr:spPr>
        <a:xfrm flipV="1">
          <a:off x="4588062" y="54572773"/>
          <a:ext cx="972857" cy="620"/>
        </a:xfrm>
        <a:prstGeom prst="straightConnector1">
          <a:avLst/>
        </a:prstGeom>
        <a:noFill/>
        <a:ln w="158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100</v>
      </c>
      <c r="AT2" s="220"/>
      <c r="AU2" s="220"/>
      <c r="AV2" s="52" t="str">
        <f>IF(AW2="", "", "-")</f>
        <v/>
      </c>
      <c r="AW2" s="397"/>
      <c r="AX2" s="397"/>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177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552</v>
      </c>
      <c r="AF5" s="719"/>
      <c r="AG5" s="719"/>
      <c r="AH5" s="719"/>
      <c r="AI5" s="719"/>
      <c r="AJ5" s="719"/>
      <c r="AK5" s="719"/>
      <c r="AL5" s="719"/>
      <c r="AM5" s="719"/>
      <c r="AN5" s="719"/>
      <c r="AO5" s="719"/>
      <c r="AP5" s="720"/>
      <c r="AQ5" s="721" t="s">
        <v>553</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72" customHeight="1" x14ac:dyDescent="0.15">
      <c r="A7" s="831" t="s">
        <v>22</v>
      </c>
      <c r="B7" s="832"/>
      <c r="C7" s="832"/>
      <c r="D7" s="832"/>
      <c r="E7" s="832"/>
      <c r="F7" s="833"/>
      <c r="G7" s="834" t="s">
        <v>555</v>
      </c>
      <c r="H7" s="835"/>
      <c r="I7" s="835"/>
      <c r="J7" s="835"/>
      <c r="K7" s="835"/>
      <c r="L7" s="835"/>
      <c r="M7" s="835"/>
      <c r="N7" s="835"/>
      <c r="O7" s="835"/>
      <c r="P7" s="835"/>
      <c r="Q7" s="835"/>
      <c r="R7" s="835"/>
      <c r="S7" s="835"/>
      <c r="T7" s="835"/>
      <c r="U7" s="835"/>
      <c r="V7" s="835"/>
      <c r="W7" s="835"/>
      <c r="X7" s="836"/>
      <c r="Y7" s="395" t="s">
        <v>547</v>
      </c>
      <c r="Z7" s="296"/>
      <c r="AA7" s="296"/>
      <c r="AB7" s="296"/>
      <c r="AC7" s="296"/>
      <c r="AD7" s="396"/>
      <c r="AE7" s="383" t="s">
        <v>556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389</v>
      </c>
      <c r="B8" s="832"/>
      <c r="C8" s="832"/>
      <c r="D8" s="832"/>
      <c r="E8" s="832"/>
      <c r="F8" s="833"/>
      <c r="G8" s="223" t="str">
        <f>入力規則等!A26</f>
        <v>宇宙開発利用、海洋政策、地球温暖化対策</v>
      </c>
      <c r="H8" s="224"/>
      <c r="I8" s="224"/>
      <c r="J8" s="224"/>
      <c r="K8" s="224"/>
      <c r="L8" s="224"/>
      <c r="M8" s="224"/>
      <c r="N8" s="224"/>
      <c r="O8" s="224"/>
      <c r="P8" s="224"/>
      <c r="Q8" s="224"/>
      <c r="R8" s="224"/>
      <c r="S8" s="224"/>
      <c r="T8" s="224"/>
      <c r="U8" s="224"/>
      <c r="V8" s="224"/>
      <c r="W8" s="224"/>
      <c r="X8" s="225"/>
      <c r="Y8" s="571" t="s">
        <v>390</v>
      </c>
      <c r="Z8" s="572"/>
      <c r="AA8" s="572"/>
      <c r="AB8" s="572"/>
      <c r="AC8" s="572"/>
      <c r="AD8" s="573"/>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4" t="s">
        <v>23</v>
      </c>
      <c r="B9" s="145"/>
      <c r="C9" s="145"/>
      <c r="D9" s="145"/>
      <c r="E9" s="145"/>
      <c r="F9" s="145"/>
      <c r="G9" s="574" t="s">
        <v>557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558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8" t="s">
        <v>24</v>
      </c>
      <c r="B12" s="139"/>
      <c r="C12" s="139"/>
      <c r="D12" s="139"/>
      <c r="E12" s="139"/>
      <c r="F12" s="140"/>
      <c r="G12" s="680"/>
      <c r="H12" s="681"/>
      <c r="I12" s="681"/>
      <c r="J12" s="681"/>
      <c r="K12" s="681"/>
      <c r="L12" s="681"/>
      <c r="M12" s="681"/>
      <c r="N12" s="681"/>
      <c r="O12" s="681"/>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535</v>
      </c>
      <c r="AL12" s="298"/>
      <c r="AM12" s="298"/>
      <c r="AN12" s="298"/>
      <c r="AO12" s="298"/>
      <c r="AP12" s="298"/>
      <c r="AQ12" s="299"/>
      <c r="AR12" s="303" t="s">
        <v>536</v>
      </c>
      <c r="AS12" s="298"/>
      <c r="AT12" s="298"/>
      <c r="AU12" s="298"/>
      <c r="AV12" s="298"/>
      <c r="AW12" s="298"/>
      <c r="AX12" s="743"/>
    </row>
    <row r="13" spans="1:50" ht="21" customHeight="1" x14ac:dyDescent="0.15">
      <c r="A13" s="141"/>
      <c r="B13" s="142"/>
      <c r="C13" s="142"/>
      <c r="D13" s="142"/>
      <c r="E13" s="142"/>
      <c r="F13" s="143"/>
      <c r="G13" s="744" t="s">
        <v>6</v>
      </c>
      <c r="H13" s="745"/>
      <c r="I13" s="637" t="s">
        <v>7</v>
      </c>
      <c r="J13" s="638"/>
      <c r="K13" s="638"/>
      <c r="L13" s="638"/>
      <c r="M13" s="638"/>
      <c r="N13" s="638"/>
      <c r="O13" s="639"/>
      <c r="P13" s="99">
        <v>19</v>
      </c>
      <c r="Q13" s="100"/>
      <c r="R13" s="100"/>
      <c r="S13" s="100"/>
      <c r="T13" s="100"/>
      <c r="U13" s="100"/>
      <c r="V13" s="101"/>
      <c r="W13" s="99">
        <v>19</v>
      </c>
      <c r="X13" s="100"/>
      <c r="Y13" s="100"/>
      <c r="Z13" s="100"/>
      <c r="AA13" s="100"/>
      <c r="AB13" s="100"/>
      <c r="AC13" s="101"/>
      <c r="AD13" s="99">
        <v>19</v>
      </c>
      <c r="AE13" s="100"/>
      <c r="AF13" s="100"/>
      <c r="AG13" s="100"/>
      <c r="AH13" s="100"/>
      <c r="AI13" s="100"/>
      <c r="AJ13" s="101"/>
      <c r="AK13" s="99">
        <v>6</v>
      </c>
      <c r="AL13" s="100"/>
      <c r="AM13" s="100"/>
      <c r="AN13" s="100"/>
      <c r="AO13" s="100"/>
      <c r="AP13" s="100"/>
      <c r="AQ13" s="101"/>
      <c r="AR13" s="96"/>
      <c r="AS13" s="97"/>
      <c r="AT13" s="97"/>
      <c r="AU13" s="97"/>
      <c r="AV13" s="97"/>
      <c r="AW13" s="97"/>
      <c r="AX13" s="394"/>
    </row>
    <row r="14" spans="1:50" ht="21" customHeight="1" x14ac:dyDescent="0.15">
      <c r="A14" s="141"/>
      <c r="B14" s="142"/>
      <c r="C14" s="142"/>
      <c r="D14" s="142"/>
      <c r="E14" s="142"/>
      <c r="F14" s="143"/>
      <c r="G14" s="746"/>
      <c r="H14" s="747"/>
      <c r="I14" s="577" t="s">
        <v>8</v>
      </c>
      <c r="J14" s="631"/>
      <c r="K14" s="631"/>
      <c r="L14" s="631"/>
      <c r="M14" s="631"/>
      <c r="N14" s="631"/>
      <c r="O14" s="632"/>
      <c r="P14" s="99" t="s">
        <v>601</v>
      </c>
      <c r="Q14" s="100"/>
      <c r="R14" s="100"/>
      <c r="S14" s="100"/>
      <c r="T14" s="100"/>
      <c r="U14" s="100"/>
      <c r="V14" s="101"/>
      <c r="W14" s="99" t="s">
        <v>604</v>
      </c>
      <c r="X14" s="100"/>
      <c r="Y14" s="100"/>
      <c r="Z14" s="100"/>
      <c r="AA14" s="100"/>
      <c r="AB14" s="100"/>
      <c r="AC14" s="101"/>
      <c r="AD14" s="99" t="s">
        <v>604</v>
      </c>
      <c r="AE14" s="100"/>
      <c r="AF14" s="100"/>
      <c r="AG14" s="100"/>
      <c r="AH14" s="100"/>
      <c r="AI14" s="100"/>
      <c r="AJ14" s="101"/>
      <c r="AK14" s="99"/>
      <c r="AL14" s="100"/>
      <c r="AM14" s="100"/>
      <c r="AN14" s="100"/>
      <c r="AO14" s="100"/>
      <c r="AP14" s="100"/>
      <c r="AQ14" s="101"/>
      <c r="AR14" s="664"/>
      <c r="AS14" s="664"/>
      <c r="AT14" s="664"/>
      <c r="AU14" s="664"/>
      <c r="AV14" s="664"/>
      <c r="AW14" s="664"/>
      <c r="AX14" s="665"/>
    </row>
    <row r="15" spans="1:50" ht="21" customHeight="1" x14ac:dyDescent="0.15">
      <c r="A15" s="141"/>
      <c r="B15" s="142"/>
      <c r="C15" s="142"/>
      <c r="D15" s="142"/>
      <c r="E15" s="142"/>
      <c r="F15" s="143"/>
      <c r="G15" s="746"/>
      <c r="H15" s="747"/>
      <c r="I15" s="577" t="s">
        <v>51</v>
      </c>
      <c r="J15" s="578"/>
      <c r="K15" s="578"/>
      <c r="L15" s="578"/>
      <c r="M15" s="578"/>
      <c r="N15" s="578"/>
      <c r="O15" s="579"/>
      <c r="P15" s="99" t="s">
        <v>602</v>
      </c>
      <c r="Q15" s="100"/>
      <c r="R15" s="100"/>
      <c r="S15" s="100"/>
      <c r="T15" s="100"/>
      <c r="U15" s="100"/>
      <c r="V15" s="101"/>
      <c r="W15" s="99" t="s">
        <v>605</v>
      </c>
      <c r="X15" s="100"/>
      <c r="Y15" s="100"/>
      <c r="Z15" s="100"/>
      <c r="AA15" s="100"/>
      <c r="AB15" s="100"/>
      <c r="AC15" s="101"/>
      <c r="AD15" s="99" t="s">
        <v>604</v>
      </c>
      <c r="AE15" s="100"/>
      <c r="AF15" s="100"/>
      <c r="AG15" s="100"/>
      <c r="AH15" s="100"/>
      <c r="AI15" s="100"/>
      <c r="AJ15" s="101"/>
      <c r="AK15" s="99" t="s">
        <v>604</v>
      </c>
      <c r="AL15" s="100"/>
      <c r="AM15" s="100"/>
      <c r="AN15" s="100"/>
      <c r="AO15" s="100"/>
      <c r="AP15" s="100"/>
      <c r="AQ15" s="101"/>
      <c r="AR15" s="99"/>
      <c r="AS15" s="100"/>
      <c r="AT15" s="100"/>
      <c r="AU15" s="100"/>
      <c r="AV15" s="100"/>
      <c r="AW15" s="100"/>
      <c r="AX15" s="630"/>
    </row>
    <row r="16" spans="1:50" ht="21" customHeight="1" x14ac:dyDescent="0.15">
      <c r="A16" s="141"/>
      <c r="B16" s="142"/>
      <c r="C16" s="142"/>
      <c r="D16" s="142"/>
      <c r="E16" s="142"/>
      <c r="F16" s="143"/>
      <c r="G16" s="746"/>
      <c r="H16" s="747"/>
      <c r="I16" s="577" t="s">
        <v>52</v>
      </c>
      <c r="J16" s="578"/>
      <c r="K16" s="578"/>
      <c r="L16" s="578"/>
      <c r="M16" s="578"/>
      <c r="N16" s="578"/>
      <c r="O16" s="579"/>
      <c r="P16" s="99" t="s">
        <v>603</v>
      </c>
      <c r="Q16" s="100"/>
      <c r="R16" s="100"/>
      <c r="S16" s="100"/>
      <c r="T16" s="100"/>
      <c r="U16" s="100"/>
      <c r="V16" s="101"/>
      <c r="W16" s="99" t="s">
        <v>606</v>
      </c>
      <c r="X16" s="100"/>
      <c r="Y16" s="100"/>
      <c r="Z16" s="100"/>
      <c r="AA16" s="100"/>
      <c r="AB16" s="100"/>
      <c r="AC16" s="101"/>
      <c r="AD16" s="99" t="s">
        <v>604</v>
      </c>
      <c r="AE16" s="100"/>
      <c r="AF16" s="100"/>
      <c r="AG16" s="100"/>
      <c r="AH16" s="100"/>
      <c r="AI16" s="100"/>
      <c r="AJ16" s="101"/>
      <c r="AK16" s="99"/>
      <c r="AL16" s="100"/>
      <c r="AM16" s="100"/>
      <c r="AN16" s="100"/>
      <c r="AO16" s="100"/>
      <c r="AP16" s="100"/>
      <c r="AQ16" s="101"/>
      <c r="AR16" s="677"/>
      <c r="AS16" s="678"/>
      <c r="AT16" s="678"/>
      <c r="AU16" s="678"/>
      <c r="AV16" s="678"/>
      <c r="AW16" s="678"/>
      <c r="AX16" s="679"/>
    </row>
    <row r="17" spans="1:50" ht="24.75" customHeight="1" x14ac:dyDescent="0.15">
      <c r="A17" s="141"/>
      <c r="B17" s="142"/>
      <c r="C17" s="142"/>
      <c r="D17" s="142"/>
      <c r="E17" s="142"/>
      <c r="F17" s="143"/>
      <c r="G17" s="746"/>
      <c r="H17" s="747"/>
      <c r="I17" s="577" t="s">
        <v>50</v>
      </c>
      <c r="J17" s="631"/>
      <c r="K17" s="631"/>
      <c r="L17" s="631"/>
      <c r="M17" s="631"/>
      <c r="N17" s="631"/>
      <c r="O17" s="632"/>
      <c r="P17" s="99" t="s">
        <v>604</v>
      </c>
      <c r="Q17" s="100"/>
      <c r="R17" s="100"/>
      <c r="S17" s="100"/>
      <c r="T17" s="100"/>
      <c r="U17" s="100"/>
      <c r="V17" s="101"/>
      <c r="W17" s="99" t="s">
        <v>604</v>
      </c>
      <c r="X17" s="100"/>
      <c r="Y17" s="100"/>
      <c r="Z17" s="100"/>
      <c r="AA17" s="100"/>
      <c r="AB17" s="100"/>
      <c r="AC17" s="101"/>
      <c r="AD17" s="99" t="s">
        <v>604</v>
      </c>
      <c r="AE17" s="100"/>
      <c r="AF17" s="100"/>
      <c r="AG17" s="100"/>
      <c r="AH17" s="100"/>
      <c r="AI17" s="100"/>
      <c r="AJ17" s="101"/>
      <c r="AK17" s="99"/>
      <c r="AL17" s="100"/>
      <c r="AM17" s="100"/>
      <c r="AN17" s="100"/>
      <c r="AO17" s="100"/>
      <c r="AP17" s="100"/>
      <c r="AQ17" s="101"/>
      <c r="AR17" s="392"/>
      <c r="AS17" s="392"/>
      <c r="AT17" s="392"/>
      <c r="AU17" s="392"/>
      <c r="AV17" s="392"/>
      <c r="AW17" s="392"/>
      <c r="AX17" s="393"/>
    </row>
    <row r="18" spans="1:50" ht="24.75" customHeight="1" x14ac:dyDescent="0.15">
      <c r="A18" s="141"/>
      <c r="B18" s="142"/>
      <c r="C18" s="142"/>
      <c r="D18" s="142"/>
      <c r="E18" s="142"/>
      <c r="F18" s="143"/>
      <c r="G18" s="748"/>
      <c r="H18" s="749"/>
      <c r="I18" s="736" t="s">
        <v>20</v>
      </c>
      <c r="J18" s="737"/>
      <c r="K18" s="737"/>
      <c r="L18" s="737"/>
      <c r="M18" s="737"/>
      <c r="N18" s="737"/>
      <c r="O18" s="738"/>
      <c r="P18" s="105">
        <f>SUM(P13:V17)</f>
        <v>19</v>
      </c>
      <c r="Q18" s="106"/>
      <c r="R18" s="106"/>
      <c r="S18" s="106"/>
      <c r="T18" s="106"/>
      <c r="U18" s="106"/>
      <c r="V18" s="107"/>
      <c r="W18" s="105">
        <f>SUM(W13:AC17)</f>
        <v>19</v>
      </c>
      <c r="X18" s="106"/>
      <c r="Y18" s="106"/>
      <c r="Z18" s="106"/>
      <c r="AA18" s="106"/>
      <c r="AB18" s="106"/>
      <c r="AC18" s="107"/>
      <c r="AD18" s="105">
        <f>SUM(AD13:AJ17)</f>
        <v>19</v>
      </c>
      <c r="AE18" s="106"/>
      <c r="AF18" s="106"/>
      <c r="AG18" s="106"/>
      <c r="AH18" s="106"/>
      <c r="AI18" s="106"/>
      <c r="AJ18" s="107"/>
      <c r="AK18" s="105">
        <f>SUM(AK13:AQ17)</f>
        <v>6</v>
      </c>
      <c r="AL18" s="106"/>
      <c r="AM18" s="106"/>
      <c r="AN18" s="106"/>
      <c r="AO18" s="106"/>
      <c r="AP18" s="106"/>
      <c r="AQ18" s="107"/>
      <c r="AR18" s="105">
        <f>SUM(AR13:AX17)</f>
        <v>0</v>
      </c>
      <c r="AS18" s="106"/>
      <c r="AT18" s="106"/>
      <c r="AU18" s="106"/>
      <c r="AV18" s="106"/>
      <c r="AW18" s="106"/>
      <c r="AX18" s="539"/>
    </row>
    <row r="19" spans="1:50" ht="24.75" customHeight="1" x14ac:dyDescent="0.15">
      <c r="A19" s="141"/>
      <c r="B19" s="142"/>
      <c r="C19" s="142"/>
      <c r="D19" s="142"/>
      <c r="E19" s="142"/>
      <c r="F19" s="143"/>
      <c r="G19" s="537" t="s">
        <v>9</v>
      </c>
      <c r="H19" s="538"/>
      <c r="I19" s="538"/>
      <c r="J19" s="538"/>
      <c r="K19" s="538"/>
      <c r="L19" s="538"/>
      <c r="M19" s="538"/>
      <c r="N19" s="538"/>
      <c r="O19" s="538"/>
      <c r="P19" s="99">
        <v>19</v>
      </c>
      <c r="Q19" s="100"/>
      <c r="R19" s="100"/>
      <c r="S19" s="100"/>
      <c r="T19" s="100"/>
      <c r="U19" s="100"/>
      <c r="V19" s="101"/>
      <c r="W19" s="99">
        <v>19</v>
      </c>
      <c r="X19" s="100"/>
      <c r="Y19" s="100"/>
      <c r="Z19" s="100"/>
      <c r="AA19" s="100"/>
      <c r="AB19" s="100"/>
      <c r="AC19" s="101"/>
      <c r="AD19" s="99">
        <v>19</v>
      </c>
      <c r="AE19" s="100"/>
      <c r="AF19" s="100"/>
      <c r="AG19" s="100"/>
      <c r="AH19" s="100"/>
      <c r="AI19" s="100"/>
      <c r="AJ19" s="101"/>
      <c r="AK19" s="488"/>
      <c r="AL19" s="488"/>
      <c r="AM19" s="488"/>
      <c r="AN19" s="488"/>
      <c r="AO19" s="488"/>
      <c r="AP19" s="488"/>
      <c r="AQ19" s="488"/>
      <c r="AR19" s="488"/>
      <c r="AS19" s="488"/>
      <c r="AT19" s="488"/>
      <c r="AU19" s="488"/>
      <c r="AV19" s="488"/>
      <c r="AW19" s="488"/>
      <c r="AX19" s="540"/>
    </row>
    <row r="20" spans="1:50" ht="24.75" customHeight="1" x14ac:dyDescent="0.15">
      <c r="A20" s="141"/>
      <c r="B20" s="142"/>
      <c r="C20" s="142"/>
      <c r="D20" s="142"/>
      <c r="E20" s="142"/>
      <c r="F20" s="143"/>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4"/>
      <c r="B21" s="145"/>
      <c r="C21" s="145"/>
      <c r="D21" s="145"/>
      <c r="E21" s="145"/>
      <c r="F21" s="146"/>
      <c r="G21" s="931" t="s">
        <v>497</v>
      </c>
      <c r="H21" s="932"/>
      <c r="I21" s="932"/>
      <c r="J21" s="932"/>
      <c r="K21" s="932"/>
      <c r="L21" s="932"/>
      <c r="M21" s="932"/>
      <c r="N21" s="932"/>
      <c r="O21" s="932"/>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539</v>
      </c>
      <c r="B22" s="198"/>
      <c r="C22" s="198"/>
      <c r="D22" s="198"/>
      <c r="E22" s="198"/>
      <c r="F22" s="199"/>
      <c r="G22" s="182" t="s">
        <v>474</v>
      </c>
      <c r="H22" s="183"/>
      <c r="I22" s="183"/>
      <c r="J22" s="183"/>
      <c r="K22" s="183"/>
      <c r="L22" s="183"/>
      <c r="M22" s="183"/>
      <c r="N22" s="183"/>
      <c r="O22" s="184"/>
      <c r="P22" s="206" t="s">
        <v>537</v>
      </c>
      <c r="Q22" s="183"/>
      <c r="R22" s="183"/>
      <c r="S22" s="183"/>
      <c r="T22" s="183"/>
      <c r="U22" s="183"/>
      <c r="V22" s="184"/>
      <c r="W22" s="206" t="s">
        <v>538</v>
      </c>
      <c r="X22" s="183"/>
      <c r="Y22" s="183"/>
      <c r="Z22" s="183"/>
      <c r="AA22" s="183"/>
      <c r="AB22" s="183"/>
      <c r="AC22" s="184"/>
      <c r="AD22" s="206" t="s">
        <v>473</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559</v>
      </c>
      <c r="H23" s="186"/>
      <c r="I23" s="186"/>
      <c r="J23" s="186"/>
      <c r="K23" s="186"/>
      <c r="L23" s="186"/>
      <c r="M23" s="186"/>
      <c r="N23" s="186"/>
      <c r="O23" s="187"/>
      <c r="P23" s="96">
        <v>6</v>
      </c>
      <c r="Q23" s="97"/>
      <c r="R23" s="97"/>
      <c r="S23" s="97"/>
      <c r="T23" s="97"/>
      <c r="U23" s="97"/>
      <c r="V23" s="98"/>
      <c r="W23" s="96"/>
      <c r="X23" s="97"/>
      <c r="Y23" s="97"/>
      <c r="Z23" s="97"/>
      <c r="AA23" s="97"/>
      <c r="AB23" s="97"/>
      <c r="AC23" s="98"/>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99"/>
      <c r="Q24" s="100"/>
      <c r="R24" s="100"/>
      <c r="S24" s="100"/>
      <c r="T24" s="100"/>
      <c r="U24" s="100"/>
      <c r="V24" s="101"/>
      <c r="W24" s="99"/>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99"/>
      <c r="Q25" s="100"/>
      <c r="R25" s="100"/>
      <c r="S25" s="100"/>
      <c r="T25" s="100"/>
      <c r="U25" s="100"/>
      <c r="V25" s="101"/>
      <c r="W25" s="99"/>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99"/>
      <c r="Q26" s="100"/>
      <c r="R26" s="100"/>
      <c r="S26" s="100"/>
      <c r="T26" s="100"/>
      <c r="U26" s="100"/>
      <c r="V26" s="101"/>
      <c r="W26" s="99"/>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99"/>
      <c r="Q27" s="100"/>
      <c r="R27" s="100"/>
      <c r="S27" s="100"/>
      <c r="T27" s="100"/>
      <c r="U27" s="100"/>
      <c r="V27" s="101"/>
      <c r="W27" s="99"/>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478</v>
      </c>
      <c r="H28" s="192"/>
      <c r="I28" s="192"/>
      <c r="J28" s="192"/>
      <c r="K28" s="192"/>
      <c r="L28" s="192"/>
      <c r="M28" s="192"/>
      <c r="N28" s="192"/>
      <c r="O28" s="193"/>
      <c r="P28" s="105">
        <f>P29-SUM(P23:P27)</f>
        <v>0</v>
      </c>
      <c r="Q28" s="106"/>
      <c r="R28" s="106"/>
      <c r="S28" s="106"/>
      <c r="T28" s="106"/>
      <c r="U28" s="106"/>
      <c r="V28" s="107"/>
      <c r="W28" s="105">
        <f>W29-SUM(W23:W27)</f>
        <v>0</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475</v>
      </c>
      <c r="H29" s="195"/>
      <c r="I29" s="195"/>
      <c r="J29" s="195"/>
      <c r="K29" s="195"/>
      <c r="L29" s="195"/>
      <c r="M29" s="195"/>
      <c r="N29" s="195"/>
      <c r="O29" s="196"/>
      <c r="P29" s="227">
        <f>AK13</f>
        <v>6</v>
      </c>
      <c r="Q29" s="228"/>
      <c r="R29" s="228"/>
      <c r="S29" s="228"/>
      <c r="T29" s="228"/>
      <c r="U29" s="228"/>
      <c r="V29" s="229"/>
      <c r="W29" s="227">
        <f>AR13</f>
        <v>0</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491</v>
      </c>
      <c r="B30" s="512"/>
      <c r="C30" s="512"/>
      <c r="D30" s="512"/>
      <c r="E30" s="512"/>
      <c r="F30" s="513"/>
      <c r="G30" s="649"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40" t="s">
        <v>355</v>
      </c>
      <c r="AR30" s="641"/>
      <c r="AS30" s="641"/>
      <c r="AT30" s="642"/>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7" t="s">
        <v>564</v>
      </c>
      <c r="AR31" s="135"/>
      <c r="AS31" s="136" t="s">
        <v>356</v>
      </c>
      <c r="AT31" s="171"/>
      <c r="AU31" s="271">
        <v>33</v>
      </c>
      <c r="AV31" s="271"/>
      <c r="AW31" s="379" t="s">
        <v>300</v>
      </c>
      <c r="AX31" s="380"/>
    </row>
    <row r="32" spans="1:50" ht="23.25" customHeight="1" x14ac:dyDescent="0.15">
      <c r="A32" s="517"/>
      <c r="B32" s="515"/>
      <c r="C32" s="515"/>
      <c r="D32" s="515"/>
      <c r="E32" s="515"/>
      <c r="F32" s="516"/>
      <c r="G32" s="542" t="s">
        <v>560</v>
      </c>
      <c r="H32" s="543"/>
      <c r="I32" s="543"/>
      <c r="J32" s="543"/>
      <c r="K32" s="543"/>
      <c r="L32" s="543"/>
      <c r="M32" s="543"/>
      <c r="N32" s="543"/>
      <c r="O32" s="544"/>
      <c r="P32" s="160" t="s">
        <v>561</v>
      </c>
      <c r="Q32" s="160"/>
      <c r="R32" s="160"/>
      <c r="S32" s="160"/>
      <c r="T32" s="160"/>
      <c r="U32" s="160"/>
      <c r="V32" s="160"/>
      <c r="W32" s="160"/>
      <c r="X32" s="231"/>
      <c r="Y32" s="338" t="s">
        <v>12</v>
      </c>
      <c r="Z32" s="551"/>
      <c r="AA32" s="552"/>
      <c r="AB32" s="553" t="s">
        <v>638</v>
      </c>
      <c r="AC32" s="553"/>
      <c r="AD32" s="553"/>
      <c r="AE32" s="364">
        <v>380</v>
      </c>
      <c r="AF32" s="365"/>
      <c r="AG32" s="365"/>
      <c r="AH32" s="365"/>
      <c r="AI32" s="364">
        <v>410</v>
      </c>
      <c r="AJ32" s="365"/>
      <c r="AK32" s="365"/>
      <c r="AL32" s="365"/>
      <c r="AM32" s="364">
        <v>430</v>
      </c>
      <c r="AN32" s="365"/>
      <c r="AO32" s="365"/>
      <c r="AP32" s="365"/>
      <c r="AQ32" s="102" t="s">
        <v>565</v>
      </c>
      <c r="AR32" s="103"/>
      <c r="AS32" s="103"/>
      <c r="AT32" s="104"/>
      <c r="AU32" s="365" t="s">
        <v>565</v>
      </c>
      <c r="AV32" s="365"/>
      <c r="AW32" s="365"/>
      <c r="AX32" s="367"/>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638</v>
      </c>
      <c r="AC33" s="524"/>
      <c r="AD33" s="524"/>
      <c r="AE33" s="364">
        <v>280</v>
      </c>
      <c r="AF33" s="365"/>
      <c r="AG33" s="365"/>
      <c r="AH33" s="365"/>
      <c r="AI33" s="364">
        <v>400</v>
      </c>
      <c r="AJ33" s="365"/>
      <c r="AK33" s="365"/>
      <c r="AL33" s="365"/>
      <c r="AM33" s="364">
        <v>420</v>
      </c>
      <c r="AN33" s="365"/>
      <c r="AO33" s="365"/>
      <c r="AP33" s="365"/>
      <c r="AQ33" s="102" t="s">
        <v>565</v>
      </c>
      <c r="AR33" s="103"/>
      <c r="AS33" s="103"/>
      <c r="AT33" s="104"/>
      <c r="AU33" s="365">
        <v>500</v>
      </c>
      <c r="AV33" s="365"/>
      <c r="AW33" s="365"/>
      <c r="AX33" s="367"/>
    </row>
    <row r="34" spans="1:50" ht="41.25" customHeight="1" x14ac:dyDescent="0.15">
      <c r="A34" s="517"/>
      <c r="B34" s="515"/>
      <c r="C34" s="515"/>
      <c r="D34" s="515"/>
      <c r="E34" s="515"/>
      <c r="F34" s="516"/>
      <c r="G34" s="548"/>
      <c r="H34" s="549"/>
      <c r="I34" s="549"/>
      <c r="J34" s="549"/>
      <c r="K34" s="549"/>
      <c r="L34" s="549"/>
      <c r="M34" s="549"/>
      <c r="N34" s="549"/>
      <c r="O34" s="550"/>
      <c r="P34" s="163"/>
      <c r="Q34" s="163"/>
      <c r="R34" s="163"/>
      <c r="S34" s="163"/>
      <c r="T34" s="163"/>
      <c r="U34" s="163"/>
      <c r="V34" s="163"/>
      <c r="W34" s="163"/>
      <c r="X34" s="236"/>
      <c r="Y34" s="303" t="s">
        <v>13</v>
      </c>
      <c r="Z34" s="298"/>
      <c r="AA34" s="299"/>
      <c r="AB34" s="499" t="s">
        <v>301</v>
      </c>
      <c r="AC34" s="499"/>
      <c r="AD34" s="499"/>
      <c r="AE34" s="364">
        <v>136</v>
      </c>
      <c r="AF34" s="365"/>
      <c r="AG34" s="365"/>
      <c r="AH34" s="365"/>
      <c r="AI34" s="364">
        <v>103</v>
      </c>
      <c r="AJ34" s="365"/>
      <c r="AK34" s="365"/>
      <c r="AL34" s="365"/>
      <c r="AM34" s="364">
        <v>102</v>
      </c>
      <c r="AN34" s="365"/>
      <c r="AO34" s="365"/>
      <c r="AP34" s="365"/>
      <c r="AQ34" s="102" t="s">
        <v>565</v>
      </c>
      <c r="AR34" s="103"/>
      <c r="AS34" s="103"/>
      <c r="AT34" s="104"/>
      <c r="AU34" s="365" t="s">
        <v>565</v>
      </c>
      <c r="AV34" s="365"/>
      <c r="AW34" s="365"/>
      <c r="AX34" s="367"/>
    </row>
    <row r="35" spans="1:50" ht="23.25" customHeight="1" x14ac:dyDescent="0.15">
      <c r="A35" s="902" t="s">
        <v>527</v>
      </c>
      <c r="B35" s="903"/>
      <c r="C35" s="903"/>
      <c r="D35" s="903"/>
      <c r="E35" s="903"/>
      <c r="F35" s="904"/>
      <c r="G35" s="908" t="s">
        <v>566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0.75" customHeight="1" x14ac:dyDescent="0.15">
      <c r="A37" s="643" t="s">
        <v>491</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357</v>
      </c>
      <c r="AF37" s="369"/>
      <c r="AG37" s="369"/>
      <c r="AH37" s="370"/>
      <c r="AI37" s="368" t="s">
        <v>363</v>
      </c>
      <c r="AJ37" s="369"/>
      <c r="AK37" s="369"/>
      <c r="AL37" s="370"/>
      <c r="AM37" s="375" t="s">
        <v>472</v>
      </c>
      <c r="AN37" s="375"/>
      <c r="AO37" s="375"/>
      <c r="AP37" s="368"/>
      <c r="AQ37" s="267" t="s">
        <v>355</v>
      </c>
      <c r="AR37" s="268"/>
      <c r="AS37" s="268"/>
      <c r="AT37" s="269"/>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7"/>
      <c r="AR38" s="135"/>
      <c r="AS38" s="136" t="s">
        <v>356</v>
      </c>
      <c r="AT38" s="171"/>
      <c r="AU38" s="271"/>
      <c r="AV38" s="271"/>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60"/>
      <c r="Q39" s="160"/>
      <c r="R39" s="160"/>
      <c r="S39" s="160"/>
      <c r="T39" s="160"/>
      <c r="U39" s="160"/>
      <c r="V39" s="160"/>
      <c r="W39" s="160"/>
      <c r="X39" s="231"/>
      <c r="Y39" s="338" t="s">
        <v>12</v>
      </c>
      <c r="Z39" s="551"/>
      <c r="AA39" s="552"/>
      <c r="AB39" s="553"/>
      <c r="AC39" s="553"/>
      <c r="AD39" s="553"/>
      <c r="AE39" s="364"/>
      <c r="AF39" s="365"/>
      <c r="AG39" s="365"/>
      <c r="AH39" s="365"/>
      <c r="AI39" s="364"/>
      <c r="AJ39" s="365"/>
      <c r="AK39" s="365"/>
      <c r="AL39" s="365"/>
      <c r="AM39" s="364"/>
      <c r="AN39" s="365"/>
      <c r="AO39" s="365"/>
      <c r="AP39" s="365"/>
      <c r="AQ39" s="102"/>
      <c r="AR39" s="103"/>
      <c r="AS39" s="103"/>
      <c r="AT39" s="104"/>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4"/>
      <c r="AF40" s="365"/>
      <c r="AG40" s="365"/>
      <c r="AH40" s="365"/>
      <c r="AI40" s="364"/>
      <c r="AJ40" s="365"/>
      <c r="AK40" s="365"/>
      <c r="AL40" s="365"/>
      <c r="AM40" s="364"/>
      <c r="AN40" s="365"/>
      <c r="AO40" s="365"/>
      <c r="AP40" s="365"/>
      <c r="AQ40" s="102"/>
      <c r="AR40" s="103"/>
      <c r="AS40" s="103"/>
      <c r="AT40" s="104"/>
      <c r="AU40" s="365"/>
      <c r="AV40" s="365"/>
      <c r="AW40" s="365"/>
      <c r="AX40" s="367"/>
    </row>
    <row r="41" spans="1:50" ht="23.25" hidden="1" customHeight="1" x14ac:dyDescent="0.15">
      <c r="A41" s="646"/>
      <c r="B41" s="647"/>
      <c r="C41" s="647"/>
      <c r="D41" s="647"/>
      <c r="E41" s="647"/>
      <c r="F41" s="648"/>
      <c r="G41" s="548"/>
      <c r="H41" s="549"/>
      <c r="I41" s="549"/>
      <c r="J41" s="549"/>
      <c r="K41" s="549"/>
      <c r="L41" s="549"/>
      <c r="M41" s="549"/>
      <c r="N41" s="549"/>
      <c r="O41" s="550"/>
      <c r="P41" s="163"/>
      <c r="Q41" s="163"/>
      <c r="R41" s="163"/>
      <c r="S41" s="163"/>
      <c r="T41" s="163"/>
      <c r="U41" s="163"/>
      <c r="V41" s="163"/>
      <c r="W41" s="163"/>
      <c r="X41" s="236"/>
      <c r="Y41" s="303" t="s">
        <v>13</v>
      </c>
      <c r="Z41" s="298"/>
      <c r="AA41" s="299"/>
      <c r="AB41" s="499" t="s">
        <v>301</v>
      </c>
      <c r="AC41" s="499"/>
      <c r="AD41" s="499"/>
      <c r="AE41" s="364"/>
      <c r="AF41" s="365"/>
      <c r="AG41" s="365"/>
      <c r="AH41" s="365"/>
      <c r="AI41" s="364"/>
      <c r="AJ41" s="365"/>
      <c r="AK41" s="365"/>
      <c r="AL41" s="365"/>
      <c r="AM41" s="364"/>
      <c r="AN41" s="365"/>
      <c r="AO41" s="365"/>
      <c r="AP41" s="365"/>
      <c r="AQ41" s="102"/>
      <c r="AR41" s="103"/>
      <c r="AS41" s="103"/>
      <c r="AT41" s="104"/>
      <c r="AU41" s="365"/>
      <c r="AV41" s="365"/>
      <c r="AW41" s="365"/>
      <c r="AX41" s="367"/>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3" hidden="1" customHeight="1" x14ac:dyDescent="0.15">
      <c r="A44" s="643" t="s">
        <v>491</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357</v>
      </c>
      <c r="AF44" s="369"/>
      <c r="AG44" s="369"/>
      <c r="AH44" s="370"/>
      <c r="AI44" s="368" t="s">
        <v>363</v>
      </c>
      <c r="AJ44" s="369"/>
      <c r="AK44" s="369"/>
      <c r="AL44" s="370"/>
      <c r="AM44" s="375" t="s">
        <v>472</v>
      </c>
      <c r="AN44" s="375"/>
      <c r="AO44" s="375"/>
      <c r="AP44" s="368"/>
      <c r="AQ44" s="267" t="s">
        <v>355</v>
      </c>
      <c r="AR44" s="268"/>
      <c r="AS44" s="268"/>
      <c r="AT44" s="269"/>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7"/>
      <c r="AR45" s="135"/>
      <c r="AS45" s="136" t="s">
        <v>356</v>
      </c>
      <c r="AT45" s="171"/>
      <c r="AU45" s="271"/>
      <c r="AV45" s="271"/>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60"/>
      <c r="Q46" s="160"/>
      <c r="R46" s="160"/>
      <c r="S46" s="160"/>
      <c r="T46" s="160"/>
      <c r="U46" s="160"/>
      <c r="V46" s="160"/>
      <c r="W46" s="160"/>
      <c r="X46" s="231"/>
      <c r="Y46" s="338" t="s">
        <v>12</v>
      </c>
      <c r="Z46" s="551"/>
      <c r="AA46" s="552"/>
      <c r="AB46" s="553"/>
      <c r="AC46" s="553"/>
      <c r="AD46" s="553"/>
      <c r="AE46" s="364"/>
      <c r="AF46" s="365"/>
      <c r="AG46" s="365"/>
      <c r="AH46" s="365"/>
      <c r="AI46" s="364"/>
      <c r="AJ46" s="365"/>
      <c r="AK46" s="365"/>
      <c r="AL46" s="365"/>
      <c r="AM46" s="364"/>
      <c r="AN46" s="365"/>
      <c r="AO46" s="365"/>
      <c r="AP46" s="365"/>
      <c r="AQ46" s="102"/>
      <c r="AR46" s="103"/>
      <c r="AS46" s="103"/>
      <c r="AT46" s="104"/>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4"/>
      <c r="AF47" s="365"/>
      <c r="AG47" s="365"/>
      <c r="AH47" s="365"/>
      <c r="AI47" s="364"/>
      <c r="AJ47" s="365"/>
      <c r="AK47" s="365"/>
      <c r="AL47" s="365"/>
      <c r="AM47" s="364"/>
      <c r="AN47" s="365"/>
      <c r="AO47" s="365"/>
      <c r="AP47" s="365"/>
      <c r="AQ47" s="102"/>
      <c r="AR47" s="103"/>
      <c r="AS47" s="103"/>
      <c r="AT47" s="104"/>
      <c r="AU47" s="365"/>
      <c r="AV47" s="365"/>
      <c r="AW47" s="365"/>
      <c r="AX47" s="367"/>
    </row>
    <row r="48" spans="1:50" ht="23.25" hidden="1" customHeight="1" x14ac:dyDescent="0.15">
      <c r="A48" s="646"/>
      <c r="B48" s="647"/>
      <c r="C48" s="647"/>
      <c r="D48" s="647"/>
      <c r="E48" s="647"/>
      <c r="F48" s="648"/>
      <c r="G48" s="548"/>
      <c r="H48" s="549"/>
      <c r="I48" s="549"/>
      <c r="J48" s="549"/>
      <c r="K48" s="549"/>
      <c r="L48" s="549"/>
      <c r="M48" s="549"/>
      <c r="N48" s="549"/>
      <c r="O48" s="550"/>
      <c r="P48" s="163"/>
      <c r="Q48" s="163"/>
      <c r="R48" s="163"/>
      <c r="S48" s="163"/>
      <c r="T48" s="163"/>
      <c r="U48" s="163"/>
      <c r="V48" s="163"/>
      <c r="W48" s="163"/>
      <c r="X48" s="236"/>
      <c r="Y48" s="303" t="s">
        <v>13</v>
      </c>
      <c r="Z48" s="298"/>
      <c r="AA48" s="299"/>
      <c r="AB48" s="499" t="s">
        <v>301</v>
      </c>
      <c r="AC48" s="499"/>
      <c r="AD48" s="499"/>
      <c r="AE48" s="364"/>
      <c r="AF48" s="365"/>
      <c r="AG48" s="365"/>
      <c r="AH48" s="365"/>
      <c r="AI48" s="364"/>
      <c r="AJ48" s="365"/>
      <c r="AK48" s="365"/>
      <c r="AL48" s="365"/>
      <c r="AM48" s="364"/>
      <c r="AN48" s="365"/>
      <c r="AO48" s="365"/>
      <c r="AP48" s="365"/>
      <c r="AQ48" s="102"/>
      <c r="AR48" s="103"/>
      <c r="AS48" s="103"/>
      <c r="AT48" s="104"/>
      <c r="AU48" s="365"/>
      <c r="AV48" s="365"/>
      <c r="AW48" s="365"/>
      <c r="AX48" s="367"/>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491</v>
      </c>
      <c r="B51" s="515"/>
      <c r="C51" s="515"/>
      <c r="D51" s="515"/>
      <c r="E51" s="515"/>
      <c r="F51" s="516"/>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357</v>
      </c>
      <c r="AF51" s="369"/>
      <c r="AG51" s="369"/>
      <c r="AH51" s="370"/>
      <c r="AI51" s="368" t="s">
        <v>363</v>
      </c>
      <c r="AJ51" s="369"/>
      <c r="AK51" s="369"/>
      <c r="AL51" s="370"/>
      <c r="AM51" s="375" t="s">
        <v>472</v>
      </c>
      <c r="AN51" s="375"/>
      <c r="AO51" s="375"/>
      <c r="AP51" s="368"/>
      <c r="AQ51" s="267" t="s">
        <v>355</v>
      </c>
      <c r="AR51" s="268"/>
      <c r="AS51" s="268"/>
      <c r="AT51" s="269"/>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7"/>
      <c r="AR52" s="135"/>
      <c r="AS52" s="136" t="s">
        <v>356</v>
      </c>
      <c r="AT52" s="171"/>
      <c r="AU52" s="271"/>
      <c r="AV52" s="271"/>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60"/>
      <c r="Q53" s="160"/>
      <c r="R53" s="160"/>
      <c r="S53" s="160"/>
      <c r="T53" s="160"/>
      <c r="U53" s="160"/>
      <c r="V53" s="160"/>
      <c r="W53" s="160"/>
      <c r="X53" s="231"/>
      <c r="Y53" s="338" t="s">
        <v>12</v>
      </c>
      <c r="Z53" s="551"/>
      <c r="AA53" s="552"/>
      <c r="AB53" s="553"/>
      <c r="AC53" s="553"/>
      <c r="AD53" s="553"/>
      <c r="AE53" s="364"/>
      <c r="AF53" s="365"/>
      <c r="AG53" s="365"/>
      <c r="AH53" s="365"/>
      <c r="AI53" s="364"/>
      <c r="AJ53" s="365"/>
      <c r="AK53" s="365"/>
      <c r="AL53" s="365"/>
      <c r="AM53" s="364"/>
      <c r="AN53" s="365"/>
      <c r="AO53" s="365"/>
      <c r="AP53" s="365"/>
      <c r="AQ53" s="102"/>
      <c r="AR53" s="103"/>
      <c r="AS53" s="103"/>
      <c r="AT53" s="104"/>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4"/>
      <c r="AF54" s="365"/>
      <c r="AG54" s="365"/>
      <c r="AH54" s="365"/>
      <c r="AI54" s="364"/>
      <c r="AJ54" s="365"/>
      <c r="AK54" s="365"/>
      <c r="AL54" s="365"/>
      <c r="AM54" s="364"/>
      <c r="AN54" s="365"/>
      <c r="AO54" s="365"/>
      <c r="AP54" s="365"/>
      <c r="AQ54" s="102"/>
      <c r="AR54" s="103"/>
      <c r="AS54" s="103"/>
      <c r="AT54" s="104"/>
      <c r="AU54" s="365"/>
      <c r="AV54" s="365"/>
      <c r="AW54" s="365"/>
      <c r="AX54" s="367"/>
    </row>
    <row r="55" spans="1:50" ht="23.25" hidden="1" customHeight="1" x14ac:dyDescent="0.15">
      <c r="A55" s="646"/>
      <c r="B55" s="647"/>
      <c r="C55" s="647"/>
      <c r="D55" s="647"/>
      <c r="E55" s="647"/>
      <c r="F55" s="648"/>
      <c r="G55" s="548"/>
      <c r="H55" s="549"/>
      <c r="I55" s="549"/>
      <c r="J55" s="549"/>
      <c r="K55" s="549"/>
      <c r="L55" s="549"/>
      <c r="M55" s="549"/>
      <c r="N55" s="549"/>
      <c r="O55" s="550"/>
      <c r="P55" s="163"/>
      <c r="Q55" s="163"/>
      <c r="R55" s="163"/>
      <c r="S55" s="163"/>
      <c r="T55" s="163"/>
      <c r="U55" s="163"/>
      <c r="V55" s="163"/>
      <c r="W55" s="163"/>
      <c r="X55" s="236"/>
      <c r="Y55" s="303" t="s">
        <v>13</v>
      </c>
      <c r="Z55" s="298"/>
      <c r="AA55" s="299"/>
      <c r="AB55" s="463" t="s">
        <v>14</v>
      </c>
      <c r="AC55" s="463"/>
      <c r="AD55" s="463"/>
      <c r="AE55" s="364"/>
      <c r="AF55" s="365"/>
      <c r="AG55" s="365"/>
      <c r="AH55" s="365"/>
      <c r="AI55" s="364"/>
      <c r="AJ55" s="365"/>
      <c r="AK55" s="365"/>
      <c r="AL55" s="365"/>
      <c r="AM55" s="364"/>
      <c r="AN55" s="365"/>
      <c r="AO55" s="365"/>
      <c r="AP55" s="365"/>
      <c r="AQ55" s="102"/>
      <c r="AR55" s="103"/>
      <c r="AS55" s="103"/>
      <c r="AT55" s="104"/>
      <c r="AU55" s="365"/>
      <c r="AV55" s="365"/>
      <c r="AW55" s="365"/>
      <c r="AX55" s="367"/>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491</v>
      </c>
      <c r="B58" s="515"/>
      <c r="C58" s="515"/>
      <c r="D58" s="515"/>
      <c r="E58" s="515"/>
      <c r="F58" s="516"/>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357</v>
      </c>
      <c r="AF58" s="369"/>
      <c r="AG58" s="369"/>
      <c r="AH58" s="370"/>
      <c r="AI58" s="368" t="s">
        <v>363</v>
      </c>
      <c r="AJ58" s="369"/>
      <c r="AK58" s="369"/>
      <c r="AL58" s="370"/>
      <c r="AM58" s="375" t="s">
        <v>472</v>
      </c>
      <c r="AN58" s="375"/>
      <c r="AO58" s="375"/>
      <c r="AP58" s="368"/>
      <c r="AQ58" s="267" t="s">
        <v>355</v>
      </c>
      <c r="AR58" s="268"/>
      <c r="AS58" s="268"/>
      <c r="AT58" s="269"/>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7"/>
      <c r="AR59" s="135"/>
      <c r="AS59" s="136" t="s">
        <v>356</v>
      </c>
      <c r="AT59" s="171"/>
      <c r="AU59" s="271"/>
      <c r="AV59" s="271"/>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60"/>
      <c r="Q60" s="160"/>
      <c r="R60" s="160"/>
      <c r="S60" s="160"/>
      <c r="T60" s="160"/>
      <c r="U60" s="160"/>
      <c r="V60" s="160"/>
      <c r="W60" s="160"/>
      <c r="X60" s="231"/>
      <c r="Y60" s="338" t="s">
        <v>12</v>
      </c>
      <c r="Z60" s="551"/>
      <c r="AA60" s="552"/>
      <c r="AB60" s="553"/>
      <c r="AC60" s="553"/>
      <c r="AD60" s="553"/>
      <c r="AE60" s="364"/>
      <c r="AF60" s="365"/>
      <c r="AG60" s="365"/>
      <c r="AH60" s="365"/>
      <c r="AI60" s="364"/>
      <c r="AJ60" s="365"/>
      <c r="AK60" s="365"/>
      <c r="AL60" s="365"/>
      <c r="AM60" s="364"/>
      <c r="AN60" s="365"/>
      <c r="AO60" s="365"/>
      <c r="AP60" s="365"/>
      <c r="AQ60" s="102"/>
      <c r="AR60" s="103"/>
      <c r="AS60" s="103"/>
      <c r="AT60" s="104"/>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4"/>
      <c r="AF61" s="365"/>
      <c r="AG61" s="365"/>
      <c r="AH61" s="365"/>
      <c r="AI61" s="364"/>
      <c r="AJ61" s="365"/>
      <c r="AK61" s="365"/>
      <c r="AL61" s="365"/>
      <c r="AM61" s="364"/>
      <c r="AN61" s="365"/>
      <c r="AO61" s="365"/>
      <c r="AP61" s="365"/>
      <c r="AQ61" s="102"/>
      <c r="AR61" s="103"/>
      <c r="AS61" s="103"/>
      <c r="AT61" s="104"/>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3"/>
      <c r="Q62" s="163"/>
      <c r="R62" s="163"/>
      <c r="S62" s="163"/>
      <c r="T62" s="163"/>
      <c r="U62" s="163"/>
      <c r="V62" s="163"/>
      <c r="W62" s="163"/>
      <c r="X62" s="236"/>
      <c r="Y62" s="303" t="s">
        <v>13</v>
      </c>
      <c r="Z62" s="298"/>
      <c r="AA62" s="299"/>
      <c r="AB62" s="499" t="s">
        <v>14</v>
      </c>
      <c r="AC62" s="499"/>
      <c r="AD62" s="499"/>
      <c r="AE62" s="364"/>
      <c r="AF62" s="365"/>
      <c r="AG62" s="365"/>
      <c r="AH62" s="365"/>
      <c r="AI62" s="364"/>
      <c r="AJ62" s="365"/>
      <c r="AK62" s="365"/>
      <c r="AL62" s="365"/>
      <c r="AM62" s="364"/>
      <c r="AN62" s="365"/>
      <c r="AO62" s="365"/>
      <c r="AP62" s="365"/>
      <c r="AQ62" s="102"/>
      <c r="AR62" s="103"/>
      <c r="AS62" s="103"/>
      <c r="AT62" s="104"/>
      <c r="AU62" s="365"/>
      <c r="AV62" s="365"/>
      <c r="AW62" s="365"/>
      <c r="AX62" s="367"/>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8" t="s">
        <v>357</v>
      </c>
      <c r="AF65" s="369"/>
      <c r="AG65" s="369"/>
      <c r="AH65" s="370"/>
      <c r="AI65" s="368" t="s">
        <v>363</v>
      </c>
      <c r="AJ65" s="369"/>
      <c r="AK65" s="369"/>
      <c r="AL65" s="370"/>
      <c r="AM65" s="375" t="s">
        <v>472</v>
      </c>
      <c r="AN65" s="375"/>
      <c r="AO65" s="375"/>
      <c r="AP65" s="368"/>
      <c r="AQ65" s="872" t="s">
        <v>355</v>
      </c>
      <c r="AR65" s="868"/>
      <c r="AS65" s="868"/>
      <c r="AT65" s="869"/>
      <c r="AU65" s="981" t="s">
        <v>253</v>
      </c>
      <c r="AV65" s="981"/>
      <c r="AW65" s="981"/>
      <c r="AX65" s="982"/>
    </row>
    <row r="66" spans="1:50" ht="18.75"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t="s">
        <v>568</v>
      </c>
      <c r="AR66" s="271"/>
      <c r="AS66" s="870" t="s">
        <v>356</v>
      </c>
      <c r="AT66" s="871"/>
      <c r="AU66" s="271" t="s">
        <v>568</v>
      </c>
      <c r="AV66" s="271"/>
      <c r="AW66" s="870" t="s">
        <v>490</v>
      </c>
      <c r="AX66" s="983"/>
    </row>
    <row r="67" spans="1:50" ht="23.25" customHeight="1" x14ac:dyDescent="0.15">
      <c r="A67" s="856"/>
      <c r="B67" s="857"/>
      <c r="C67" s="857"/>
      <c r="D67" s="857"/>
      <c r="E67" s="857"/>
      <c r="F67" s="858"/>
      <c r="G67" s="984" t="s">
        <v>364</v>
      </c>
      <c r="H67" s="967" t="s">
        <v>567</v>
      </c>
      <c r="I67" s="968"/>
      <c r="J67" s="968"/>
      <c r="K67" s="968"/>
      <c r="L67" s="968"/>
      <c r="M67" s="968"/>
      <c r="N67" s="968"/>
      <c r="O67" s="969"/>
      <c r="P67" s="967" t="s">
        <v>568</v>
      </c>
      <c r="Q67" s="968"/>
      <c r="R67" s="968"/>
      <c r="S67" s="968"/>
      <c r="T67" s="968"/>
      <c r="U67" s="968"/>
      <c r="V67" s="969"/>
      <c r="W67" s="973"/>
      <c r="X67" s="974"/>
      <c r="Y67" s="954" t="s">
        <v>12</v>
      </c>
      <c r="Z67" s="954"/>
      <c r="AA67" s="955"/>
      <c r="AB67" s="956" t="s">
        <v>517</v>
      </c>
      <c r="AC67" s="956"/>
      <c r="AD67" s="956"/>
      <c r="AE67" s="364" t="s">
        <v>568</v>
      </c>
      <c r="AF67" s="365"/>
      <c r="AG67" s="365"/>
      <c r="AH67" s="365"/>
      <c r="AI67" s="364" t="s">
        <v>568</v>
      </c>
      <c r="AJ67" s="365"/>
      <c r="AK67" s="365"/>
      <c r="AL67" s="365"/>
      <c r="AM67" s="364" t="s">
        <v>568</v>
      </c>
      <c r="AN67" s="365"/>
      <c r="AO67" s="365"/>
      <c r="AP67" s="365"/>
      <c r="AQ67" s="364" t="s">
        <v>568</v>
      </c>
      <c r="AR67" s="365"/>
      <c r="AS67" s="365"/>
      <c r="AT67" s="366"/>
      <c r="AU67" s="365" t="s">
        <v>568</v>
      </c>
      <c r="AV67" s="365"/>
      <c r="AW67" s="365"/>
      <c r="AX67" s="367"/>
    </row>
    <row r="68" spans="1:50" ht="23.25"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3" t="s">
        <v>54</v>
      </c>
      <c r="Z68" s="183"/>
      <c r="AA68" s="184"/>
      <c r="AB68" s="979" t="s">
        <v>517</v>
      </c>
      <c r="AC68" s="979"/>
      <c r="AD68" s="979"/>
      <c r="AE68" s="364" t="s">
        <v>568</v>
      </c>
      <c r="AF68" s="365"/>
      <c r="AG68" s="365"/>
      <c r="AH68" s="365"/>
      <c r="AI68" s="364" t="s">
        <v>569</v>
      </c>
      <c r="AJ68" s="365"/>
      <c r="AK68" s="365"/>
      <c r="AL68" s="365"/>
      <c r="AM68" s="364" t="s">
        <v>568</v>
      </c>
      <c r="AN68" s="365"/>
      <c r="AO68" s="365"/>
      <c r="AP68" s="365"/>
      <c r="AQ68" s="364" t="s">
        <v>568</v>
      </c>
      <c r="AR68" s="365"/>
      <c r="AS68" s="365"/>
      <c r="AT68" s="366"/>
      <c r="AU68" s="365" t="s">
        <v>568</v>
      </c>
      <c r="AV68" s="365"/>
      <c r="AW68" s="365"/>
      <c r="AX68" s="367"/>
    </row>
    <row r="69" spans="1:50" ht="121.5"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3" t="s">
        <v>13</v>
      </c>
      <c r="Z69" s="183"/>
      <c r="AA69" s="184"/>
      <c r="AB69" s="980" t="s">
        <v>518</v>
      </c>
      <c r="AC69" s="980"/>
      <c r="AD69" s="980"/>
      <c r="AE69" s="819" t="s">
        <v>568</v>
      </c>
      <c r="AF69" s="820"/>
      <c r="AG69" s="820"/>
      <c r="AH69" s="820"/>
      <c r="AI69" s="819" t="s">
        <v>568</v>
      </c>
      <c r="AJ69" s="820"/>
      <c r="AK69" s="820"/>
      <c r="AL69" s="820"/>
      <c r="AM69" s="819" t="s">
        <v>568</v>
      </c>
      <c r="AN69" s="820"/>
      <c r="AO69" s="820"/>
      <c r="AP69" s="820"/>
      <c r="AQ69" s="364" t="s">
        <v>568</v>
      </c>
      <c r="AR69" s="365"/>
      <c r="AS69" s="365"/>
      <c r="AT69" s="366"/>
      <c r="AU69" s="365" t="s">
        <v>568</v>
      </c>
      <c r="AV69" s="365"/>
      <c r="AW69" s="365"/>
      <c r="AX69" s="367"/>
    </row>
    <row r="70" spans="1:50" ht="23.25" customHeight="1" x14ac:dyDescent="0.15">
      <c r="A70" s="856" t="s">
        <v>498</v>
      </c>
      <c r="B70" s="857"/>
      <c r="C70" s="857"/>
      <c r="D70" s="857"/>
      <c r="E70" s="857"/>
      <c r="F70" s="858"/>
      <c r="G70" s="944" t="s">
        <v>365</v>
      </c>
      <c r="H70" s="945" t="s">
        <v>565</v>
      </c>
      <c r="I70" s="945"/>
      <c r="J70" s="945"/>
      <c r="K70" s="945"/>
      <c r="L70" s="945"/>
      <c r="M70" s="945"/>
      <c r="N70" s="945"/>
      <c r="O70" s="945"/>
      <c r="P70" s="945" t="s">
        <v>565</v>
      </c>
      <c r="Q70" s="945"/>
      <c r="R70" s="945"/>
      <c r="S70" s="945"/>
      <c r="T70" s="945"/>
      <c r="U70" s="945"/>
      <c r="V70" s="945"/>
      <c r="W70" s="948" t="s">
        <v>516</v>
      </c>
      <c r="X70" s="949"/>
      <c r="Y70" s="954" t="s">
        <v>12</v>
      </c>
      <c r="Z70" s="954"/>
      <c r="AA70" s="955"/>
      <c r="AB70" s="956" t="s">
        <v>517</v>
      </c>
      <c r="AC70" s="956"/>
      <c r="AD70" s="956"/>
      <c r="AE70" s="364" t="s">
        <v>568</v>
      </c>
      <c r="AF70" s="365"/>
      <c r="AG70" s="365"/>
      <c r="AH70" s="365"/>
      <c r="AI70" s="364" t="s">
        <v>568</v>
      </c>
      <c r="AJ70" s="365"/>
      <c r="AK70" s="365"/>
      <c r="AL70" s="365"/>
      <c r="AM70" s="364" t="s">
        <v>568</v>
      </c>
      <c r="AN70" s="365"/>
      <c r="AO70" s="365"/>
      <c r="AP70" s="365"/>
      <c r="AQ70" s="364" t="s">
        <v>568</v>
      </c>
      <c r="AR70" s="365"/>
      <c r="AS70" s="365"/>
      <c r="AT70" s="366"/>
      <c r="AU70" s="365" t="s">
        <v>570</v>
      </c>
      <c r="AV70" s="365"/>
      <c r="AW70" s="365"/>
      <c r="AX70" s="367"/>
    </row>
    <row r="71" spans="1:50" ht="23.25"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3" t="s">
        <v>54</v>
      </c>
      <c r="Z71" s="183"/>
      <c r="AA71" s="184"/>
      <c r="AB71" s="979" t="s">
        <v>517</v>
      </c>
      <c r="AC71" s="979"/>
      <c r="AD71" s="979"/>
      <c r="AE71" s="364" t="s">
        <v>568</v>
      </c>
      <c r="AF71" s="365"/>
      <c r="AG71" s="365"/>
      <c r="AH71" s="365"/>
      <c r="AI71" s="364" t="s">
        <v>570</v>
      </c>
      <c r="AJ71" s="365"/>
      <c r="AK71" s="365"/>
      <c r="AL71" s="365"/>
      <c r="AM71" s="364" t="s">
        <v>568</v>
      </c>
      <c r="AN71" s="365"/>
      <c r="AO71" s="365"/>
      <c r="AP71" s="365"/>
      <c r="AQ71" s="364" t="s">
        <v>570</v>
      </c>
      <c r="AR71" s="365"/>
      <c r="AS71" s="365"/>
      <c r="AT71" s="366"/>
      <c r="AU71" s="365" t="s">
        <v>568</v>
      </c>
      <c r="AV71" s="365"/>
      <c r="AW71" s="365"/>
      <c r="AX71" s="367"/>
    </row>
    <row r="72" spans="1:50" ht="23.25"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3" t="s">
        <v>13</v>
      </c>
      <c r="Z72" s="183"/>
      <c r="AA72" s="184"/>
      <c r="AB72" s="980" t="s">
        <v>518</v>
      </c>
      <c r="AC72" s="980"/>
      <c r="AD72" s="980"/>
      <c r="AE72" s="364" t="s">
        <v>568</v>
      </c>
      <c r="AF72" s="365"/>
      <c r="AG72" s="365"/>
      <c r="AH72" s="365"/>
      <c r="AI72" s="364" t="s">
        <v>568</v>
      </c>
      <c r="AJ72" s="365"/>
      <c r="AK72" s="365"/>
      <c r="AL72" s="365"/>
      <c r="AM72" s="364" t="s">
        <v>568</v>
      </c>
      <c r="AN72" s="365"/>
      <c r="AO72" s="365"/>
      <c r="AP72" s="366"/>
      <c r="AQ72" s="364" t="s">
        <v>568</v>
      </c>
      <c r="AR72" s="365"/>
      <c r="AS72" s="365"/>
      <c r="AT72" s="366"/>
      <c r="AU72" s="365" t="s">
        <v>568</v>
      </c>
      <c r="AV72" s="365"/>
      <c r="AW72" s="365"/>
      <c r="AX72" s="367"/>
    </row>
    <row r="73" spans="1:50" ht="23.25" hidden="1" customHeight="1" x14ac:dyDescent="0.15">
      <c r="A73" s="842" t="s">
        <v>492</v>
      </c>
      <c r="B73" s="843"/>
      <c r="C73" s="843"/>
      <c r="D73" s="843"/>
      <c r="E73" s="843"/>
      <c r="F73" s="844"/>
      <c r="G73" s="811"/>
      <c r="H73" s="168" t="s">
        <v>265</v>
      </c>
      <c r="I73" s="168"/>
      <c r="J73" s="168"/>
      <c r="K73" s="168"/>
      <c r="L73" s="168"/>
      <c r="M73" s="168"/>
      <c r="N73" s="168"/>
      <c r="O73" s="169"/>
      <c r="P73" s="175" t="s">
        <v>59</v>
      </c>
      <c r="Q73" s="168"/>
      <c r="R73" s="168"/>
      <c r="S73" s="168"/>
      <c r="T73" s="168"/>
      <c r="U73" s="168"/>
      <c r="V73" s="168"/>
      <c r="W73" s="168"/>
      <c r="X73" s="169"/>
      <c r="Y73" s="813"/>
      <c r="Z73" s="814"/>
      <c r="AA73" s="815"/>
      <c r="AB73" s="175" t="s">
        <v>11</v>
      </c>
      <c r="AC73" s="168"/>
      <c r="AD73" s="169"/>
      <c r="AE73" s="368" t="s">
        <v>357</v>
      </c>
      <c r="AF73" s="369"/>
      <c r="AG73" s="369"/>
      <c r="AH73" s="370"/>
      <c r="AI73" s="368" t="s">
        <v>363</v>
      </c>
      <c r="AJ73" s="369"/>
      <c r="AK73" s="369"/>
      <c r="AL73" s="370"/>
      <c r="AM73" s="375" t="s">
        <v>472</v>
      </c>
      <c r="AN73" s="375"/>
      <c r="AO73" s="375"/>
      <c r="AP73" s="368"/>
      <c r="AQ73" s="175" t="s">
        <v>355</v>
      </c>
      <c r="AR73" s="168"/>
      <c r="AS73" s="168"/>
      <c r="AT73" s="169"/>
      <c r="AU73" s="273" t="s">
        <v>253</v>
      </c>
      <c r="AV73" s="133"/>
      <c r="AW73" s="133"/>
      <c r="AX73" s="134"/>
    </row>
    <row r="74" spans="1:50" ht="18.75" hidden="1" customHeight="1" x14ac:dyDescent="0.15">
      <c r="A74" s="845"/>
      <c r="B74" s="846"/>
      <c r="C74" s="846"/>
      <c r="D74" s="846"/>
      <c r="E74" s="846"/>
      <c r="F74" s="847"/>
      <c r="G74" s="812"/>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2"/>
      <c r="AF74" s="333"/>
      <c r="AG74" s="333"/>
      <c r="AH74" s="334"/>
      <c r="AI74" s="332"/>
      <c r="AJ74" s="333"/>
      <c r="AK74" s="333"/>
      <c r="AL74" s="334"/>
      <c r="AM74" s="376"/>
      <c r="AN74" s="376"/>
      <c r="AO74" s="376"/>
      <c r="AP74" s="332"/>
      <c r="AQ74" s="217"/>
      <c r="AR74" s="135"/>
      <c r="AS74" s="136" t="s">
        <v>356</v>
      </c>
      <c r="AT74" s="171"/>
      <c r="AU74" s="217"/>
      <c r="AV74" s="135"/>
      <c r="AW74" s="136" t="s">
        <v>300</v>
      </c>
      <c r="AX74" s="137"/>
    </row>
    <row r="75" spans="1:50" ht="23.25" hidden="1" customHeight="1" x14ac:dyDescent="0.15">
      <c r="A75" s="845"/>
      <c r="B75" s="846"/>
      <c r="C75" s="846"/>
      <c r="D75" s="846"/>
      <c r="E75" s="846"/>
      <c r="F75" s="847"/>
      <c r="G75" s="783" t="s">
        <v>364</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5"/>
      <c r="AV75" s="365"/>
      <c r="AW75" s="365"/>
      <c r="AX75" s="367"/>
    </row>
    <row r="76" spans="1:50" ht="23.25" hidden="1" customHeight="1" x14ac:dyDescent="0.15">
      <c r="A76" s="845"/>
      <c r="B76" s="846"/>
      <c r="C76" s="846"/>
      <c r="D76" s="846"/>
      <c r="E76" s="846"/>
      <c r="F76" s="847"/>
      <c r="G76" s="784"/>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65"/>
      <c r="AV76" s="365"/>
      <c r="AW76" s="365"/>
      <c r="AX76" s="367"/>
    </row>
    <row r="77" spans="1:50" ht="23.25" hidden="1" customHeight="1" x14ac:dyDescent="0.15">
      <c r="A77" s="845"/>
      <c r="B77" s="846"/>
      <c r="C77" s="846"/>
      <c r="D77" s="846"/>
      <c r="E77" s="846"/>
      <c r="F77" s="847"/>
      <c r="G77" s="785"/>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1"/>
      <c r="AF77" s="372"/>
      <c r="AG77" s="372"/>
      <c r="AH77" s="372"/>
      <c r="AI77" s="371"/>
      <c r="AJ77" s="372"/>
      <c r="AK77" s="372"/>
      <c r="AL77" s="372"/>
      <c r="AM77" s="371"/>
      <c r="AN77" s="372"/>
      <c r="AO77" s="372"/>
      <c r="AP77" s="372"/>
      <c r="AQ77" s="102"/>
      <c r="AR77" s="103"/>
      <c r="AS77" s="103"/>
      <c r="AT77" s="104"/>
      <c r="AU77" s="365"/>
      <c r="AV77" s="365"/>
      <c r="AW77" s="365"/>
      <c r="AX77" s="367"/>
    </row>
    <row r="78" spans="1:50" ht="69.75" hidden="1" customHeight="1" x14ac:dyDescent="0.15">
      <c r="A78" s="916" t="s">
        <v>530</v>
      </c>
      <c r="B78" s="917"/>
      <c r="C78" s="917"/>
      <c r="D78" s="917"/>
      <c r="E78" s="914" t="s">
        <v>465</v>
      </c>
      <c r="F78" s="915"/>
      <c r="G78" s="57" t="s">
        <v>365</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7" t="s">
        <v>486</v>
      </c>
      <c r="AP79" s="148"/>
      <c r="AQ79" s="148"/>
      <c r="AR79" s="81" t="s">
        <v>484</v>
      </c>
      <c r="AS79" s="147"/>
      <c r="AT79" s="148"/>
      <c r="AU79" s="148"/>
      <c r="AV79" s="148"/>
      <c r="AW79" s="148"/>
      <c r="AX79" s="149"/>
    </row>
    <row r="80" spans="1:50" ht="21.75" hidden="1" customHeight="1" x14ac:dyDescent="0.15">
      <c r="A80" s="521"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2"/>
      <c r="Z85" s="173"/>
      <c r="AA85" s="174"/>
      <c r="AB85" s="460" t="s">
        <v>11</v>
      </c>
      <c r="AC85" s="461"/>
      <c r="AD85" s="462"/>
      <c r="AE85" s="368" t="s">
        <v>357</v>
      </c>
      <c r="AF85" s="369"/>
      <c r="AG85" s="369"/>
      <c r="AH85" s="370"/>
      <c r="AI85" s="368" t="s">
        <v>363</v>
      </c>
      <c r="AJ85" s="369"/>
      <c r="AK85" s="369"/>
      <c r="AL85" s="370"/>
      <c r="AM85" s="375" t="s">
        <v>472</v>
      </c>
      <c r="AN85" s="375"/>
      <c r="AO85" s="375"/>
      <c r="AP85" s="368"/>
      <c r="AQ85" s="175" t="s">
        <v>355</v>
      </c>
      <c r="AR85" s="168"/>
      <c r="AS85" s="168"/>
      <c r="AT85" s="169"/>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2"/>
      <c r="Z86" s="173"/>
      <c r="AA86" s="174"/>
      <c r="AB86" s="332"/>
      <c r="AC86" s="333"/>
      <c r="AD86" s="334"/>
      <c r="AE86" s="332"/>
      <c r="AF86" s="333"/>
      <c r="AG86" s="333"/>
      <c r="AH86" s="334"/>
      <c r="AI86" s="332"/>
      <c r="AJ86" s="333"/>
      <c r="AK86" s="333"/>
      <c r="AL86" s="334"/>
      <c r="AM86" s="376"/>
      <c r="AN86" s="376"/>
      <c r="AO86" s="376"/>
      <c r="AP86" s="332"/>
      <c r="AQ86" s="270"/>
      <c r="AR86" s="271"/>
      <c r="AS86" s="136" t="s">
        <v>356</v>
      </c>
      <c r="AT86" s="171"/>
      <c r="AU86" s="271"/>
      <c r="AV86" s="271"/>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0"/>
      <c r="I87" s="160"/>
      <c r="J87" s="160"/>
      <c r="K87" s="160"/>
      <c r="L87" s="160"/>
      <c r="M87" s="160"/>
      <c r="N87" s="160"/>
      <c r="O87" s="231"/>
      <c r="P87" s="160"/>
      <c r="Q87" s="804"/>
      <c r="R87" s="804"/>
      <c r="S87" s="804"/>
      <c r="T87" s="804"/>
      <c r="U87" s="804"/>
      <c r="V87" s="804"/>
      <c r="W87" s="804"/>
      <c r="X87" s="805"/>
      <c r="Y87" s="757" t="s">
        <v>62</v>
      </c>
      <c r="Z87" s="758"/>
      <c r="AA87" s="759"/>
      <c r="AB87" s="553"/>
      <c r="AC87" s="553"/>
      <c r="AD87" s="553"/>
      <c r="AE87" s="364"/>
      <c r="AF87" s="365"/>
      <c r="AG87" s="365"/>
      <c r="AH87" s="365"/>
      <c r="AI87" s="364"/>
      <c r="AJ87" s="365"/>
      <c r="AK87" s="365"/>
      <c r="AL87" s="365"/>
      <c r="AM87" s="364"/>
      <c r="AN87" s="365"/>
      <c r="AO87" s="365"/>
      <c r="AP87" s="365"/>
      <c r="AQ87" s="102"/>
      <c r="AR87" s="103"/>
      <c r="AS87" s="103"/>
      <c r="AT87" s="104"/>
      <c r="AU87" s="365"/>
      <c r="AV87" s="365"/>
      <c r="AW87" s="365"/>
      <c r="AX87" s="367"/>
    </row>
    <row r="88" spans="1:60" ht="23.25" hidden="1" customHeight="1" x14ac:dyDescent="0.15">
      <c r="A88" s="522"/>
      <c r="B88" s="554"/>
      <c r="C88" s="554"/>
      <c r="D88" s="554"/>
      <c r="E88" s="554"/>
      <c r="F88" s="555"/>
      <c r="G88" s="232"/>
      <c r="H88" s="233"/>
      <c r="I88" s="233"/>
      <c r="J88" s="233"/>
      <c r="K88" s="233"/>
      <c r="L88" s="233"/>
      <c r="M88" s="233"/>
      <c r="N88" s="233"/>
      <c r="O88" s="234"/>
      <c r="P88" s="806"/>
      <c r="Q88" s="806"/>
      <c r="R88" s="806"/>
      <c r="S88" s="806"/>
      <c r="T88" s="806"/>
      <c r="U88" s="806"/>
      <c r="V88" s="806"/>
      <c r="W88" s="806"/>
      <c r="X88" s="807"/>
      <c r="Y88" s="731" t="s">
        <v>54</v>
      </c>
      <c r="Z88" s="732"/>
      <c r="AA88" s="733"/>
      <c r="AB88" s="524"/>
      <c r="AC88" s="524"/>
      <c r="AD88" s="524"/>
      <c r="AE88" s="364"/>
      <c r="AF88" s="365"/>
      <c r="AG88" s="365"/>
      <c r="AH88" s="365"/>
      <c r="AI88" s="364"/>
      <c r="AJ88" s="365"/>
      <c r="AK88" s="365"/>
      <c r="AL88" s="365"/>
      <c r="AM88" s="364"/>
      <c r="AN88" s="365"/>
      <c r="AO88" s="365"/>
      <c r="AP88" s="365"/>
      <c r="AQ88" s="102"/>
      <c r="AR88" s="103"/>
      <c r="AS88" s="103"/>
      <c r="AT88" s="104"/>
      <c r="AU88" s="365"/>
      <c r="AV88" s="365"/>
      <c r="AW88" s="365"/>
      <c r="AX88" s="367"/>
      <c r="AY88" s="10"/>
      <c r="AZ88" s="10"/>
      <c r="BA88" s="10"/>
      <c r="BB88" s="10"/>
      <c r="BC88" s="10"/>
    </row>
    <row r="89" spans="1:60" ht="23.25" hidden="1" customHeight="1" x14ac:dyDescent="0.15">
      <c r="A89" s="522"/>
      <c r="B89" s="556"/>
      <c r="C89" s="556"/>
      <c r="D89" s="556"/>
      <c r="E89" s="556"/>
      <c r="F89" s="557"/>
      <c r="G89" s="235"/>
      <c r="H89" s="163"/>
      <c r="I89" s="163"/>
      <c r="J89" s="163"/>
      <c r="K89" s="163"/>
      <c r="L89" s="163"/>
      <c r="M89" s="163"/>
      <c r="N89" s="163"/>
      <c r="O89" s="236"/>
      <c r="P89" s="304"/>
      <c r="Q89" s="304"/>
      <c r="R89" s="304"/>
      <c r="S89" s="304"/>
      <c r="T89" s="304"/>
      <c r="U89" s="304"/>
      <c r="V89" s="304"/>
      <c r="W89" s="304"/>
      <c r="X89" s="808"/>
      <c r="Y89" s="731" t="s">
        <v>13</v>
      </c>
      <c r="Z89" s="732"/>
      <c r="AA89" s="733"/>
      <c r="AB89" s="463" t="s">
        <v>14</v>
      </c>
      <c r="AC89" s="463"/>
      <c r="AD89" s="463"/>
      <c r="AE89" s="364"/>
      <c r="AF89" s="365"/>
      <c r="AG89" s="365"/>
      <c r="AH89" s="365"/>
      <c r="AI89" s="364"/>
      <c r="AJ89" s="365"/>
      <c r="AK89" s="365"/>
      <c r="AL89" s="365"/>
      <c r="AM89" s="364"/>
      <c r="AN89" s="365"/>
      <c r="AO89" s="365"/>
      <c r="AP89" s="365"/>
      <c r="AQ89" s="102"/>
      <c r="AR89" s="103"/>
      <c r="AS89" s="103"/>
      <c r="AT89" s="104"/>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2"/>
      <c r="Z90" s="173"/>
      <c r="AA90" s="174"/>
      <c r="AB90" s="460" t="s">
        <v>11</v>
      </c>
      <c r="AC90" s="461"/>
      <c r="AD90" s="462"/>
      <c r="AE90" s="368" t="s">
        <v>357</v>
      </c>
      <c r="AF90" s="369"/>
      <c r="AG90" s="369"/>
      <c r="AH90" s="370"/>
      <c r="AI90" s="368" t="s">
        <v>363</v>
      </c>
      <c r="AJ90" s="369"/>
      <c r="AK90" s="369"/>
      <c r="AL90" s="370"/>
      <c r="AM90" s="375" t="s">
        <v>472</v>
      </c>
      <c r="AN90" s="375"/>
      <c r="AO90" s="375"/>
      <c r="AP90" s="368"/>
      <c r="AQ90" s="175" t="s">
        <v>355</v>
      </c>
      <c r="AR90" s="168"/>
      <c r="AS90" s="168"/>
      <c r="AT90" s="169"/>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2"/>
      <c r="Z91" s="173"/>
      <c r="AA91" s="174"/>
      <c r="AB91" s="332"/>
      <c r="AC91" s="333"/>
      <c r="AD91" s="334"/>
      <c r="AE91" s="332"/>
      <c r="AF91" s="333"/>
      <c r="AG91" s="333"/>
      <c r="AH91" s="334"/>
      <c r="AI91" s="332"/>
      <c r="AJ91" s="333"/>
      <c r="AK91" s="333"/>
      <c r="AL91" s="334"/>
      <c r="AM91" s="376"/>
      <c r="AN91" s="376"/>
      <c r="AO91" s="376"/>
      <c r="AP91" s="332"/>
      <c r="AQ91" s="270"/>
      <c r="AR91" s="271"/>
      <c r="AS91" s="136" t="s">
        <v>356</v>
      </c>
      <c r="AT91" s="171"/>
      <c r="AU91" s="271"/>
      <c r="AV91" s="271"/>
      <c r="AW91" s="379" t="s">
        <v>300</v>
      </c>
      <c r="AX91" s="380"/>
      <c r="AY91" s="10"/>
      <c r="AZ91" s="10"/>
      <c r="BA91" s="10"/>
      <c r="BB91" s="10"/>
      <c r="BC91" s="10"/>
    </row>
    <row r="92" spans="1:60" ht="23.25" hidden="1" customHeight="1" x14ac:dyDescent="0.15">
      <c r="A92" s="522"/>
      <c r="B92" s="554"/>
      <c r="C92" s="554"/>
      <c r="D92" s="554"/>
      <c r="E92" s="554"/>
      <c r="F92" s="555"/>
      <c r="G92" s="230"/>
      <c r="H92" s="160"/>
      <c r="I92" s="160"/>
      <c r="J92" s="160"/>
      <c r="K92" s="160"/>
      <c r="L92" s="160"/>
      <c r="M92" s="160"/>
      <c r="N92" s="160"/>
      <c r="O92" s="231"/>
      <c r="P92" s="160"/>
      <c r="Q92" s="804"/>
      <c r="R92" s="804"/>
      <c r="S92" s="804"/>
      <c r="T92" s="804"/>
      <c r="U92" s="804"/>
      <c r="V92" s="804"/>
      <c r="W92" s="804"/>
      <c r="X92" s="805"/>
      <c r="Y92" s="757" t="s">
        <v>62</v>
      </c>
      <c r="Z92" s="758"/>
      <c r="AA92" s="759"/>
      <c r="AB92" s="553"/>
      <c r="AC92" s="553"/>
      <c r="AD92" s="553"/>
      <c r="AE92" s="364"/>
      <c r="AF92" s="365"/>
      <c r="AG92" s="365"/>
      <c r="AH92" s="365"/>
      <c r="AI92" s="364"/>
      <c r="AJ92" s="365"/>
      <c r="AK92" s="365"/>
      <c r="AL92" s="365"/>
      <c r="AM92" s="364"/>
      <c r="AN92" s="365"/>
      <c r="AO92" s="365"/>
      <c r="AP92" s="365"/>
      <c r="AQ92" s="102"/>
      <c r="AR92" s="103"/>
      <c r="AS92" s="103"/>
      <c r="AT92" s="104"/>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6"/>
      <c r="Q93" s="806"/>
      <c r="R93" s="806"/>
      <c r="S93" s="806"/>
      <c r="T93" s="806"/>
      <c r="U93" s="806"/>
      <c r="V93" s="806"/>
      <c r="W93" s="806"/>
      <c r="X93" s="807"/>
      <c r="Y93" s="731" t="s">
        <v>54</v>
      </c>
      <c r="Z93" s="732"/>
      <c r="AA93" s="733"/>
      <c r="AB93" s="524"/>
      <c r="AC93" s="524"/>
      <c r="AD93" s="524"/>
      <c r="AE93" s="364"/>
      <c r="AF93" s="365"/>
      <c r="AG93" s="365"/>
      <c r="AH93" s="365"/>
      <c r="AI93" s="364"/>
      <c r="AJ93" s="365"/>
      <c r="AK93" s="365"/>
      <c r="AL93" s="365"/>
      <c r="AM93" s="364"/>
      <c r="AN93" s="365"/>
      <c r="AO93" s="365"/>
      <c r="AP93" s="365"/>
      <c r="AQ93" s="102"/>
      <c r="AR93" s="103"/>
      <c r="AS93" s="103"/>
      <c r="AT93" s="104"/>
      <c r="AU93" s="365"/>
      <c r="AV93" s="365"/>
      <c r="AW93" s="365"/>
      <c r="AX93" s="367"/>
    </row>
    <row r="94" spans="1:60" ht="23.25" hidden="1" customHeight="1" x14ac:dyDescent="0.15">
      <c r="A94" s="522"/>
      <c r="B94" s="556"/>
      <c r="C94" s="556"/>
      <c r="D94" s="556"/>
      <c r="E94" s="556"/>
      <c r="F94" s="557"/>
      <c r="G94" s="235"/>
      <c r="H94" s="163"/>
      <c r="I94" s="163"/>
      <c r="J94" s="163"/>
      <c r="K94" s="163"/>
      <c r="L94" s="163"/>
      <c r="M94" s="163"/>
      <c r="N94" s="163"/>
      <c r="O94" s="236"/>
      <c r="P94" s="304"/>
      <c r="Q94" s="304"/>
      <c r="R94" s="304"/>
      <c r="S94" s="304"/>
      <c r="T94" s="304"/>
      <c r="U94" s="304"/>
      <c r="V94" s="304"/>
      <c r="W94" s="304"/>
      <c r="X94" s="808"/>
      <c r="Y94" s="731" t="s">
        <v>13</v>
      </c>
      <c r="Z94" s="732"/>
      <c r="AA94" s="733"/>
      <c r="AB94" s="463" t="s">
        <v>14</v>
      </c>
      <c r="AC94" s="463"/>
      <c r="AD94" s="463"/>
      <c r="AE94" s="364"/>
      <c r="AF94" s="365"/>
      <c r="AG94" s="365"/>
      <c r="AH94" s="365"/>
      <c r="AI94" s="364"/>
      <c r="AJ94" s="365"/>
      <c r="AK94" s="365"/>
      <c r="AL94" s="365"/>
      <c r="AM94" s="364"/>
      <c r="AN94" s="365"/>
      <c r="AO94" s="365"/>
      <c r="AP94" s="365"/>
      <c r="AQ94" s="102"/>
      <c r="AR94" s="103"/>
      <c r="AS94" s="103"/>
      <c r="AT94" s="104"/>
      <c r="AU94" s="365"/>
      <c r="AV94" s="365"/>
      <c r="AW94" s="365"/>
      <c r="AX94" s="367"/>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2"/>
      <c r="Z95" s="173"/>
      <c r="AA95" s="174"/>
      <c r="AB95" s="460" t="s">
        <v>11</v>
      </c>
      <c r="AC95" s="461"/>
      <c r="AD95" s="462"/>
      <c r="AE95" s="368" t="s">
        <v>357</v>
      </c>
      <c r="AF95" s="369"/>
      <c r="AG95" s="369"/>
      <c r="AH95" s="370"/>
      <c r="AI95" s="368" t="s">
        <v>363</v>
      </c>
      <c r="AJ95" s="369"/>
      <c r="AK95" s="369"/>
      <c r="AL95" s="370"/>
      <c r="AM95" s="375" t="s">
        <v>472</v>
      </c>
      <c r="AN95" s="375"/>
      <c r="AO95" s="375"/>
      <c r="AP95" s="368"/>
      <c r="AQ95" s="175" t="s">
        <v>355</v>
      </c>
      <c r="AR95" s="168"/>
      <c r="AS95" s="168"/>
      <c r="AT95" s="169"/>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2"/>
      <c r="Z96" s="173"/>
      <c r="AA96" s="174"/>
      <c r="AB96" s="332"/>
      <c r="AC96" s="333"/>
      <c r="AD96" s="334"/>
      <c r="AE96" s="332"/>
      <c r="AF96" s="333"/>
      <c r="AG96" s="333"/>
      <c r="AH96" s="334"/>
      <c r="AI96" s="332"/>
      <c r="AJ96" s="333"/>
      <c r="AK96" s="333"/>
      <c r="AL96" s="334"/>
      <c r="AM96" s="376"/>
      <c r="AN96" s="376"/>
      <c r="AO96" s="376"/>
      <c r="AP96" s="332"/>
      <c r="AQ96" s="270"/>
      <c r="AR96" s="271"/>
      <c r="AS96" s="136" t="s">
        <v>356</v>
      </c>
      <c r="AT96" s="171"/>
      <c r="AU96" s="271"/>
      <c r="AV96" s="271"/>
      <c r="AW96" s="379" t="s">
        <v>300</v>
      </c>
      <c r="AX96" s="380"/>
    </row>
    <row r="97" spans="1:60" ht="23.25" hidden="1" customHeight="1" x14ac:dyDescent="0.15">
      <c r="A97" s="522"/>
      <c r="B97" s="554"/>
      <c r="C97" s="554"/>
      <c r="D97" s="554"/>
      <c r="E97" s="554"/>
      <c r="F97" s="555"/>
      <c r="G97" s="230"/>
      <c r="H97" s="160"/>
      <c r="I97" s="160"/>
      <c r="J97" s="160"/>
      <c r="K97" s="160"/>
      <c r="L97" s="160"/>
      <c r="M97" s="160"/>
      <c r="N97" s="160"/>
      <c r="O97" s="231"/>
      <c r="P97" s="160"/>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02"/>
      <c r="AR97" s="103"/>
      <c r="AS97" s="103"/>
      <c r="AT97" s="104"/>
      <c r="AU97" s="365"/>
      <c r="AV97" s="365"/>
      <c r="AW97" s="365"/>
      <c r="AX97" s="367"/>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6"/>
      <c r="Q98" s="806"/>
      <c r="R98" s="806"/>
      <c r="S98" s="806"/>
      <c r="T98" s="806"/>
      <c r="U98" s="806"/>
      <c r="V98" s="806"/>
      <c r="W98" s="806"/>
      <c r="X98" s="807"/>
      <c r="Y98" s="731" t="s">
        <v>54</v>
      </c>
      <c r="Z98" s="732"/>
      <c r="AA98" s="733"/>
      <c r="AB98" s="801"/>
      <c r="AC98" s="802"/>
      <c r="AD98" s="803"/>
      <c r="AE98" s="364"/>
      <c r="AF98" s="365"/>
      <c r="AG98" s="365"/>
      <c r="AH98" s="366"/>
      <c r="AI98" s="364"/>
      <c r="AJ98" s="365"/>
      <c r="AK98" s="365"/>
      <c r="AL98" s="366"/>
      <c r="AM98" s="364"/>
      <c r="AN98" s="365"/>
      <c r="AO98" s="365"/>
      <c r="AP98" s="365"/>
      <c r="AQ98" s="102"/>
      <c r="AR98" s="103"/>
      <c r="AS98" s="103"/>
      <c r="AT98" s="104"/>
      <c r="AU98" s="365"/>
      <c r="AV98" s="365"/>
      <c r="AW98" s="365"/>
      <c r="AX98" s="367"/>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3"/>
      <c r="B101" s="494"/>
      <c r="C101" s="494"/>
      <c r="D101" s="494"/>
      <c r="E101" s="494"/>
      <c r="F101" s="495"/>
      <c r="G101" s="160" t="s">
        <v>639</v>
      </c>
      <c r="H101" s="160"/>
      <c r="I101" s="160"/>
      <c r="J101" s="160"/>
      <c r="K101" s="160"/>
      <c r="L101" s="160"/>
      <c r="M101" s="160"/>
      <c r="N101" s="160"/>
      <c r="O101" s="160"/>
      <c r="P101" s="160"/>
      <c r="Q101" s="160"/>
      <c r="R101" s="160"/>
      <c r="S101" s="160"/>
      <c r="T101" s="160"/>
      <c r="U101" s="160"/>
      <c r="V101" s="160"/>
      <c r="W101" s="160"/>
      <c r="X101" s="231"/>
      <c r="Y101" s="818" t="s">
        <v>55</v>
      </c>
      <c r="Z101" s="717"/>
      <c r="AA101" s="718"/>
      <c r="AB101" s="553" t="s">
        <v>562</v>
      </c>
      <c r="AC101" s="553"/>
      <c r="AD101" s="553"/>
      <c r="AE101" s="364">
        <v>1</v>
      </c>
      <c r="AF101" s="365"/>
      <c r="AG101" s="365"/>
      <c r="AH101" s="366"/>
      <c r="AI101" s="364">
        <v>1</v>
      </c>
      <c r="AJ101" s="365"/>
      <c r="AK101" s="365"/>
      <c r="AL101" s="366"/>
      <c r="AM101" s="364">
        <v>1</v>
      </c>
      <c r="AN101" s="365"/>
      <c r="AO101" s="365"/>
      <c r="AP101" s="366"/>
      <c r="AQ101" s="364" t="s">
        <v>569</v>
      </c>
      <c r="AR101" s="365"/>
      <c r="AS101" s="365"/>
      <c r="AT101" s="366"/>
      <c r="AU101" s="364" t="s">
        <v>565</v>
      </c>
      <c r="AV101" s="365"/>
      <c r="AW101" s="365"/>
      <c r="AX101" s="366"/>
    </row>
    <row r="102" spans="1:60" ht="23.25" customHeight="1" x14ac:dyDescent="0.15">
      <c r="A102" s="496"/>
      <c r="B102" s="497"/>
      <c r="C102" s="497"/>
      <c r="D102" s="497"/>
      <c r="E102" s="497"/>
      <c r="F102" s="498"/>
      <c r="G102" s="163"/>
      <c r="H102" s="163"/>
      <c r="I102" s="163"/>
      <c r="J102" s="163"/>
      <c r="K102" s="163"/>
      <c r="L102" s="163"/>
      <c r="M102" s="163"/>
      <c r="N102" s="163"/>
      <c r="O102" s="163"/>
      <c r="P102" s="163"/>
      <c r="Q102" s="163"/>
      <c r="R102" s="163"/>
      <c r="S102" s="163"/>
      <c r="T102" s="163"/>
      <c r="U102" s="163"/>
      <c r="V102" s="163"/>
      <c r="W102" s="163"/>
      <c r="X102" s="236"/>
      <c r="Y102" s="476" t="s">
        <v>56</v>
      </c>
      <c r="Z102" s="339"/>
      <c r="AA102" s="340"/>
      <c r="AB102" s="553" t="s">
        <v>562</v>
      </c>
      <c r="AC102" s="553"/>
      <c r="AD102" s="553"/>
      <c r="AE102" s="358">
        <v>1</v>
      </c>
      <c r="AF102" s="358"/>
      <c r="AG102" s="358"/>
      <c r="AH102" s="358"/>
      <c r="AI102" s="358">
        <v>1</v>
      </c>
      <c r="AJ102" s="358"/>
      <c r="AK102" s="358"/>
      <c r="AL102" s="358"/>
      <c r="AM102" s="358">
        <v>1</v>
      </c>
      <c r="AN102" s="358"/>
      <c r="AO102" s="358"/>
      <c r="AP102" s="358"/>
      <c r="AQ102" s="819">
        <v>1</v>
      </c>
      <c r="AR102" s="820"/>
      <c r="AS102" s="820"/>
      <c r="AT102" s="821"/>
      <c r="AU102" s="819">
        <v>1</v>
      </c>
      <c r="AV102" s="820"/>
      <c r="AW102" s="820"/>
      <c r="AX102" s="821"/>
    </row>
    <row r="103" spans="1:60" ht="31.5"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357</v>
      </c>
      <c r="AF103" s="298"/>
      <c r="AG103" s="298"/>
      <c r="AH103" s="299"/>
      <c r="AI103" s="303" t="s">
        <v>363</v>
      </c>
      <c r="AJ103" s="298"/>
      <c r="AK103" s="298"/>
      <c r="AL103" s="299"/>
      <c r="AM103" s="303" t="s">
        <v>472</v>
      </c>
      <c r="AN103" s="298"/>
      <c r="AO103" s="298"/>
      <c r="AP103" s="299"/>
      <c r="AQ103" s="360" t="s">
        <v>494</v>
      </c>
      <c r="AR103" s="361"/>
      <c r="AS103" s="361"/>
      <c r="AT103" s="362"/>
      <c r="AU103" s="360" t="s">
        <v>540</v>
      </c>
      <c r="AV103" s="361"/>
      <c r="AW103" s="361"/>
      <c r="AX103" s="363"/>
    </row>
    <row r="104" spans="1:60" ht="23.25" customHeight="1" x14ac:dyDescent="0.15">
      <c r="A104" s="493"/>
      <c r="B104" s="494"/>
      <c r="C104" s="494"/>
      <c r="D104" s="494"/>
      <c r="E104" s="494"/>
      <c r="F104" s="495"/>
      <c r="G104" s="160" t="s">
        <v>640</v>
      </c>
      <c r="H104" s="160"/>
      <c r="I104" s="160"/>
      <c r="J104" s="160"/>
      <c r="K104" s="160"/>
      <c r="L104" s="160"/>
      <c r="M104" s="160"/>
      <c r="N104" s="160"/>
      <c r="O104" s="160"/>
      <c r="P104" s="160"/>
      <c r="Q104" s="160"/>
      <c r="R104" s="160"/>
      <c r="S104" s="160"/>
      <c r="T104" s="160"/>
      <c r="U104" s="160"/>
      <c r="V104" s="160"/>
      <c r="W104" s="160"/>
      <c r="X104" s="231"/>
      <c r="Y104" s="479" t="s">
        <v>55</v>
      </c>
      <c r="Z104" s="480"/>
      <c r="AA104" s="481"/>
      <c r="AB104" s="473" t="s">
        <v>562</v>
      </c>
      <c r="AC104" s="474"/>
      <c r="AD104" s="475"/>
      <c r="AE104" s="364">
        <v>4</v>
      </c>
      <c r="AF104" s="365"/>
      <c r="AG104" s="365"/>
      <c r="AH104" s="366"/>
      <c r="AI104" s="364">
        <v>2</v>
      </c>
      <c r="AJ104" s="365"/>
      <c r="AK104" s="365"/>
      <c r="AL104" s="366"/>
      <c r="AM104" s="364">
        <v>1</v>
      </c>
      <c r="AN104" s="365"/>
      <c r="AO104" s="365"/>
      <c r="AP104" s="366"/>
      <c r="AQ104" s="364" t="s">
        <v>565</v>
      </c>
      <c r="AR104" s="365"/>
      <c r="AS104" s="365"/>
      <c r="AT104" s="366"/>
      <c r="AU104" s="364" t="s">
        <v>571</v>
      </c>
      <c r="AV104" s="365"/>
      <c r="AW104" s="365"/>
      <c r="AX104" s="366"/>
    </row>
    <row r="105" spans="1:60" ht="22.5" customHeight="1" x14ac:dyDescent="0.15">
      <c r="A105" s="496"/>
      <c r="B105" s="497"/>
      <c r="C105" s="497"/>
      <c r="D105" s="497"/>
      <c r="E105" s="497"/>
      <c r="F105" s="498"/>
      <c r="G105" s="163"/>
      <c r="H105" s="163"/>
      <c r="I105" s="163"/>
      <c r="J105" s="163"/>
      <c r="K105" s="163"/>
      <c r="L105" s="163"/>
      <c r="M105" s="163"/>
      <c r="N105" s="163"/>
      <c r="O105" s="163"/>
      <c r="P105" s="163"/>
      <c r="Q105" s="163"/>
      <c r="R105" s="163"/>
      <c r="S105" s="163"/>
      <c r="T105" s="163"/>
      <c r="U105" s="163"/>
      <c r="V105" s="163"/>
      <c r="W105" s="163"/>
      <c r="X105" s="236"/>
      <c r="Y105" s="476" t="s">
        <v>56</v>
      </c>
      <c r="Z105" s="477"/>
      <c r="AA105" s="478"/>
      <c r="AB105" s="406" t="s">
        <v>562</v>
      </c>
      <c r="AC105" s="407"/>
      <c r="AD105" s="408"/>
      <c r="AE105" s="358">
        <v>4</v>
      </c>
      <c r="AF105" s="358"/>
      <c r="AG105" s="358"/>
      <c r="AH105" s="358"/>
      <c r="AI105" s="358">
        <v>4</v>
      </c>
      <c r="AJ105" s="358"/>
      <c r="AK105" s="358"/>
      <c r="AL105" s="358"/>
      <c r="AM105" s="358">
        <v>4</v>
      </c>
      <c r="AN105" s="358"/>
      <c r="AO105" s="358"/>
      <c r="AP105" s="358"/>
      <c r="AQ105" s="364">
        <v>4</v>
      </c>
      <c r="AR105" s="365"/>
      <c r="AS105" s="365"/>
      <c r="AT105" s="366"/>
      <c r="AU105" s="819">
        <v>4</v>
      </c>
      <c r="AV105" s="820"/>
      <c r="AW105" s="820"/>
      <c r="AX105" s="821"/>
    </row>
    <row r="106" spans="1:60" ht="31.5" hidden="1"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357</v>
      </c>
      <c r="AF106" s="298"/>
      <c r="AG106" s="298"/>
      <c r="AH106" s="299"/>
      <c r="AI106" s="303" t="s">
        <v>363</v>
      </c>
      <c r="AJ106" s="298"/>
      <c r="AK106" s="298"/>
      <c r="AL106" s="299"/>
      <c r="AM106" s="303" t="s">
        <v>472</v>
      </c>
      <c r="AN106" s="298"/>
      <c r="AO106" s="298"/>
      <c r="AP106" s="299"/>
      <c r="AQ106" s="360" t="s">
        <v>494</v>
      </c>
      <c r="AR106" s="361"/>
      <c r="AS106" s="361"/>
      <c r="AT106" s="362"/>
      <c r="AU106" s="360" t="s">
        <v>540</v>
      </c>
      <c r="AV106" s="361"/>
      <c r="AW106" s="361"/>
      <c r="AX106" s="363"/>
    </row>
    <row r="107" spans="1:60" ht="23.25" hidden="1" customHeight="1" x14ac:dyDescent="0.15">
      <c r="A107" s="493"/>
      <c r="B107" s="494"/>
      <c r="C107" s="494"/>
      <c r="D107" s="494"/>
      <c r="E107" s="494"/>
      <c r="F107" s="495"/>
      <c r="G107" s="160"/>
      <c r="H107" s="160"/>
      <c r="I107" s="160"/>
      <c r="J107" s="160"/>
      <c r="K107" s="160"/>
      <c r="L107" s="160"/>
      <c r="M107" s="160"/>
      <c r="N107" s="160"/>
      <c r="O107" s="160"/>
      <c r="P107" s="160"/>
      <c r="Q107" s="160"/>
      <c r="R107" s="160"/>
      <c r="S107" s="160"/>
      <c r="T107" s="160"/>
      <c r="U107" s="160"/>
      <c r="V107" s="160"/>
      <c r="W107" s="160"/>
      <c r="X107" s="231"/>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3"/>
      <c r="H108" s="163"/>
      <c r="I108" s="163"/>
      <c r="J108" s="163"/>
      <c r="K108" s="163"/>
      <c r="L108" s="163"/>
      <c r="M108" s="163"/>
      <c r="N108" s="163"/>
      <c r="O108" s="163"/>
      <c r="P108" s="163"/>
      <c r="Q108" s="163"/>
      <c r="R108" s="163"/>
      <c r="S108" s="163"/>
      <c r="T108" s="163"/>
      <c r="U108" s="163"/>
      <c r="V108" s="163"/>
      <c r="W108" s="163"/>
      <c r="X108" s="236"/>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357</v>
      </c>
      <c r="AF109" s="298"/>
      <c r="AG109" s="298"/>
      <c r="AH109" s="299"/>
      <c r="AI109" s="303" t="s">
        <v>363</v>
      </c>
      <c r="AJ109" s="298"/>
      <c r="AK109" s="298"/>
      <c r="AL109" s="299"/>
      <c r="AM109" s="303" t="s">
        <v>472</v>
      </c>
      <c r="AN109" s="298"/>
      <c r="AO109" s="298"/>
      <c r="AP109" s="299"/>
      <c r="AQ109" s="360" t="s">
        <v>494</v>
      </c>
      <c r="AR109" s="361"/>
      <c r="AS109" s="361"/>
      <c r="AT109" s="362"/>
      <c r="AU109" s="360" t="s">
        <v>540</v>
      </c>
      <c r="AV109" s="361"/>
      <c r="AW109" s="361"/>
      <c r="AX109" s="363"/>
    </row>
    <row r="110" spans="1:60" ht="23.25" hidden="1" customHeight="1" x14ac:dyDescent="0.15">
      <c r="A110" s="493"/>
      <c r="B110" s="494"/>
      <c r="C110" s="494"/>
      <c r="D110" s="494"/>
      <c r="E110" s="494"/>
      <c r="F110" s="495"/>
      <c r="G110" s="160"/>
      <c r="H110" s="160"/>
      <c r="I110" s="160"/>
      <c r="J110" s="160"/>
      <c r="K110" s="160"/>
      <c r="L110" s="160"/>
      <c r="M110" s="160"/>
      <c r="N110" s="160"/>
      <c r="O110" s="160"/>
      <c r="P110" s="160"/>
      <c r="Q110" s="160"/>
      <c r="R110" s="160"/>
      <c r="S110" s="160"/>
      <c r="T110" s="160"/>
      <c r="U110" s="160"/>
      <c r="V110" s="160"/>
      <c r="W110" s="160"/>
      <c r="X110" s="231"/>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3"/>
      <c r="H111" s="163"/>
      <c r="I111" s="163"/>
      <c r="J111" s="163"/>
      <c r="K111" s="163"/>
      <c r="L111" s="163"/>
      <c r="M111" s="163"/>
      <c r="N111" s="163"/>
      <c r="O111" s="163"/>
      <c r="P111" s="163"/>
      <c r="Q111" s="163"/>
      <c r="R111" s="163"/>
      <c r="S111" s="163"/>
      <c r="T111" s="163"/>
      <c r="U111" s="163"/>
      <c r="V111" s="163"/>
      <c r="W111" s="163"/>
      <c r="X111" s="236"/>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357</v>
      </c>
      <c r="AF112" s="298"/>
      <c r="AG112" s="298"/>
      <c r="AH112" s="299"/>
      <c r="AI112" s="303" t="s">
        <v>363</v>
      </c>
      <c r="AJ112" s="298"/>
      <c r="AK112" s="298"/>
      <c r="AL112" s="299"/>
      <c r="AM112" s="303" t="s">
        <v>472</v>
      </c>
      <c r="AN112" s="298"/>
      <c r="AO112" s="298"/>
      <c r="AP112" s="299"/>
      <c r="AQ112" s="360" t="s">
        <v>494</v>
      </c>
      <c r="AR112" s="361"/>
      <c r="AS112" s="361"/>
      <c r="AT112" s="362"/>
      <c r="AU112" s="360" t="s">
        <v>540</v>
      </c>
      <c r="AV112" s="361"/>
      <c r="AW112" s="361"/>
      <c r="AX112" s="363"/>
    </row>
    <row r="113" spans="1:50" ht="23.25" hidden="1" customHeight="1" x14ac:dyDescent="0.15">
      <c r="A113" s="493"/>
      <c r="B113" s="494"/>
      <c r="C113" s="494"/>
      <c r="D113" s="494"/>
      <c r="E113" s="494"/>
      <c r="F113" s="495"/>
      <c r="G113" s="160"/>
      <c r="H113" s="160"/>
      <c r="I113" s="160"/>
      <c r="J113" s="160"/>
      <c r="K113" s="160"/>
      <c r="L113" s="160"/>
      <c r="M113" s="160"/>
      <c r="N113" s="160"/>
      <c r="O113" s="160"/>
      <c r="P113" s="160"/>
      <c r="Q113" s="160"/>
      <c r="R113" s="160"/>
      <c r="S113" s="160"/>
      <c r="T113" s="160"/>
      <c r="U113" s="160"/>
      <c r="V113" s="160"/>
      <c r="W113" s="160"/>
      <c r="X113" s="231"/>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3"/>
      <c r="H114" s="163"/>
      <c r="I114" s="163"/>
      <c r="J114" s="163"/>
      <c r="K114" s="163"/>
      <c r="L114" s="163"/>
      <c r="M114" s="163"/>
      <c r="N114" s="163"/>
      <c r="O114" s="163"/>
      <c r="P114" s="163"/>
      <c r="Q114" s="163"/>
      <c r="R114" s="163"/>
      <c r="S114" s="163"/>
      <c r="T114" s="163"/>
      <c r="U114" s="163"/>
      <c r="V114" s="163"/>
      <c r="W114" s="163"/>
      <c r="X114" s="236"/>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357</v>
      </c>
      <c r="AF115" s="298"/>
      <c r="AG115" s="298"/>
      <c r="AH115" s="299"/>
      <c r="AI115" s="303" t="s">
        <v>363</v>
      </c>
      <c r="AJ115" s="298"/>
      <c r="AK115" s="298"/>
      <c r="AL115" s="299"/>
      <c r="AM115" s="303" t="s">
        <v>472</v>
      </c>
      <c r="AN115" s="298"/>
      <c r="AO115" s="298"/>
      <c r="AP115" s="299"/>
      <c r="AQ115" s="335" t="s">
        <v>541</v>
      </c>
      <c r="AR115" s="336"/>
      <c r="AS115" s="336"/>
      <c r="AT115" s="336"/>
      <c r="AU115" s="336"/>
      <c r="AV115" s="336"/>
      <c r="AW115" s="336"/>
      <c r="AX115" s="337"/>
    </row>
    <row r="116" spans="1:50" ht="23.25" customHeight="1" x14ac:dyDescent="0.15">
      <c r="A116" s="292"/>
      <c r="B116" s="293"/>
      <c r="C116" s="293"/>
      <c r="D116" s="293"/>
      <c r="E116" s="293"/>
      <c r="F116" s="294"/>
      <c r="G116" s="351" t="s">
        <v>572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608</v>
      </c>
      <c r="AC116" s="301"/>
      <c r="AD116" s="302"/>
      <c r="AE116" s="358">
        <v>5</v>
      </c>
      <c r="AF116" s="358"/>
      <c r="AG116" s="358"/>
      <c r="AH116" s="358"/>
      <c r="AI116" s="358">
        <v>5</v>
      </c>
      <c r="AJ116" s="358"/>
      <c r="AK116" s="358"/>
      <c r="AL116" s="358"/>
      <c r="AM116" s="358">
        <v>4</v>
      </c>
      <c r="AN116" s="358"/>
      <c r="AO116" s="358"/>
      <c r="AP116" s="358"/>
      <c r="AQ116" s="364" t="s">
        <v>612</v>
      </c>
      <c r="AR116" s="365"/>
      <c r="AS116" s="365"/>
      <c r="AT116" s="365"/>
      <c r="AU116" s="365"/>
      <c r="AV116" s="365"/>
      <c r="AW116" s="365"/>
      <c r="AX116" s="367"/>
    </row>
    <row r="117" spans="1:50" ht="43.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609</v>
      </c>
      <c r="AC117" s="342"/>
      <c r="AD117" s="343"/>
      <c r="AE117" s="306" t="s">
        <v>573</v>
      </c>
      <c r="AF117" s="306"/>
      <c r="AG117" s="306"/>
      <c r="AH117" s="306"/>
      <c r="AI117" s="306" t="s">
        <v>610</v>
      </c>
      <c r="AJ117" s="306"/>
      <c r="AK117" s="306"/>
      <c r="AL117" s="306"/>
      <c r="AM117" s="306" t="s">
        <v>611</v>
      </c>
      <c r="AN117" s="306"/>
      <c r="AO117" s="306"/>
      <c r="AP117" s="306"/>
      <c r="AQ117" s="306" t="s">
        <v>613</v>
      </c>
      <c r="AR117" s="306"/>
      <c r="AS117" s="306"/>
      <c r="AT117" s="306"/>
      <c r="AU117" s="306"/>
      <c r="AV117" s="306"/>
      <c r="AW117" s="306"/>
      <c r="AX117" s="307"/>
    </row>
    <row r="118" spans="1:50" ht="23.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357</v>
      </c>
      <c r="AF118" s="298"/>
      <c r="AG118" s="298"/>
      <c r="AH118" s="299"/>
      <c r="AI118" s="303" t="s">
        <v>363</v>
      </c>
      <c r="AJ118" s="298"/>
      <c r="AK118" s="298"/>
      <c r="AL118" s="299"/>
      <c r="AM118" s="303" t="s">
        <v>472</v>
      </c>
      <c r="AN118" s="298"/>
      <c r="AO118" s="298"/>
      <c r="AP118" s="299"/>
      <c r="AQ118" s="335" t="s">
        <v>541</v>
      </c>
      <c r="AR118" s="336"/>
      <c r="AS118" s="336"/>
      <c r="AT118" s="336"/>
      <c r="AU118" s="336"/>
      <c r="AV118" s="336"/>
      <c r="AW118" s="336"/>
      <c r="AX118" s="337"/>
    </row>
    <row r="119" spans="1:50" ht="23.25" hidden="1" customHeight="1" thickBot="1" x14ac:dyDescent="0.2">
      <c r="A119" s="292"/>
      <c r="B119" s="293"/>
      <c r="C119" s="293"/>
      <c r="D119" s="293"/>
      <c r="E119" s="293"/>
      <c r="F119" s="294"/>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357</v>
      </c>
      <c r="AF121" s="298"/>
      <c r="AG121" s="298"/>
      <c r="AH121" s="299"/>
      <c r="AI121" s="303" t="s">
        <v>363</v>
      </c>
      <c r="AJ121" s="298"/>
      <c r="AK121" s="298"/>
      <c r="AL121" s="299"/>
      <c r="AM121" s="303" t="s">
        <v>472</v>
      </c>
      <c r="AN121" s="298"/>
      <c r="AO121" s="298"/>
      <c r="AP121" s="299"/>
      <c r="AQ121" s="335" t="s">
        <v>541</v>
      </c>
      <c r="AR121" s="336"/>
      <c r="AS121" s="336"/>
      <c r="AT121" s="336"/>
      <c r="AU121" s="336"/>
      <c r="AV121" s="336"/>
      <c r="AW121" s="336"/>
      <c r="AX121" s="337"/>
    </row>
    <row r="122" spans="1:50" ht="23.25" hidden="1" customHeight="1" thickBot="1" x14ac:dyDescent="0.2">
      <c r="A122" s="292"/>
      <c r="B122" s="293"/>
      <c r="C122" s="293"/>
      <c r="D122" s="293"/>
      <c r="E122" s="293"/>
      <c r="F122" s="294"/>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357</v>
      </c>
      <c r="AF124" s="298"/>
      <c r="AG124" s="298"/>
      <c r="AH124" s="299"/>
      <c r="AI124" s="303" t="s">
        <v>363</v>
      </c>
      <c r="AJ124" s="298"/>
      <c r="AK124" s="298"/>
      <c r="AL124" s="299"/>
      <c r="AM124" s="303" t="s">
        <v>472</v>
      </c>
      <c r="AN124" s="298"/>
      <c r="AO124" s="298"/>
      <c r="AP124" s="299"/>
      <c r="AQ124" s="335" t="s">
        <v>541</v>
      </c>
      <c r="AR124" s="336"/>
      <c r="AS124" s="336"/>
      <c r="AT124" s="336"/>
      <c r="AU124" s="336"/>
      <c r="AV124" s="336"/>
      <c r="AW124" s="336"/>
      <c r="AX124" s="337"/>
    </row>
    <row r="125" spans="1:50" ht="23.25" hidden="1" customHeight="1" thickBot="1" x14ac:dyDescent="0.2">
      <c r="A125" s="292"/>
      <c r="B125" s="293"/>
      <c r="C125" s="293"/>
      <c r="D125" s="293"/>
      <c r="E125" s="293"/>
      <c r="F125" s="294"/>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thickBot="1" x14ac:dyDescent="0.2">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472</v>
      </c>
      <c r="AN127" s="298"/>
      <c r="AO127" s="298"/>
      <c r="AP127" s="299"/>
      <c r="AQ127" s="335" t="s">
        <v>541</v>
      </c>
      <c r="AR127" s="336"/>
      <c r="AS127" s="336"/>
      <c r="AT127" s="336"/>
      <c r="AU127" s="336"/>
      <c r="AV127" s="336"/>
      <c r="AW127" s="336"/>
      <c r="AX127" s="337"/>
    </row>
    <row r="128" spans="1:50" ht="23.25" hidden="1" customHeight="1" thickBot="1" x14ac:dyDescent="0.2">
      <c r="A128" s="292"/>
      <c r="B128" s="293"/>
      <c r="C128" s="293"/>
      <c r="D128" s="293"/>
      <c r="E128" s="293"/>
      <c r="F128" s="294"/>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369</v>
      </c>
      <c r="B130" s="996"/>
      <c r="C130" s="995" t="s">
        <v>366</v>
      </c>
      <c r="D130" s="996"/>
      <c r="E130" s="308" t="s">
        <v>399</v>
      </c>
      <c r="F130" s="309"/>
      <c r="G130" s="310" t="s">
        <v>574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398</v>
      </c>
      <c r="F131" s="239"/>
      <c r="G131" s="235" t="s">
        <v>575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999"/>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0" t="s">
        <v>568</v>
      </c>
      <c r="AR133" s="271"/>
      <c r="AS133" s="136" t="s">
        <v>356</v>
      </c>
      <c r="AT133" s="171"/>
      <c r="AU133" s="135">
        <v>33</v>
      </c>
      <c r="AV133" s="135"/>
      <c r="AW133" s="136" t="s">
        <v>300</v>
      </c>
      <c r="AX133" s="137"/>
    </row>
    <row r="134" spans="1:50" ht="39.75" customHeight="1" x14ac:dyDescent="0.15">
      <c r="A134" s="999"/>
      <c r="B134" s="252"/>
      <c r="C134" s="251"/>
      <c r="D134" s="252"/>
      <c r="E134" s="251"/>
      <c r="F134" s="314"/>
      <c r="G134" s="230" t="s">
        <v>576</v>
      </c>
      <c r="H134" s="160"/>
      <c r="I134" s="160"/>
      <c r="J134" s="160"/>
      <c r="K134" s="160"/>
      <c r="L134" s="160"/>
      <c r="M134" s="160"/>
      <c r="N134" s="160"/>
      <c r="O134" s="160"/>
      <c r="P134" s="160"/>
      <c r="Q134" s="160"/>
      <c r="R134" s="160"/>
      <c r="S134" s="160"/>
      <c r="T134" s="160"/>
      <c r="U134" s="160"/>
      <c r="V134" s="160"/>
      <c r="W134" s="160"/>
      <c r="X134" s="231"/>
      <c r="Y134" s="129" t="s">
        <v>379</v>
      </c>
      <c r="Z134" s="130"/>
      <c r="AA134" s="131"/>
      <c r="AB134" s="281" t="s">
        <v>638</v>
      </c>
      <c r="AC134" s="221"/>
      <c r="AD134" s="221"/>
      <c r="AE134" s="266">
        <v>380</v>
      </c>
      <c r="AF134" s="103"/>
      <c r="AG134" s="103"/>
      <c r="AH134" s="103"/>
      <c r="AI134" s="266">
        <v>410</v>
      </c>
      <c r="AJ134" s="103"/>
      <c r="AK134" s="103"/>
      <c r="AL134" s="103"/>
      <c r="AM134" s="266">
        <v>430</v>
      </c>
      <c r="AN134" s="103"/>
      <c r="AO134" s="103"/>
      <c r="AP134" s="103"/>
      <c r="AQ134" s="266" t="s">
        <v>568</v>
      </c>
      <c r="AR134" s="103"/>
      <c r="AS134" s="103"/>
      <c r="AT134" s="103"/>
      <c r="AU134" s="266" t="s">
        <v>568</v>
      </c>
      <c r="AV134" s="103"/>
      <c r="AW134" s="103"/>
      <c r="AX134" s="222"/>
    </row>
    <row r="135" spans="1:50" ht="37.5" customHeight="1" x14ac:dyDescent="0.15">
      <c r="A135" s="999"/>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86" t="s">
        <v>638</v>
      </c>
      <c r="AC135" s="132"/>
      <c r="AD135" s="132"/>
      <c r="AE135" s="266">
        <v>280</v>
      </c>
      <c r="AF135" s="103"/>
      <c r="AG135" s="103"/>
      <c r="AH135" s="103"/>
      <c r="AI135" s="266">
        <v>400</v>
      </c>
      <c r="AJ135" s="103"/>
      <c r="AK135" s="103"/>
      <c r="AL135" s="103"/>
      <c r="AM135" s="266">
        <v>420</v>
      </c>
      <c r="AN135" s="103"/>
      <c r="AO135" s="103"/>
      <c r="AP135" s="103"/>
      <c r="AQ135" s="266" t="s">
        <v>568</v>
      </c>
      <c r="AR135" s="103"/>
      <c r="AS135" s="103"/>
      <c r="AT135" s="103"/>
      <c r="AU135" s="266">
        <v>500</v>
      </c>
      <c r="AV135" s="103"/>
      <c r="AW135" s="103"/>
      <c r="AX135" s="222"/>
    </row>
    <row r="136" spans="1:50" ht="1.5" hidden="1" customHeight="1" x14ac:dyDescent="0.15">
      <c r="A136" s="999"/>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999"/>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c r="AR137" s="271"/>
      <c r="AS137" s="136" t="s">
        <v>356</v>
      </c>
      <c r="AT137" s="171"/>
      <c r="AU137" s="135"/>
      <c r="AV137" s="135"/>
      <c r="AW137" s="136" t="s">
        <v>300</v>
      </c>
      <c r="AX137" s="137"/>
    </row>
    <row r="138" spans="1:50" ht="39.75" hidden="1" customHeight="1" x14ac:dyDescent="0.15">
      <c r="A138" s="999"/>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379</v>
      </c>
      <c r="Z138" s="130"/>
      <c r="AA138" s="131"/>
      <c r="AB138" s="281"/>
      <c r="AC138" s="221"/>
      <c r="AD138" s="221"/>
      <c r="AE138" s="266"/>
      <c r="AF138" s="103"/>
      <c r="AG138" s="103"/>
      <c r="AH138" s="103"/>
      <c r="AI138" s="266"/>
      <c r="AJ138" s="103"/>
      <c r="AK138" s="103"/>
      <c r="AL138" s="103"/>
      <c r="AM138" s="266"/>
      <c r="AN138" s="103"/>
      <c r="AO138" s="103"/>
      <c r="AP138" s="103"/>
      <c r="AQ138" s="266"/>
      <c r="AR138" s="103"/>
      <c r="AS138" s="103"/>
      <c r="AT138" s="103"/>
      <c r="AU138" s="266"/>
      <c r="AV138" s="103"/>
      <c r="AW138" s="103"/>
      <c r="AX138" s="222"/>
    </row>
    <row r="139" spans="1:50" ht="39.75" hidden="1" customHeight="1" x14ac:dyDescent="0.15">
      <c r="A139" s="999"/>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86"/>
      <c r="AC139" s="132"/>
      <c r="AD139" s="132"/>
      <c r="AE139" s="266"/>
      <c r="AF139" s="103"/>
      <c r="AG139" s="103"/>
      <c r="AH139" s="103"/>
      <c r="AI139" s="266"/>
      <c r="AJ139" s="103"/>
      <c r="AK139" s="103"/>
      <c r="AL139" s="103"/>
      <c r="AM139" s="266"/>
      <c r="AN139" s="103"/>
      <c r="AO139" s="103"/>
      <c r="AP139" s="103"/>
      <c r="AQ139" s="266"/>
      <c r="AR139" s="103"/>
      <c r="AS139" s="103"/>
      <c r="AT139" s="103"/>
      <c r="AU139" s="266"/>
      <c r="AV139" s="103"/>
      <c r="AW139" s="103"/>
      <c r="AX139" s="222"/>
    </row>
    <row r="140" spans="1:50" ht="18.75" hidden="1" customHeight="1" x14ac:dyDescent="0.15">
      <c r="A140" s="999"/>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999"/>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c r="AR141" s="271"/>
      <c r="AS141" s="136" t="s">
        <v>356</v>
      </c>
      <c r="AT141" s="171"/>
      <c r="AU141" s="135"/>
      <c r="AV141" s="135"/>
      <c r="AW141" s="136" t="s">
        <v>300</v>
      </c>
      <c r="AX141" s="137"/>
    </row>
    <row r="142" spans="1:50" ht="39.75" hidden="1" customHeight="1" x14ac:dyDescent="0.15">
      <c r="A142" s="999"/>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379</v>
      </c>
      <c r="Z142" s="130"/>
      <c r="AA142" s="131"/>
      <c r="AB142" s="281"/>
      <c r="AC142" s="221"/>
      <c r="AD142" s="221"/>
      <c r="AE142" s="266"/>
      <c r="AF142" s="103"/>
      <c r="AG142" s="103"/>
      <c r="AH142" s="103"/>
      <c r="AI142" s="266"/>
      <c r="AJ142" s="103"/>
      <c r="AK142" s="103"/>
      <c r="AL142" s="103"/>
      <c r="AM142" s="266"/>
      <c r="AN142" s="103"/>
      <c r="AO142" s="103"/>
      <c r="AP142" s="103"/>
      <c r="AQ142" s="266"/>
      <c r="AR142" s="103"/>
      <c r="AS142" s="103"/>
      <c r="AT142" s="103"/>
      <c r="AU142" s="266"/>
      <c r="AV142" s="103"/>
      <c r="AW142" s="103"/>
      <c r="AX142" s="222"/>
    </row>
    <row r="143" spans="1:50" ht="39.75" hidden="1" customHeight="1" x14ac:dyDescent="0.15">
      <c r="A143" s="999"/>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86"/>
      <c r="AC143" s="132"/>
      <c r="AD143" s="132"/>
      <c r="AE143" s="266"/>
      <c r="AF143" s="103"/>
      <c r="AG143" s="103"/>
      <c r="AH143" s="103"/>
      <c r="AI143" s="266"/>
      <c r="AJ143" s="103"/>
      <c r="AK143" s="103"/>
      <c r="AL143" s="103"/>
      <c r="AM143" s="266"/>
      <c r="AN143" s="103"/>
      <c r="AO143" s="103"/>
      <c r="AP143" s="103"/>
      <c r="AQ143" s="266"/>
      <c r="AR143" s="103"/>
      <c r="AS143" s="103"/>
      <c r="AT143" s="103"/>
      <c r="AU143" s="266"/>
      <c r="AV143" s="103"/>
      <c r="AW143" s="103"/>
      <c r="AX143" s="222"/>
    </row>
    <row r="144" spans="1:50" ht="18.75" hidden="1" customHeight="1" x14ac:dyDescent="0.15">
      <c r="A144" s="999"/>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999"/>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39.75" hidden="1" customHeight="1" x14ac:dyDescent="0.15">
      <c r="A146" s="999"/>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379</v>
      </c>
      <c r="Z146" s="130"/>
      <c r="AA146" s="131"/>
      <c r="AB146" s="281"/>
      <c r="AC146" s="221"/>
      <c r="AD146" s="221"/>
      <c r="AE146" s="266"/>
      <c r="AF146" s="103"/>
      <c r="AG146" s="103"/>
      <c r="AH146" s="103"/>
      <c r="AI146" s="266"/>
      <c r="AJ146" s="103"/>
      <c r="AK146" s="103"/>
      <c r="AL146" s="103"/>
      <c r="AM146" s="266"/>
      <c r="AN146" s="103"/>
      <c r="AO146" s="103"/>
      <c r="AP146" s="103"/>
      <c r="AQ146" s="266"/>
      <c r="AR146" s="103"/>
      <c r="AS146" s="103"/>
      <c r="AT146" s="103"/>
      <c r="AU146" s="266"/>
      <c r="AV146" s="103"/>
      <c r="AW146" s="103"/>
      <c r="AX146" s="222"/>
    </row>
    <row r="147" spans="1:50" ht="39.75" hidden="1" customHeight="1" x14ac:dyDescent="0.15">
      <c r="A147" s="999"/>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86"/>
      <c r="AC147" s="132"/>
      <c r="AD147" s="132"/>
      <c r="AE147" s="266"/>
      <c r="AF147" s="103"/>
      <c r="AG147" s="103"/>
      <c r="AH147" s="103"/>
      <c r="AI147" s="266"/>
      <c r="AJ147" s="103"/>
      <c r="AK147" s="103"/>
      <c r="AL147" s="103"/>
      <c r="AM147" s="266"/>
      <c r="AN147" s="103"/>
      <c r="AO147" s="103"/>
      <c r="AP147" s="103"/>
      <c r="AQ147" s="266"/>
      <c r="AR147" s="103"/>
      <c r="AS147" s="103"/>
      <c r="AT147" s="103"/>
      <c r="AU147" s="266"/>
      <c r="AV147" s="103"/>
      <c r="AW147" s="103"/>
      <c r="AX147" s="222"/>
    </row>
    <row r="148" spans="1:50" ht="18.75" hidden="1" customHeight="1" x14ac:dyDescent="0.15">
      <c r="A148" s="999"/>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999"/>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11.25" hidden="1" customHeight="1" x14ac:dyDescent="0.15">
      <c r="A150" s="999"/>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379</v>
      </c>
      <c r="Z150" s="130"/>
      <c r="AA150" s="131"/>
      <c r="AB150" s="281"/>
      <c r="AC150" s="221"/>
      <c r="AD150" s="221"/>
      <c r="AE150" s="266"/>
      <c r="AF150" s="103"/>
      <c r="AG150" s="103"/>
      <c r="AH150" s="103"/>
      <c r="AI150" s="266"/>
      <c r="AJ150" s="103"/>
      <c r="AK150" s="103"/>
      <c r="AL150" s="103"/>
      <c r="AM150" s="266"/>
      <c r="AN150" s="103"/>
      <c r="AO150" s="103"/>
      <c r="AP150" s="103"/>
      <c r="AQ150" s="266"/>
      <c r="AR150" s="103"/>
      <c r="AS150" s="103"/>
      <c r="AT150" s="103"/>
      <c r="AU150" s="266"/>
      <c r="AV150" s="103"/>
      <c r="AW150" s="103"/>
      <c r="AX150" s="222"/>
    </row>
    <row r="151" spans="1:50" ht="39.75" hidden="1" customHeight="1" x14ac:dyDescent="0.15">
      <c r="A151" s="999"/>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86"/>
      <c r="AC151" s="132"/>
      <c r="AD151" s="132"/>
      <c r="AE151" s="266"/>
      <c r="AF151" s="103"/>
      <c r="AG151" s="103"/>
      <c r="AH151" s="103"/>
      <c r="AI151" s="266"/>
      <c r="AJ151" s="103"/>
      <c r="AK151" s="103"/>
      <c r="AL151" s="103"/>
      <c r="AM151" s="266"/>
      <c r="AN151" s="103"/>
      <c r="AO151" s="103"/>
      <c r="AP151" s="103"/>
      <c r="AQ151" s="266"/>
      <c r="AR151" s="103"/>
      <c r="AS151" s="103"/>
      <c r="AT151" s="103"/>
      <c r="AU151" s="266"/>
      <c r="AV151" s="103"/>
      <c r="AW151" s="103"/>
      <c r="AX151" s="222"/>
    </row>
    <row r="152" spans="1:50" ht="22.5" hidden="1" customHeight="1" x14ac:dyDescent="0.15">
      <c r="A152" s="999"/>
      <c r="B152" s="252"/>
      <c r="C152" s="251"/>
      <c r="D152" s="252"/>
      <c r="E152" s="251"/>
      <c r="F152" s="314"/>
      <c r="G152" s="272" t="s">
        <v>381</v>
      </c>
      <c r="H152" s="168"/>
      <c r="I152" s="168"/>
      <c r="J152" s="168"/>
      <c r="K152" s="168"/>
      <c r="L152" s="168"/>
      <c r="M152" s="168"/>
      <c r="N152" s="168"/>
      <c r="O152" s="168"/>
      <c r="P152" s="169"/>
      <c r="Q152" s="175" t="s">
        <v>476</v>
      </c>
      <c r="R152" s="168"/>
      <c r="S152" s="168"/>
      <c r="T152" s="168"/>
      <c r="U152" s="168"/>
      <c r="V152" s="168"/>
      <c r="W152" s="168"/>
      <c r="X152" s="168"/>
      <c r="Y152" s="168"/>
      <c r="Z152" s="168"/>
      <c r="AA152" s="168"/>
      <c r="AB152" s="287" t="s">
        <v>477</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22.5" hidden="1" customHeight="1" x14ac:dyDescent="0.15">
      <c r="A153" s="999"/>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9"/>
      <c r="B154" s="252"/>
      <c r="C154" s="251"/>
      <c r="D154" s="252"/>
      <c r="E154" s="251"/>
      <c r="F154" s="314"/>
      <c r="G154" s="230"/>
      <c r="H154" s="160"/>
      <c r="I154" s="160"/>
      <c r="J154" s="160"/>
      <c r="K154" s="160"/>
      <c r="L154" s="160"/>
      <c r="M154" s="160"/>
      <c r="N154" s="160"/>
      <c r="O154" s="160"/>
      <c r="P154" s="231"/>
      <c r="Q154" s="159"/>
      <c r="R154" s="160"/>
      <c r="S154" s="160"/>
      <c r="T154" s="160"/>
      <c r="U154" s="160"/>
      <c r="V154" s="160"/>
      <c r="W154" s="160"/>
      <c r="X154" s="160"/>
      <c r="Y154" s="160"/>
      <c r="Z154" s="160"/>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9"/>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9"/>
      <c r="AB157" s="257"/>
      <c r="AC157" s="258"/>
      <c r="AD157" s="258"/>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9"/>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30"/>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9"/>
      <c r="B159" s="252"/>
      <c r="C159" s="251"/>
      <c r="D159" s="252"/>
      <c r="E159" s="251"/>
      <c r="F159" s="314"/>
      <c r="G159" s="272" t="s">
        <v>381</v>
      </c>
      <c r="H159" s="168"/>
      <c r="I159" s="168"/>
      <c r="J159" s="168"/>
      <c r="K159" s="168"/>
      <c r="L159" s="168"/>
      <c r="M159" s="168"/>
      <c r="N159" s="168"/>
      <c r="O159" s="168"/>
      <c r="P159" s="169"/>
      <c r="Q159" s="175" t="s">
        <v>476</v>
      </c>
      <c r="R159" s="168"/>
      <c r="S159" s="168"/>
      <c r="T159" s="168"/>
      <c r="U159" s="168"/>
      <c r="V159" s="168"/>
      <c r="W159" s="168"/>
      <c r="X159" s="168"/>
      <c r="Y159" s="168"/>
      <c r="Z159" s="168"/>
      <c r="AA159" s="168"/>
      <c r="AB159" s="287" t="s">
        <v>477</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9"/>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9"/>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9"/>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9"/>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30"/>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9"/>
      <c r="B166" s="252"/>
      <c r="C166" s="251"/>
      <c r="D166" s="252"/>
      <c r="E166" s="251"/>
      <c r="F166" s="314"/>
      <c r="G166" s="272" t="s">
        <v>381</v>
      </c>
      <c r="H166" s="168"/>
      <c r="I166" s="168"/>
      <c r="J166" s="168"/>
      <c r="K166" s="168"/>
      <c r="L166" s="168"/>
      <c r="M166" s="168"/>
      <c r="N166" s="168"/>
      <c r="O166" s="168"/>
      <c r="P166" s="169"/>
      <c r="Q166" s="175" t="s">
        <v>476</v>
      </c>
      <c r="R166" s="168"/>
      <c r="S166" s="168"/>
      <c r="T166" s="168"/>
      <c r="U166" s="168"/>
      <c r="V166" s="168"/>
      <c r="W166" s="168"/>
      <c r="X166" s="168"/>
      <c r="Y166" s="168"/>
      <c r="Z166" s="168"/>
      <c r="AA166" s="168"/>
      <c r="AB166" s="287" t="s">
        <v>477</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9"/>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0.75" hidden="1" customHeight="1" x14ac:dyDescent="0.15">
      <c r="A169" s="999"/>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9"/>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9"/>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9"/>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30"/>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9"/>
      <c r="B173" s="252"/>
      <c r="C173" s="251"/>
      <c r="D173" s="252"/>
      <c r="E173" s="251"/>
      <c r="F173" s="314"/>
      <c r="G173" s="272" t="s">
        <v>381</v>
      </c>
      <c r="H173" s="168"/>
      <c r="I173" s="168"/>
      <c r="J173" s="168"/>
      <c r="K173" s="168"/>
      <c r="L173" s="168"/>
      <c r="M173" s="168"/>
      <c r="N173" s="168"/>
      <c r="O173" s="168"/>
      <c r="P173" s="169"/>
      <c r="Q173" s="175" t="s">
        <v>476</v>
      </c>
      <c r="R173" s="168"/>
      <c r="S173" s="168"/>
      <c r="T173" s="168"/>
      <c r="U173" s="168"/>
      <c r="V173" s="168"/>
      <c r="W173" s="168"/>
      <c r="X173" s="168"/>
      <c r="Y173" s="168"/>
      <c r="Z173" s="168"/>
      <c r="AA173" s="168"/>
      <c r="AB173" s="287" t="s">
        <v>477</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9"/>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9"/>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9"/>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9"/>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30"/>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9"/>
      <c r="B180" s="252"/>
      <c r="C180" s="251"/>
      <c r="D180" s="252"/>
      <c r="E180" s="251"/>
      <c r="F180" s="314"/>
      <c r="G180" s="272" t="s">
        <v>381</v>
      </c>
      <c r="H180" s="168"/>
      <c r="I180" s="168"/>
      <c r="J180" s="168"/>
      <c r="K180" s="168"/>
      <c r="L180" s="168"/>
      <c r="M180" s="168"/>
      <c r="N180" s="168"/>
      <c r="O180" s="168"/>
      <c r="P180" s="169"/>
      <c r="Q180" s="175" t="s">
        <v>476</v>
      </c>
      <c r="R180" s="168"/>
      <c r="S180" s="168"/>
      <c r="T180" s="168"/>
      <c r="U180" s="168"/>
      <c r="V180" s="168"/>
      <c r="W180" s="168"/>
      <c r="X180" s="168"/>
      <c r="Y180" s="168"/>
      <c r="Z180" s="168"/>
      <c r="AA180" s="168"/>
      <c r="AB180" s="287" t="s">
        <v>477</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9"/>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9"/>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9"/>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9"/>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30"/>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9"/>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9"/>
      <c r="B188" s="252"/>
      <c r="C188" s="251"/>
      <c r="D188" s="252"/>
      <c r="E188" s="159" t="s">
        <v>577</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thickBot="1" x14ac:dyDescent="0.2">
      <c r="A189" s="999"/>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1.5" customHeight="1" x14ac:dyDescent="0.15">
      <c r="A190" s="999"/>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999"/>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39.75" hidden="1" customHeight="1" x14ac:dyDescent="0.15">
      <c r="A194" s="999"/>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379</v>
      </c>
      <c r="Z194" s="130"/>
      <c r="AA194" s="131"/>
      <c r="AB194" s="281"/>
      <c r="AC194" s="221"/>
      <c r="AD194" s="221"/>
      <c r="AE194" s="266"/>
      <c r="AF194" s="103"/>
      <c r="AG194" s="103"/>
      <c r="AH194" s="103"/>
      <c r="AI194" s="266"/>
      <c r="AJ194" s="103"/>
      <c r="AK194" s="103"/>
      <c r="AL194" s="103"/>
      <c r="AM194" s="266"/>
      <c r="AN194" s="103"/>
      <c r="AO194" s="103"/>
      <c r="AP194" s="103"/>
      <c r="AQ194" s="266"/>
      <c r="AR194" s="103"/>
      <c r="AS194" s="103"/>
      <c r="AT194" s="103"/>
      <c r="AU194" s="266"/>
      <c r="AV194" s="103"/>
      <c r="AW194" s="103"/>
      <c r="AX194" s="222"/>
    </row>
    <row r="195" spans="1:50" ht="39.75" hidden="1" customHeight="1" x14ac:dyDescent="0.15">
      <c r="A195" s="999"/>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86"/>
      <c r="AC195" s="132"/>
      <c r="AD195" s="132"/>
      <c r="AE195" s="266"/>
      <c r="AF195" s="103"/>
      <c r="AG195" s="103"/>
      <c r="AH195" s="103"/>
      <c r="AI195" s="266"/>
      <c r="AJ195" s="103"/>
      <c r="AK195" s="103"/>
      <c r="AL195" s="103"/>
      <c r="AM195" s="266"/>
      <c r="AN195" s="103"/>
      <c r="AO195" s="103"/>
      <c r="AP195" s="103"/>
      <c r="AQ195" s="266"/>
      <c r="AR195" s="103"/>
      <c r="AS195" s="103"/>
      <c r="AT195" s="103"/>
      <c r="AU195" s="266"/>
      <c r="AV195" s="103"/>
      <c r="AW195" s="103"/>
      <c r="AX195" s="222"/>
    </row>
    <row r="196" spans="1:50" ht="18.75" hidden="1" customHeight="1" x14ac:dyDescent="0.15">
      <c r="A196" s="999"/>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999"/>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39.75" hidden="1" customHeight="1" x14ac:dyDescent="0.15">
      <c r="A198" s="999"/>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379</v>
      </c>
      <c r="Z198" s="130"/>
      <c r="AA198" s="131"/>
      <c r="AB198" s="281"/>
      <c r="AC198" s="221"/>
      <c r="AD198" s="221"/>
      <c r="AE198" s="266"/>
      <c r="AF198" s="103"/>
      <c r="AG198" s="103"/>
      <c r="AH198" s="103"/>
      <c r="AI198" s="266"/>
      <c r="AJ198" s="103"/>
      <c r="AK198" s="103"/>
      <c r="AL198" s="103"/>
      <c r="AM198" s="266"/>
      <c r="AN198" s="103"/>
      <c r="AO198" s="103"/>
      <c r="AP198" s="103"/>
      <c r="AQ198" s="266"/>
      <c r="AR198" s="103"/>
      <c r="AS198" s="103"/>
      <c r="AT198" s="103"/>
      <c r="AU198" s="266"/>
      <c r="AV198" s="103"/>
      <c r="AW198" s="103"/>
      <c r="AX198" s="222"/>
    </row>
    <row r="199" spans="1:50" ht="39.75" hidden="1" customHeight="1" x14ac:dyDescent="0.15">
      <c r="A199" s="999"/>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86"/>
      <c r="AC199" s="132"/>
      <c r="AD199" s="132"/>
      <c r="AE199" s="266"/>
      <c r="AF199" s="103"/>
      <c r="AG199" s="103"/>
      <c r="AH199" s="103"/>
      <c r="AI199" s="266"/>
      <c r="AJ199" s="103"/>
      <c r="AK199" s="103"/>
      <c r="AL199" s="103"/>
      <c r="AM199" s="266"/>
      <c r="AN199" s="103"/>
      <c r="AO199" s="103"/>
      <c r="AP199" s="103"/>
      <c r="AQ199" s="266"/>
      <c r="AR199" s="103"/>
      <c r="AS199" s="103"/>
      <c r="AT199" s="103"/>
      <c r="AU199" s="266"/>
      <c r="AV199" s="103"/>
      <c r="AW199" s="103"/>
      <c r="AX199" s="222"/>
    </row>
    <row r="200" spans="1:50" ht="18.75" hidden="1" customHeight="1" x14ac:dyDescent="0.15">
      <c r="A200" s="999"/>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999"/>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39.75" hidden="1" customHeight="1" x14ac:dyDescent="0.15">
      <c r="A202" s="999"/>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379</v>
      </c>
      <c r="Z202" s="130"/>
      <c r="AA202" s="131"/>
      <c r="AB202" s="281"/>
      <c r="AC202" s="221"/>
      <c r="AD202" s="221"/>
      <c r="AE202" s="266"/>
      <c r="AF202" s="103"/>
      <c r="AG202" s="103"/>
      <c r="AH202" s="103"/>
      <c r="AI202" s="266"/>
      <c r="AJ202" s="103"/>
      <c r="AK202" s="103"/>
      <c r="AL202" s="103"/>
      <c r="AM202" s="266"/>
      <c r="AN202" s="103"/>
      <c r="AO202" s="103"/>
      <c r="AP202" s="103"/>
      <c r="AQ202" s="266"/>
      <c r="AR202" s="103"/>
      <c r="AS202" s="103"/>
      <c r="AT202" s="103"/>
      <c r="AU202" s="266"/>
      <c r="AV202" s="103"/>
      <c r="AW202" s="103"/>
      <c r="AX202" s="222"/>
    </row>
    <row r="203" spans="1:50" ht="29.25" hidden="1" customHeight="1" x14ac:dyDescent="0.15">
      <c r="A203" s="999"/>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86"/>
      <c r="AC203" s="132"/>
      <c r="AD203" s="132"/>
      <c r="AE203" s="266"/>
      <c r="AF203" s="103"/>
      <c r="AG203" s="103"/>
      <c r="AH203" s="103"/>
      <c r="AI203" s="266"/>
      <c r="AJ203" s="103"/>
      <c r="AK203" s="103"/>
      <c r="AL203" s="103"/>
      <c r="AM203" s="266"/>
      <c r="AN203" s="103"/>
      <c r="AO203" s="103"/>
      <c r="AP203" s="103"/>
      <c r="AQ203" s="266"/>
      <c r="AR203" s="103"/>
      <c r="AS203" s="103"/>
      <c r="AT203" s="103"/>
      <c r="AU203" s="266"/>
      <c r="AV203" s="103"/>
      <c r="AW203" s="103"/>
      <c r="AX203" s="222"/>
    </row>
    <row r="204" spans="1:50" ht="18.75" hidden="1" customHeight="1" x14ac:dyDescent="0.15">
      <c r="A204" s="999"/>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999"/>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39.75" hidden="1" customHeight="1" x14ac:dyDescent="0.15">
      <c r="A206" s="999"/>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379</v>
      </c>
      <c r="Z206" s="130"/>
      <c r="AA206" s="131"/>
      <c r="AB206" s="281"/>
      <c r="AC206" s="221"/>
      <c r="AD206" s="221"/>
      <c r="AE206" s="266"/>
      <c r="AF206" s="103"/>
      <c r="AG206" s="103"/>
      <c r="AH206" s="103"/>
      <c r="AI206" s="266"/>
      <c r="AJ206" s="103"/>
      <c r="AK206" s="103"/>
      <c r="AL206" s="103"/>
      <c r="AM206" s="266"/>
      <c r="AN206" s="103"/>
      <c r="AO206" s="103"/>
      <c r="AP206" s="103"/>
      <c r="AQ206" s="266"/>
      <c r="AR206" s="103"/>
      <c r="AS206" s="103"/>
      <c r="AT206" s="103"/>
      <c r="AU206" s="266"/>
      <c r="AV206" s="103"/>
      <c r="AW206" s="103"/>
      <c r="AX206" s="222"/>
    </row>
    <row r="207" spans="1:50" ht="39.75" hidden="1" customHeight="1" x14ac:dyDescent="0.15">
      <c r="A207" s="999"/>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86"/>
      <c r="AC207" s="132"/>
      <c r="AD207" s="132"/>
      <c r="AE207" s="266"/>
      <c r="AF207" s="103"/>
      <c r="AG207" s="103"/>
      <c r="AH207" s="103"/>
      <c r="AI207" s="266"/>
      <c r="AJ207" s="103"/>
      <c r="AK207" s="103"/>
      <c r="AL207" s="103"/>
      <c r="AM207" s="266"/>
      <c r="AN207" s="103"/>
      <c r="AO207" s="103"/>
      <c r="AP207" s="103"/>
      <c r="AQ207" s="266"/>
      <c r="AR207" s="103"/>
      <c r="AS207" s="103"/>
      <c r="AT207" s="103"/>
      <c r="AU207" s="266"/>
      <c r="AV207" s="103"/>
      <c r="AW207" s="103"/>
      <c r="AX207" s="222"/>
    </row>
    <row r="208" spans="1:50" ht="18.75" hidden="1" customHeight="1" x14ac:dyDescent="0.15">
      <c r="A208" s="999"/>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999"/>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39.75" hidden="1" customHeight="1" x14ac:dyDescent="0.15">
      <c r="A210" s="999"/>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379</v>
      </c>
      <c r="Z210" s="130"/>
      <c r="AA210" s="131"/>
      <c r="AB210" s="281"/>
      <c r="AC210" s="221"/>
      <c r="AD210" s="221"/>
      <c r="AE210" s="266"/>
      <c r="AF210" s="103"/>
      <c r="AG210" s="103"/>
      <c r="AH210" s="103"/>
      <c r="AI210" s="266"/>
      <c r="AJ210" s="103"/>
      <c r="AK210" s="103"/>
      <c r="AL210" s="103"/>
      <c r="AM210" s="266"/>
      <c r="AN210" s="103"/>
      <c r="AO210" s="103"/>
      <c r="AP210" s="103"/>
      <c r="AQ210" s="266"/>
      <c r="AR210" s="103"/>
      <c r="AS210" s="103"/>
      <c r="AT210" s="103"/>
      <c r="AU210" s="266"/>
      <c r="AV210" s="103"/>
      <c r="AW210" s="103"/>
      <c r="AX210" s="222"/>
    </row>
    <row r="211" spans="1:50" ht="39.75" hidden="1" customHeight="1" x14ac:dyDescent="0.15">
      <c r="A211" s="999"/>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86"/>
      <c r="AC211" s="132"/>
      <c r="AD211" s="132"/>
      <c r="AE211" s="266"/>
      <c r="AF211" s="103"/>
      <c r="AG211" s="103"/>
      <c r="AH211" s="103"/>
      <c r="AI211" s="266"/>
      <c r="AJ211" s="103"/>
      <c r="AK211" s="103"/>
      <c r="AL211" s="103"/>
      <c r="AM211" s="266"/>
      <c r="AN211" s="103"/>
      <c r="AO211" s="103"/>
      <c r="AP211" s="103"/>
      <c r="AQ211" s="266"/>
      <c r="AR211" s="103"/>
      <c r="AS211" s="103"/>
      <c r="AT211" s="103"/>
      <c r="AU211" s="266"/>
      <c r="AV211" s="103"/>
      <c r="AW211" s="103"/>
      <c r="AX211" s="222"/>
    </row>
    <row r="212" spans="1:50" ht="22.5" hidden="1" customHeight="1" x14ac:dyDescent="0.15">
      <c r="A212" s="999"/>
      <c r="B212" s="252"/>
      <c r="C212" s="251"/>
      <c r="D212" s="252"/>
      <c r="E212" s="251"/>
      <c r="F212" s="314"/>
      <c r="G212" s="272" t="s">
        <v>381</v>
      </c>
      <c r="H212" s="168"/>
      <c r="I212" s="168"/>
      <c r="J212" s="168"/>
      <c r="K212" s="168"/>
      <c r="L212" s="168"/>
      <c r="M212" s="168"/>
      <c r="N212" s="168"/>
      <c r="O212" s="168"/>
      <c r="P212" s="169"/>
      <c r="Q212" s="175" t="s">
        <v>476</v>
      </c>
      <c r="R212" s="168"/>
      <c r="S212" s="168"/>
      <c r="T212" s="168"/>
      <c r="U212" s="168"/>
      <c r="V212" s="168"/>
      <c r="W212" s="168"/>
      <c r="X212" s="168"/>
      <c r="Y212" s="168"/>
      <c r="Z212" s="168"/>
      <c r="AA212" s="168"/>
      <c r="AB212" s="287" t="s">
        <v>477</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22.5" hidden="1" customHeight="1" x14ac:dyDescent="0.15">
      <c r="A213" s="999"/>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9"/>
      <c r="B214" s="252"/>
      <c r="C214" s="251"/>
      <c r="D214" s="252"/>
      <c r="E214" s="251"/>
      <c r="F214" s="314"/>
      <c r="G214" s="230"/>
      <c r="H214" s="160"/>
      <c r="I214" s="160"/>
      <c r="J214" s="160"/>
      <c r="K214" s="160"/>
      <c r="L214" s="160"/>
      <c r="M214" s="160"/>
      <c r="N214" s="160"/>
      <c r="O214" s="160"/>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9"/>
      <c r="B218" s="252"/>
      <c r="C218" s="251"/>
      <c r="D218" s="252"/>
      <c r="E218" s="251"/>
      <c r="F218" s="314"/>
      <c r="G218" s="235"/>
      <c r="H218" s="163"/>
      <c r="I218" s="163"/>
      <c r="J218" s="163"/>
      <c r="K218" s="163"/>
      <c r="L218" s="163"/>
      <c r="M218" s="163"/>
      <c r="N218" s="163"/>
      <c r="O218" s="163"/>
      <c r="P218" s="236"/>
      <c r="Q218" s="992"/>
      <c r="R218" s="993"/>
      <c r="S218" s="993"/>
      <c r="T218" s="993"/>
      <c r="U218" s="993"/>
      <c r="V218" s="993"/>
      <c r="W218" s="993"/>
      <c r="X218" s="993"/>
      <c r="Y218" s="993"/>
      <c r="Z218" s="993"/>
      <c r="AA218" s="994"/>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9"/>
      <c r="B219" s="252"/>
      <c r="C219" s="251"/>
      <c r="D219" s="252"/>
      <c r="E219" s="251"/>
      <c r="F219" s="314"/>
      <c r="G219" s="272" t="s">
        <v>381</v>
      </c>
      <c r="H219" s="168"/>
      <c r="I219" s="168"/>
      <c r="J219" s="168"/>
      <c r="K219" s="168"/>
      <c r="L219" s="168"/>
      <c r="M219" s="168"/>
      <c r="N219" s="168"/>
      <c r="O219" s="168"/>
      <c r="P219" s="169"/>
      <c r="Q219" s="175" t="s">
        <v>476</v>
      </c>
      <c r="R219" s="168"/>
      <c r="S219" s="168"/>
      <c r="T219" s="168"/>
      <c r="U219" s="168"/>
      <c r="V219" s="168"/>
      <c r="W219" s="168"/>
      <c r="X219" s="168"/>
      <c r="Y219" s="168"/>
      <c r="Z219" s="168"/>
      <c r="AA219" s="168"/>
      <c r="AB219" s="287" t="s">
        <v>477</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9"/>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19.5" hidden="1" customHeight="1" x14ac:dyDescent="0.15">
      <c r="A221" s="999"/>
      <c r="B221" s="252"/>
      <c r="C221" s="251"/>
      <c r="D221" s="252"/>
      <c r="E221" s="251"/>
      <c r="F221" s="314"/>
      <c r="G221" s="230"/>
      <c r="H221" s="160"/>
      <c r="I221" s="160"/>
      <c r="J221" s="160"/>
      <c r="K221" s="160"/>
      <c r="L221" s="160"/>
      <c r="M221" s="160"/>
      <c r="N221" s="160"/>
      <c r="O221" s="160"/>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9"/>
      <c r="B225" s="252"/>
      <c r="C225" s="251"/>
      <c r="D225" s="252"/>
      <c r="E225" s="251"/>
      <c r="F225" s="314"/>
      <c r="G225" s="235"/>
      <c r="H225" s="163"/>
      <c r="I225" s="163"/>
      <c r="J225" s="163"/>
      <c r="K225" s="163"/>
      <c r="L225" s="163"/>
      <c r="M225" s="163"/>
      <c r="N225" s="163"/>
      <c r="O225" s="163"/>
      <c r="P225" s="236"/>
      <c r="Q225" s="992"/>
      <c r="R225" s="993"/>
      <c r="S225" s="993"/>
      <c r="T225" s="993"/>
      <c r="U225" s="993"/>
      <c r="V225" s="993"/>
      <c r="W225" s="993"/>
      <c r="X225" s="993"/>
      <c r="Y225" s="993"/>
      <c r="Z225" s="993"/>
      <c r="AA225" s="994"/>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9"/>
      <c r="B226" s="252"/>
      <c r="C226" s="251"/>
      <c r="D226" s="252"/>
      <c r="E226" s="251"/>
      <c r="F226" s="314"/>
      <c r="G226" s="272" t="s">
        <v>381</v>
      </c>
      <c r="H226" s="168"/>
      <c r="I226" s="168"/>
      <c r="J226" s="168"/>
      <c r="K226" s="168"/>
      <c r="L226" s="168"/>
      <c r="M226" s="168"/>
      <c r="N226" s="168"/>
      <c r="O226" s="168"/>
      <c r="P226" s="169"/>
      <c r="Q226" s="175" t="s">
        <v>476</v>
      </c>
      <c r="R226" s="168"/>
      <c r="S226" s="168"/>
      <c r="T226" s="168"/>
      <c r="U226" s="168"/>
      <c r="V226" s="168"/>
      <c r="W226" s="168"/>
      <c r="X226" s="168"/>
      <c r="Y226" s="168"/>
      <c r="Z226" s="168"/>
      <c r="AA226" s="168"/>
      <c r="AB226" s="287" t="s">
        <v>477</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9"/>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0"/>
      <c r="I228" s="160"/>
      <c r="J228" s="160"/>
      <c r="K228" s="160"/>
      <c r="L228" s="160"/>
      <c r="M228" s="160"/>
      <c r="N228" s="160"/>
      <c r="O228" s="160"/>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9"/>
      <c r="B232" s="252"/>
      <c r="C232" s="251"/>
      <c r="D232" s="252"/>
      <c r="E232" s="251"/>
      <c r="F232" s="314"/>
      <c r="G232" s="235"/>
      <c r="H232" s="163"/>
      <c r="I232" s="163"/>
      <c r="J232" s="163"/>
      <c r="K232" s="163"/>
      <c r="L232" s="163"/>
      <c r="M232" s="163"/>
      <c r="N232" s="163"/>
      <c r="O232" s="163"/>
      <c r="P232" s="236"/>
      <c r="Q232" s="992"/>
      <c r="R232" s="993"/>
      <c r="S232" s="993"/>
      <c r="T232" s="993"/>
      <c r="U232" s="993"/>
      <c r="V232" s="993"/>
      <c r="W232" s="993"/>
      <c r="X232" s="993"/>
      <c r="Y232" s="993"/>
      <c r="Z232" s="993"/>
      <c r="AA232" s="994"/>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9"/>
      <c r="B233" s="252"/>
      <c r="C233" s="251"/>
      <c r="D233" s="252"/>
      <c r="E233" s="251"/>
      <c r="F233" s="314"/>
      <c r="G233" s="272" t="s">
        <v>381</v>
      </c>
      <c r="H233" s="168"/>
      <c r="I233" s="168"/>
      <c r="J233" s="168"/>
      <c r="K233" s="168"/>
      <c r="L233" s="168"/>
      <c r="M233" s="168"/>
      <c r="N233" s="168"/>
      <c r="O233" s="168"/>
      <c r="P233" s="169"/>
      <c r="Q233" s="175" t="s">
        <v>476</v>
      </c>
      <c r="R233" s="168"/>
      <c r="S233" s="168"/>
      <c r="T233" s="168"/>
      <c r="U233" s="168"/>
      <c r="V233" s="168"/>
      <c r="W233" s="168"/>
      <c r="X233" s="168"/>
      <c r="Y233" s="168"/>
      <c r="Z233" s="168"/>
      <c r="AA233" s="168"/>
      <c r="AB233" s="287" t="s">
        <v>477</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9"/>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15.75" hidden="1" customHeight="1" x14ac:dyDescent="0.15">
      <c r="A235" s="999"/>
      <c r="B235" s="252"/>
      <c r="C235" s="251"/>
      <c r="D235" s="252"/>
      <c r="E235" s="251"/>
      <c r="F235" s="314"/>
      <c r="G235" s="230"/>
      <c r="H235" s="160"/>
      <c r="I235" s="160"/>
      <c r="J235" s="160"/>
      <c r="K235" s="160"/>
      <c r="L235" s="160"/>
      <c r="M235" s="160"/>
      <c r="N235" s="160"/>
      <c r="O235" s="160"/>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9"/>
      <c r="B239" s="252"/>
      <c r="C239" s="251"/>
      <c r="D239" s="252"/>
      <c r="E239" s="251"/>
      <c r="F239" s="314"/>
      <c r="G239" s="235"/>
      <c r="H239" s="163"/>
      <c r="I239" s="163"/>
      <c r="J239" s="163"/>
      <c r="K239" s="163"/>
      <c r="L239" s="163"/>
      <c r="M239" s="163"/>
      <c r="N239" s="163"/>
      <c r="O239" s="163"/>
      <c r="P239" s="236"/>
      <c r="Q239" s="992"/>
      <c r="R239" s="993"/>
      <c r="S239" s="993"/>
      <c r="T239" s="993"/>
      <c r="U239" s="993"/>
      <c r="V239" s="993"/>
      <c r="W239" s="993"/>
      <c r="X239" s="993"/>
      <c r="Y239" s="993"/>
      <c r="Z239" s="993"/>
      <c r="AA239" s="994"/>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9"/>
      <c r="B240" s="252"/>
      <c r="C240" s="251"/>
      <c r="D240" s="252"/>
      <c r="E240" s="251"/>
      <c r="F240" s="314"/>
      <c r="G240" s="272" t="s">
        <v>381</v>
      </c>
      <c r="H240" s="168"/>
      <c r="I240" s="168"/>
      <c r="J240" s="168"/>
      <c r="K240" s="168"/>
      <c r="L240" s="168"/>
      <c r="M240" s="168"/>
      <c r="N240" s="168"/>
      <c r="O240" s="168"/>
      <c r="P240" s="169"/>
      <c r="Q240" s="175" t="s">
        <v>476</v>
      </c>
      <c r="R240" s="168"/>
      <c r="S240" s="168"/>
      <c r="T240" s="168"/>
      <c r="U240" s="168"/>
      <c r="V240" s="168"/>
      <c r="W240" s="168"/>
      <c r="X240" s="168"/>
      <c r="Y240" s="168"/>
      <c r="Z240" s="168"/>
      <c r="AA240" s="168"/>
      <c r="AB240" s="287" t="s">
        <v>477</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9"/>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0"/>
      <c r="I242" s="160"/>
      <c r="J242" s="160"/>
      <c r="K242" s="160"/>
      <c r="L242" s="160"/>
      <c r="M242" s="160"/>
      <c r="N242" s="160"/>
      <c r="O242" s="160"/>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9"/>
      <c r="B246" s="252"/>
      <c r="C246" s="251"/>
      <c r="D246" s="252"/>
      <c r="E246" s="315"/>
      <c r="F246" s="316"/>
      <c r="G246" s="235"/>
      <c r="H246" s="163"/>
      <c r="I246" s="163"/>
      <c r="J246" s="163"/>
      <c r="K246" s="163"/>
      <c r="L246" s="163"/>
      <c r="M246" s="163"/>
      <c r="N246" s="163"/>
      <c r="O246" s="163"/>
      <c r="P246" s="236"/>
      <c r="Q246" s="992"/>
      <c r="R246" s="993"/>
      <c r="S246" s="993"/>
      <c r="T246" s="993"/>
      <c r="U246" s="993"/>
      <c r="V246" s="993"/>
      <c r="W246" s="993"/>
      <c r="X246" s="993"/>
      <c r="Y246" s="993"/>
      <c r="Z246" s="993"/>
      <c r="AA246" s="994"/>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9"/>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9"/>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x14ac:dyDescent="0.15">
      <c r="A249" s="999"/>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27.75" hidden="1" customHeight="1" x14ac:dyDescent="0.15">
      <c r="A250" s="999"/>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999"/>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39.75" hidden="1" customHeight="1" x14ac:dyDescent="0.15">
      <c r="A254" s="999"/>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379</v>
      </c>
      <c r="Z254" s="130"/>
      <c r="AA254" s="131"/>
      <c r="AB254" s="281"/>
      <c r="AC254" s="221"/>
      <c r="AD254" s="221"/>
      <c r="AE254" s="266"/>
      <c r="AF254" s="103"/>
      <c r="AG254" s="103"/>
      <c r="AH254" s="103"/>
      <c r="AI254" s="266"/>
      <c r="AJ254" s="103"/>
      <c r="AK254" s="103"/>
      <c r="AL254" s="103"/>
      <c r="AM254" s="266"/>
      <c r="AN254" s="103"/>
      <c r="AO254" s="103"/>
      <c r="AP254" s="103"/>
      <c r="AQ254" s="266"/>
      <c r="AR254" s="103"/>
      <c r="AS254" s="103"/>
      <c r="AT254" s="103"/>
      <c r="AU254" s="266"/>
      <c r="AV254" s="103"/>
      <c r="AW254" s="103"/>
      <c r="AX254" s="222"/>
    </row>
    <row r="255" spans="1:50" ht="39.75" hidden="1" customHeight="1" x14ac:dyDescent="0.15">
      <c r="A255" s="999"/>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86"/>
      <c r="AC255" s="132"/>
      <c r="AD255" s="132"/>
      <c r="AE255" s="266"/>
      <c r="AF255" s="103"/>
      <c r="AG255" s="103"/>
      <c r="AH255" s="103"/>
      <c r="AI255" s="266"/>
      <c r="AJ255" s="103"/>
      <c r="AK255" s="103"/>
      <c r="AL255" s="103"/>
      <c r="AM255" s="266"/>
      <c r="AN255" s="103"/>
      <c r="AO255" s="103"/>
      <c r="AP255" s="103"/>
      <c r="AQ255" s="266"/>
      <c r="AR255" s="103"/>
      <c r="AS255" s="103"/>
      <c r="AT255" s="103"/>
      <c r="AU255" s="266"/>
      <c r="AV255" s="103"/>
      <c r="AW255" s="103"/>
      <c r="AX255" s="222"/>
    </row>
    <row r="256" spans="1:50" ht="18.75" hidden="1" customHeight="1" x14ac:dyDescent="0.15">
      <c r="A256" s="999"/>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999"/>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39.75" hidden="1" customHeight="1" x14ac:dyDescent="0.15">
      <c r="A258" s="999"/>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379</v>
      </c>
      <c r="Z258" s="130"/>
      <c r="AA258" s="131"/>
      <c r="AB258" s="281"/>
      <c r="AC258" s="221"/>
      <c r="AD258" s="221"/>
      <c r="AE258" s="266"/>
      <c r="AF258" s="103"/>
      <c r="AG258" s="103"/>
      <c r="AH258" s="103"/>
      <c r="AI258" s="266"/>
      <c r="AJ258" s="103"/>
      <c r="AK258" s="103"/>
      <c r="AL258" s="103"/>
      <c r="AM258" s="266"/>
      <c r="AN258" s="103"/>
      <c r="AO258" s="103"/>
      <c r="AP258" s="103"/>
      <c r="AQ258" s="266"/>
      <c r="AR258" s="103"/>
      <c r="AS258" s="103"/>
      <c r="AT258" s="103"/>
      <c r="AU258" s="266"/>
      <c r="AV258" s="103"/>
      <c r="AW258" s="103"/>
      <c r="AX258" s="222"/>
    </row>
    <row r="259" spans="1:50" ht="39.75" hidden="1" customHeight="1" x14ac:dyDescent="0.15">
      <c r="A259" s="999"/>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86"/>
      <c r="AC259" s="132"/>
      <c r="AD259" s="132"/>
      <c r="AE259" s="266"/>
      <c r="AF259" s="103"/>
      <c r="AG259" s="103"/>
      <c r="AH259" s="103"/>
      <c r="AI259" s="266"/>
      <c r="AJ259" s="103"/>
      <c r="AK259" s="103"/>
      <c r="AL259" s="103"/>
      <c r="AM259" s="266"/>
      <c r="AN259" s="103"/>
      <c r="AO259" s="103"/>
      <c r="AP259" s="103"/>
      <c r="AQ259" s="266"/>
      <c r="AR259" s="103"/>
      <c r="AS259" s="103"/>
      <c r="AT259" s="103"/>
      <c r="AU259" s="266"/>
      <c r="AV259" s="103"/>
      <c r="AW259" s="103"/>
      <c r="AX259" s="222"/>
    </row>
    <row r="260" spans="1:50" ht="18.75" hidden="1" customHeight="1" x14ac:dyDescent="0.15">
      <c r="A260" s="999"/>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999"/>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39.75" hidden="1" customHeight="1" x14ac:dyDescent="0.15">
      <c r="A262" s="999"/>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379</v>
      </c>
      <c r="Z262" s="130"/>
      <c r="AA262" s="131"/>
      <c r="AB262" s="281"/>
      <c r="AC262" s="221"/>
      <c r="AD262" s="221"/>
      <c r="AE262" s="266"/>
      <c r="AF262" s="103"/>
      <c r="AG262" s="103"/>
      <c r="AH262" s="103"/>
      <c r="AI262" s="266"/>
      <c r="AJ262" s="103"/>
      <c r="AK262" s="103"/>
      <c r="AL262" s="103"/>
      <c r="AM262" s="266"/>
      <c r="AN262" s="103"/>
      <c r="AO262" s="103"/>
      <c r="AP262" s="103"/>
      <c r="AQ262" s="266"/>
      <c r="AR262" s="103"/>
      <c r="AS262" s="103"/>
      <c r="AT262" s="103"/>
      <c r="AU262" s="266"/>
      <c r="AV262" s="103"/>
      <c r="AW262" s="103"/>
      <c r="AX262" s="222"/>
    </row>
    <row r="263" spans="1:50" ht="39.75" hidden="1" customHeight="1" x14ac:dyDescent="0.15">
      <c r="A263" s="999"/>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86"/>
      <c r="AC263" s="132"/>
      <c r="AD263" s="132"/>
      <c r="AE263" s="266"/>
      <c r="AF263" s="103"/>
      <c r="AG263" s="103"/>
      <c r="AH263" s="103"/>
      <c r="AI263" s="266"/>
      <c r="AJ263" s="103"/>
      <c r="AK263" s="103"/>
      <c r="AL263" s="103"/>
      <c r="AM263" s="266"/>
      <c r="AN263" s="103"/>
      <c r="AO263" s="103"/>
      <c r="AP263" s="103"/>
      <c r="AQ263" s="266"/>
      <c r="AR263" s="103"/>
      <c r="AS263" s="103"/>
      <c r="AT263" s="103"/>
      <c r="AU263" s="266"/>
      <c r="AV263" s="103"/>
      <c r="AW263" s="103"/>
      <c r="AX263" s="222"/>
    </row>
    <row r="264" spans="1:50" ht="18.75" hidden="1" customHeight="1" x14ac:dyDescent="0.15">
      <c r="A264" s="999"/>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3" t="s">
        <v>380</v>
      </c>
      <c r="AV264" s="133"/>
      <c r="AW264" s="133"/>
      <c r="AX264" s="134"/>
    </row>
    <row r="265" spans="1:50" ht="18.75" hidden="1" customHeight="1" x14ac:dyDescent="0.15">
      <c r="A265" s="999"/>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26.25" hidden="1" customHeight="1" x14ac:dyDescent="0.15">
      <c r="A266" s="999"/>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379</v>
      </c>
      <c r="Z266" s="130"/>
      <c r="AA266" s="131"/>
      <c r="AB266" s="281"/>
      <c r="AC266" s="221"/>
      <c r="AD266" s="221"/>
      <c r="AE266" s="266"/>
      <c r="AF266" s="103"/>
      <c r="AG266" s="103"/>
      <c r="AH266" s="103"/>
      <c r="AI266" s="266"/>
      <c r="AJ266" s="103"/>
      <c r="AK266" s="103"/>
      <c r="AL266" s="103"/>
      <c r="AM266" s="266"/>
      <c r="AN266" s="103"/>
      <c r="AO266" s="103"/>
      <c r="AP266" s="103"/>
      <c r="AQ266" s="266"/>
      <c r="AR266" s="103"/>
      <c r="AS266" s="103"/>
      <c r="AT266" s="103"/>
      <c r="AU266" s="266"/>
      <c r="AV266" s="103"/>
      <c r="AW266" s="103"/>
      <c r="AX266" s="222"/>
    </row>
    <row r="267" spans="1:50" ht="39.75" hidden="1" customHeight="1" x14ac:dyDescent="0.15">
      <c r="A267" s="999"/>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86"/>
      <c r="AC267" s="132"/>
      <c r="AD267" s="132"/>
      <c r="AE267" s="266"/>
      <c r="AF267" s="103"/>
      <c r="AG267" s="103"/>
      <c r="AH267" s="103"/>
      <c r="AI267" s="266"/>
      <c r="AJ267" s="103"/>
      <c r="AK267" s="103"/>
      <c r="AL267" s="103"/>
      <c r="AM267" s="266"/>
      <c r="AN267" s="103"/>
      <c r="AO267" s="103"/>
      <c r="AP267" s="103"/>
      <c r="AQ267" s="266"/>
      <c r="AR267" s="103"/>
      <c r="AS267" s="103"/>
      <c r="AT267" s="103"/>
      <c r="AU267" s="266"/>
      <c r="AV267" s="103"/>
      <c r="AW267" s="103"/>
      <c r="AX267" s="222"/>
    </row>
    <row r="268" spans="1:50" ht="18.75" hidden="1" customHeight="1" x14ac:dyDescent="0.15">
      <c r="A268" s="999"/>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999"/>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39.75" hidden="1" customHeight="1" x14ac:dyDescent="0.15">
      <c r="A270" s="999"/>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379</v>
      </c>
      <c r="Z270" s="130"/>
      <c r="AA270" s="131"/>
      <c r="AB270" s="281"/>
      <c r="AC270" s="221"/>
      <c r="AD270" s="221"/>
      <c r="AE270" s="266"/>
      <c r="AF270" s="103"/>
      <c r="AG270" s="103"/>
      <c r="AH270" s="103"/>
      <c r="AI270" s="266"/>
      <c r="AJ270" s="103"/>
      <c r="AK270" s="103"/>
      <c r="AL270" s="103"/>
      <c r="AM270" s="266"/>
      <c r="AN270" s="103"/>
      <c r="AO270" s="103"/>
      <c r="AP270" s="103"/>
      <c r="AQ270" s="266"/>
      <c r="AR270" s="103"/>
      <c r="AS270" s="103"/>
      <c r="AT270" s="103"/>
      <c r="AU270" s="266"/>
      <c r="AV270" s="103"/>
      <c r="AW270" s="103"/>
      <c r="AX270" s="222"/>
    </row>
    <row r="271" spans="1:50" ht="39.75" hidden="1" customHeight="1" x14ac:dyDescent="0.15">
      <c r="A271" s="999"/>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86"/>
      <c r="AC271" s="132"/>
      <c r="AD271" s="132"/>
      <c r="AE271" s="266"/>
      <c r="AF271" s="103"/>
      <c r="AG271" s="103"/>
      <c r="AH271" s="103"/>
      <c r="AI271" s="266"/>
      <c r="AJ271" s="103"/>
      <c r="AK271" s="103"/>
      <c r="AL271" s="103"/>
      <c r="AM271" s="266"/>
      <c r="AN271" s="103"/>
      <c r="AO271" s="103"/>
      <c r="AP271" s="103"/>
      <c r="AQ271" s="266"/>
      <c r="AR271" s="103"/>
      <c r="AS271" s="103"/>
      <c r="AT271" s="103"/>
      <c r="AU271" s="266"/>
      <c r="AV271" s="103"/>
      <c r="AW271" s="103"/>
      <c r="AX271" s="222"/>
    </row>
    <row r="272" spans="1:50" ht="22.5" hidden="1" customHeight="1" x14ac:dyDescent="0.15">
      <c r="A272" s="999"/>
      <c r="B272" s="252"/>
      <c r="C272" s="251"/>
      <c r="D272" s="252"/>
      <c r="E272" s="251"/>
      <c r="F272" s="314"/>
      <c r="G272" s="272" t="s">
        <v>381</v>
      </c>
      <c r="H272" s="168"/>
      <c r="I272" s="168"/>
      <c r="J272" s="168"/>
      <c r="K272" s="168"/>
      <c r="L272" s="168"/>
      <c r="M272" s="168"/>
      <c r="N272" s="168"/>
      <c r="O272" s="168"/>
      <c r="P272" s="169"/>
      <c r="Q272" s="175" t="s">
        <v>476</v>
      </c>
      <c r="R272" s="168"/>
      <c r="S272" s="168"/>
      <c r="T272" s="168"/>
      <c r="U272" s="168"/>
      <c r="V272" s="168"/>
      <c r="W272" s="168"/>
      <c r="X272" s="168"/>
      <c r="Y272" s="168"/>
      <c r="Z272" s="168"/>
      <c r="AA272" s="168"/>
      <c r="AB272" s="287" t="s">
        <v>477</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22.5" hidden="1" customHeight="1" x14ac:dyDescent="0.15">
      <c r="A273" s="999"/>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9"/>
      <c r="B274" s="252"/>
      <c r="C274" s="251"/>
      <c r="D274" s="252"/>
      <c r="E274" s="251"/>
      <c r="F274" s="314"/>
      <c r="G274" s="230"/>
      <c r="H274" s="160"/>
      <c r="I274" s="160"/>
      <c r="J274" s="160"/>
      <c r="K274" s="160"/>
      <c r="L274" s="160"/>
      <c r="M274" s="160"/>
      <c r="N274" s="160"/>
      <c r="O274" s="160"/>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9"/>
      <c r="B278" s="252"/>
      <c r="C278" s="251"/>
      <c r="D278" s="252"/>
      <c r="E278" s="251"/>
      <c r="F278" s="314"/>
      <c r="G278" s="235"/>
      <c r="H278" s="163"/>
      <c r="I278" s="163"/>
      <c r="J278" s="163"/>
      <c r="K278" s="163"/>
      <c r="L278" s="163"/>
      <c r="M278" s="163"/>
      <c r="N278" s="163"/>
      <c r="O278" s="163"/>
      <c r="P278" s="236"/>
      <c r="Q278" s="992"/>
      <c r="R278" s="993"/>
      <c r="S278" s="993"/>
      <c r="T278" s="993"/>
      <c r="U278" s="993"/>
      <c r="V278" s="993"/>
      <c r="W278" s="993"/>
      <c r="X278" s="993"/>
      <c r="Y278" s="993"/>
      <c r="Z278" s="993"/>
      <c r="AA278" s="994"/>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9"/>
      <c r="B279" s="252"/>
      <c r="C279" s="251"/>
      <c r="D279" s="252"/>
      <c r="E279" s="251"/>
      <c r="F279" s="314"/>
      <c r="G279" s="272" t="s">
        <v>381</v>
      </c>
      <c r="H279" s="168"/>
      <c r="I279" s="168"/>
      <c r="J279" s="168"/>
      <c r="K279" s="168"/>
      <c r="L279" s="168"/>
      <c r="M279" s="168"/>
      <c r="N279" s="168"/>
      <c r="O279" s="168"/>
      <c r="P279" s="169"/>
      <c r="Q279" s="175" t="s">
        <v>476</v>
      </c>
      <c r="R279" s="168"/>
      <c r="S279" s="168"/>
      <c r="T279" s="168"/>
      <c r="U279" s="168"/>
      <c r="V279" s="168"/>
      <c r="W279" s="168"/>
      <c r="X279" s="168"/>
      <c r="Y279" s="168"/>
      <c r="Z279" s="168"/>
      <c r="AA279" s="168"/>
      <c r="AB279" s="287" t="s">
        <v>477</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16.5" hidden="1" customHeight="1" x14ac:dyDescent="0.15">
      <c r="A280" s="999"/>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0"/>
      <c r="I281" s="160"/>
      <c r="J281" s="160"/>
      <c r="K281" s="160"/>
      <c r="L281" s="160"/>
      <c r="M281" s="160"/>
      <c r="N281" s="160"/>
      <c r="O281" s="160"/>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9"/>
      <c r="B285" s="252"/>
      <c r="C285" s="251"/>
      <c r="D285" s="252"/>
      <c r="E285" s="251"/>
      <c r="F285" s="314"/>
      <c r="G285" s="235"/>
      <c r="H285" s="163"/>
      <c r="I285" s="163"/>
      <c r="J285" s="163"/>
      <c r="K285" s="163"/>
      <c r="L285" s="163"/>
      <c r="M285" s="163"/>
      <c r="N285" s="163"/>
      <c r="O285" s="163"/>
      <c r="P285" s="236"/>
      <c r="Q285" s="992"/>
      <c r="R285" s="993"/>
      <c r="S285" s="993"/>
      <c r="T285" s="993"/>
      <c r="U285" s="993"/>
      <c r="V285" s="993"/>
      <c r="W285" s="993"/>
      <c r="X285" s="993"/>
      <c r="Y285" s="993"/>
      <c r="Z285" s="993"/>
      <c r="AA285" s="994"/>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9"/>
      <c r="B286" s="252"/>
      <c r="C286" s="251"/>
      <c r="D286" s="252"/>
      <c r="E286" s="251"/>
      <c r="F286" s="314"/>
      <c r="G286" s="272" t="s">
        <v>381</v>
      </c>
      <c r="H286" s="168"/>
      <c r="I286" s="168"/>
      <c r="J286" s="168"/>
      <c r="K286" s="168"/>
      <c r="L286" s="168"/>
      <c r="M286" s="168"/>
      <c r="N286" s="168"/>
      <c r="O286" s="168"/>
      <c r="P286" s="169"/>
      <c r="Q286" s="175" t="s">
        <v>476</v>
      </c>
      <c r="R286" s="168"/>
      <c r="S286" s="168"/>
      <c r="T286" s="168"/>
      <c r="U286" s="168"/>
      <c r="V286" s="168"/>
      <c r="W286" s="168"/>
      <c r="X286" s="168"/>
      <c r="Y286" s="168"/>
      <c r="Z286" s="168"/>
      <c r="AA286" s="168"/>
      <c r="AB286" s="287" t="s">
        <v>477</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9"/>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0"/>
      <c r="I288" s="160"/>
      <c r="J288" s="160"/>
      <c r="K288" s="160"/>
      <c r="L288" s="160"/>
      <c r="M288" s="160"/>
      <c r="N288" s="160"/>
      <c r="O288" s="160"/>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9"/>
      <c r="B292" s="252"/>
      <c r="C292" s="251"/>
      <c r="D292" s="252"/>
      <c r="E292" s="251"/>
      <c r="F292" s="314"/>
      <c r="G292" s="235"/>
      <c r="H292" s="163"/>
      <c r="I292" s="163"/>
      <c r="J292" s="163"/>
      <c r="K292" s="163"/>
      <c r="L292" s="163"/>
      <c r="M292" s="163"/>
      <c r="N292" s="163"/>
      <c r="O292" s="163"/>
      <c r="P292" s="236"/>
      <c r="Q292" s="992"/>
      <c r="R292" s="993"/>
      <c r="S292" s="993"/>
      <c r="T292" s="993"/>
      <c r="U292" s="993"/>
      <c r="V292" s="993"/>
      <c r="W292" s="993"/>
      <c r="X292" s="993"/>
      <c r="Y292" s="993"/>
      <c r="Z292" s="993"/>
      <c r="AA292" s="994"/>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9"/>
      <c r="B293" s="252"/>
      <c r="C293" s="251"/>
      <c r="D293" s="252"/>
      <c r="E293" s="251"/>
      <c r="F293" s="314"/>
      <c r="G293" s="272" t="s">
        <v>381</v>
      </c>
      <c r="H293" s="168"/>
      <c r="I293" s="168"/>
      <c r="J293" s="168"/>
      <c r="K293" s="168"/>
      <c r="L293" s="168"/>
      <c r="M293" s="168"/>
      <c r="N293" s="168"/>
      <c r="O293" s="168"/>
      <c r="P293" s="169"/>
      <c r="Q293" s="175" t="s">
        <v>476</v>
      </c>
      <c r="R293" s="168"/>
      <c r="S293" s="168"/>
      <c r="T293" s="168"/>
      <c r="U293" s="168"/>
      <c r="V293" s="168"/>
      <c r="W293" s="168"/>
      <c r="X293" s="168"/>
      <c r="Y293" s="168"/>
      <c r="Z293" s="168"/>
      <c r="AA293" s="168"/>
      <c r="AB293" s="287" t="s">
        <v>477</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9"/>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0"/>
      <c r="I295" s="160"/>
      <c r="J295" s="160"/>
      <c r="K295" s="160"/>
      <c r="L295" s="160"/>
      <c r="M295" s="160"/>
      <c r="N295" s="160"/>
      <c r="O295" s="160"/>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14.2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9"/>
      <c r="B299" s="252"/>
      <c r="C299" s="251"/>
      <c r="D299" s="252"/>
      <c r="E299" s="251"/>
      <c r="F299" s="314"/>
      <c r="G299" s="235"/>
      <c r="H299" s="163"/>
      <c r="I299" s="163"/>
      <c r="J299" s="163"/>
      <c r="K299" s="163"/>
      <c r="L299" s="163"/>
      <c r="M299" s="163"/>
      <c r="N299" s="163"/>
      <c r="O299" s="163"/>
      <c r="P299" s="236"/>
      <c r="Q299" s="992"/>
      <c r="R299" s="993"/>
      <c r="S299" s="993"/>
      <c r="T299" s="993"/>
      <c r="U299" s="993"/>
      <c r="V299" s="993"/>
      <c r="W299" s="993"/>
      <c r="X299" s="993"/>
      <c r="Y299" s="993"/>
      <c r="Z299" s="993"/>
      <c r="AA299" s="994"/>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9"/>
      <c r="B300" s="252"/>
      <c r="C300" s="251"/>
      <c r="D300" s="252"/>
      <c r="E300" s="251"/>
      <c r="F300" s="314"/>
      <c r="G300" s="272" t="s">
        <v>381</v>
      </c>
      <c r="H300" s="168"/>
      <c r="I300" s="168"/>
      <c r="J300" s="168"/>
      <c r="K300" s="168"/>
      <c r="L300" s="168"/>
      <c r="M300" s="168"/>
      <c r="N300" s="168"/>
      <c r="O300" s="168"/>
      <c r="P300" s="169"/>
      <c r="Q300" s="175" t="s">
        <v>476</v>
      </c>
      <c r="R300" s="168"/>
      <c r="S300" s="168"/>
      <c r="T300" s="168"/>
      <c r="U300" s="168"/>
      <c r="V300" s="168"/>
      <c r="W300" s="168"/>
      <c r="X300" s="168"/>
      <c r="Y300" s="168"/>
      <c r="Z300" s="168"/>
      <c r="AA300" s="168"/>
      <c r="AB300" s="287" t="s">
        <v>477</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9"/>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0"/>
      <c r="I302" s="160"/>
      <c r="J302" s="160"/>
      <c r="K302" s="160"/>
      <c r="L302" s="160"/>
      <c r="M302" s="160"/>
      <c r="N302" s="160"/>
      <c r="O302" s="160"/>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9"/>
      <c r="B306" s="252"/>
      <c r="C306" s="251"/>
      <c r="D306" s="252"/>
      <c r="E306" s="315"/>
      <c r="F306" s="316"/>
      <c r="G306" s="235"/>
      <c r="H306" s="163"/>
      <c r="I306" s="163"/>
      <c r="J306" s="163"/>
      <c r="K306" s="163"/>
      <c r="L306" s="163"/>
      <c r="M306" s="163"/>
      <c r="N306" s="163"/>
      <c r="O306" s="163"/>
      <c r="P306" s="236"/>
      <c r="Q306" s="992"/>
      <c r="R306" s="993"/>
      <c r="S306" s="993"/>
      <c r="T306" s="993"/>
      <c r="U306" s="993"/>
      <c r="V306" s="993"/>
      <c r="W306" s="993"/>
      <c r="X306" s="993"/>
      <c r="Y306" s="993"/>
      <c r="Z306" s="993"/>
      <c r="AA306" s="994"/>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9"/>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9"/>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6.75" hidden="1" customHeight="1" x14ac:dyDescent="0.15">
      <c r="A311" s="999"/>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999"/>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39.75" hidden="1" customHeight="1" x14ac:dyDescent="0.15">
      <c r="A314" s="999"/>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379</v>
      </c>
      <c r="Z314" s="130"/>
      <c r="AA314" s="131"/>
      <c r="AB314" s="281"/>
      <c r="AC314" s="221"/>
      <c r="AD314" s="221"/>
      <c r="AE314" s="266"/>
      <c r="AF314" s="103"/>
      <c r="AG314" s="103"/>
      <c r="AH314" s="103"/>
      <c r="AI314" s="266"/>
      <c r="AJ314" s="103"/>
      <c r="AK314" s="103"/>
      <c r="AL314" s="103"/>
      <c r="AM314" s="266"/>
      <c r="AN314" s="103"/>
      <c r="AO314" s="103"/>
      <c r="AP314" s="103"/>
      <c r="AQ314" s="266"/>
      <c r="AR314" s="103"/>
      <c r="AS314" s="103"/>
      <c r="AT314" s="103"/>
      <c r="AU314" s="266"/>
      <c r="AV314" s="103"/>
      <c r="AW314" s="103"/>
      <c r="AX314" s="222"/>
    </row>
    <row r="315" spans="1:50" ht="39.75" hidden="1" customHeight="1" x14ac:dyDescent="0.15">
      <c r="A315" s="999"/>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86"/>
      <c r="AC315" s="132"/>
      <c r="AD315" s="132"/>
      <c r="AE315" s="266"/>
      <c r="AF315" s="103"/>
      <c r="AG315" s="103"/>
      <c r="AH315" s="103"/>
      <c r="AI315" s="266"/>
      <c r="AJ315" s="103"/>
      <c r="AK315" s="103"/>
      <c r="AL315" s="103"/>
      <c r="AM315" s="266"/>
      <c r="AN315" s="103"/>
      <c r="AO315" s="103"/>
      <c r="AP315" s="103"/>
      <c r="AQ315" s="266"/>
      <c r="AR315" s="103"/>
      <c r="AS315" s="103"/>
      <c r="AT315" s="103"/>
      <c r="AU315" s="266"/>
      <c r="AV315" s="103"/>
      <c r="AW315" s="103"/>
      <c r="AX315" s="222"/>
    </row>
    <row r="316" spans="1:50" ht="18.75" hidden="1" customHeight="1" x14ac:dyDescent="0.15">
      <c r="A316" s="999"/>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999"/>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39.75" hidden="1" customHeight="1" x14ac:dyDescent="0.15">
      <c r="A318" s="999"/>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379</v>
      </c>
      <c r="Z318" s="130"/>
      <c r="AA318" s="131"/>
      <c r="AB318" s="281"/>
      <c r="AC318" s="221"/>
      <c r="AD318" s="221"/>
      <c r="AE318" s="266"/>
      <c r="AF318" s="103"/>
      <c r="AG318" s="103"/>
      <c r="AH318" s="103"/>
      <c r="AI318" s="266"/>
      <c r="AJ318" s="103"/>
      <c r="AK318" s="103"/>
      <c r="AL318" s="103"/>
      <c r="AM318" s="266"/>
      <c r="AN318" s="103"/>
      <c r="AO318" s="103"/>
      <c r="AP318" s="103"/>
      <c r="AQ318" s="266"/>
      <c r="AR318" s="103"/>
      <c r="AS318" s="103"/>
      <c r="AT318" s="103"/>
      <c r="AU318" s="266"/>
      <c r="AV318" s="103"/>
      <c r="AW318" s="103"/>
      <c r="AX318" s="222"/>
    </row>
    <row r="319" spans="1:50" ht="39.75" hidden="1" customHeight="1" x14ac:dyDescent="0.15">
      <c r="A319" s="999"/>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86"/>
      <c r="AC319" s="132"/>
      <c r="AD319" s="132"/>
      <c r="AE319" s="266"/>
      <c r="AF319" s="103"/>
      <c r="AG319" s="103"/>
      <c r="AH319" s="103"/>
      <c r="AI319" s="266"/>
      <c r="AJ319" s="103"/>
      <c r="AK319" s="103"/>
      <c r="AL319" s="103"/>
      <c r="AM319" s="266"/>
      <c r="AN319" s="103"/>
      <c r="AO319" s="103"/>
      <c r="AP319" s="103"/>
      <c r="AQ319" s="266"/>
      <c r="AR319" s="103"/>
      <c r="AS319" s="103"/>
      <c r="AT319" s="103"/>
      <c r="AU319" s="266"/>
      <c r="AV319" s="103"/>
      <c r="AW319" s="103"/>
      <c r="AX319" s="222"/>
    </row>
    <row r="320" spans="1:50" ht="18.75" hidden="1" customHeight="1" x14ac:dyDescent="0.15">
      <c r="A320" s="999"/>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999"/>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39.75" hidden="1" customHeight="1" x14ac:dyDescent="0.15">
      <c r="A322" s="999"/>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379</v>
      </c>
      <c r="Z322" s="130"/>
      <c r="AA322" s="131"/>
      <c r="AB322" s="281"/>
      <c r="AC322" s="221"/>
      <c r="AD322" s="221"/>
      <c r="AE322" s="266"/>
      <c r="AF322" s="103"/>
      <c r="AG322" s="103"/>
      <c r="AH322" s="103"/>
      <c r="AI322" s="266"/>
      <c r="AJ322" s="103"/>
      <c r="AK322" s="103"/>
      <c r="AL322" s="103"/>
      <c r="AM322" s="266"/>
      <c r="AN322" s="103"/>
      <c r="AO322" s="103"/>
      <c r="AP322" s="103"/>
      <c r="AQ322" s="266"/>
      <c r="AR322" s="103"/>
      <c r="AS322" s="103"/>
      <c r="AT322" s="103"/>
      <c r="AU322" s="266"/>
      <c r="AV322" s="103"/>
      <c r="AW322" s="103"/>
      <c r="AX322" s="222"/>
    </row>
    <row r="323" spans="1:50" ht="39.75" hidden="1" customHeight="1" x14ac:dyDescent="0.15">
      <c r="A323" s="999"/>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86"/>
      <c r="AC323" s="132"/>
      <c r="AD323" s="132"/>
      <c r="AE323" s="266"/>
      <c r="AF323" s="103"/>
      <c r="AG323" s="103"/>
      <c r="AH323" s="103"/>
      <c r="AI323" s="266"/>
      <c r="AJ323" s="103"/>
      <c r="AK323" s="103"/>
      <c r="AL323" s="103"/>
      <c r="AM323" s="266"/>
      <c r="AN323" s="103"/>
      <c r="AO323" s="103"/>
      <c r="AP323" s="103"/>
      <c r="AQ323" s="266"/>
      <c r="AR323" s="103"/>
      <c r="AS323" s="103"/>
      <c r="AT323" s="103"/>
      <c r="AU323" s="266"/>
      <c r="AV323" s="103"/>
      <c r="AW323" s="103"/>
      <c r="AX323" s="222"/>
    </row>
    <row r="324" spans="1:50" ht="18.75" hidden="1" customHeight="1" x14ac:dyDescent="0.15">
      <c r="A324" s="999"/>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6.5" hidden="1" customHeight="1" x14ac:dyDescent="0.15">
      <c r="A325" s="999"/>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39.75" hidden="1" customHeight="1" x14ac:dyDescent="0.15">
      <c r="A326" s="999"/>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379</v>
      </c>
      <c r="Z326" s="130"/>
      <c r="AA326" s="131"/>
      <c r="AB326" s="281"/>
      <c r="AC326" s="221"/>
      <c r="AD326" s="221"/>
      <c r="AE326" s="266"/>
      <c r="AF326" s="103"/>
      <c r="AG326" s="103"/>
      <c r="AH326" s="103"/>
      <c r="AI326" s="266"/>
      <c r="AJ326" s="103"/>
      <c r="AK326" s="103"/>
      <c r="AL326" s="103"/>
      <c r="AM326" s="266"/>
      <c r="AN326" s="103"/>
      <c r="AO326" s="103"/>
      <c r="AP326" s="103"/>
      <c r="AQ326" s="266"/>
      <c r="AR326" s="103"/>
      <c r="AS326" s="103"/>
      <c r="AT326" s="103"/>
      <c r="AU326" s="266"/>
      <c r="AV326" s="103"/>
      <c r="AW326" s="103"/>
      <c r="AX326" s="222"/>
    </row>
    <row r="327" spans="1:50" ht="39.75" hidden="1" customHeight="1" x14ac:dyDescent="0.15">
      <c r="A327" s="999"/>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86"/>
      <c r="AC327" s="132"/>
      <c r="AD327" s="132"/>
      <c r="AE327" s="266"/>
      <c r="AF327" s="103"/>
      <c r="AG327" s="103"/>
      <c r="AH327" s="103"/>
      <c r="AI327" s="266"/>
      <c r="AJ327" s="103"/>
      <c r="AK327" s="103"/>
      <c r="AL327" s="103"/>
      <c r="AM327" s="266"/>
      <c r="AN327" s="103"/>
      <c r="AO327" s="103"/>
      <c r="AP327" s="103"/>
      <c r="AQ327" s="266"/>
      <c r="AR327" s="103"/>
      <c r="AS327" s="103"/>
      <c r="AT327" s="103"/>
      <c r="AU327" s="266"/>
      <c r="AV327" s="103"/>
      <c r="AW327" s="103"/>
      <c r="AX327" s="222"/>
    </row>
    <row r="328" spans="1:50" ht="18.75" hidden="1" customHeight="1" x14ac:dyDescent="0.15">
      <c r="A328" s="999"/>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999"/>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39.75" hidden="1" customHeight="1" x14ac:dyDescent="0.15">
      <c r="A330" s="999"/>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379</v>
      </c>
      <c r="Z330" s="130"/>
      <c r="AA330" s="131"/>
      <c r="AB330" s="281"/>
      <c r="AC330" s="221"/>
      <c r="AD330" s="221"/>
      <c r="AE330" s="266"/>
      <c r="AF330" s="103"/>
      <c r="AG330" s="103"/>
      <c r="AH330" s="103"/>
      <c r="AI330" s="266"/>
      <c r="AJ330" s="103"/>
      <c r="AK330" s="103"/>
      <c r="AL330" s="103"/>
      <c r="AM330" s="266"/>
      <c r="AN330" s="103"/>
      <c r="AO330" s="103"/>
      <c r="AP330" s="103"/>
      <c r="AQ330" s="266"/>
      <c r="AR330" s="103"/>
      <c r="AS330" s="103"/>
      <c r="AT330" s="103"/>
      <c r="AU330" s="266"/>
      <c r="AV330" s="103"/>
      <c r="AW330" s="103"/>
      <c r="AX330" s="222"/>
    </row>
    <row r="331" spans="1:50" ht="39.75" hidden="1" customHeight="1" x14ac:dyDescent="0.15">
      <c r="A331" s="999"/>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86"/>
      <c r="AC331" s="132"/>
      <c r="AD331" s="132"/>
      <c r="AE331" s="266"/>
      <c r="AF331" s="103"/>
      <c r="AG331" s="103"/>
      <c r="AH331" s="103"/>
      <c r="AI331" s="266"/>
      <c r="AJ331" s="103"/>
      <c r="AK331" s="103"/>
      <c r="AL331" s="103"/>
      <c r="AM331" s="266"/>
      <c r="AN331" s="103"/>
      <c r="AO331" s="103"/>
      <c r="AP331" s="103"/>
      <c r="AQ331" s="266"/>
      <c r="AR331" s="103"/>
      <c r="AS331" s="103"/>
      <c r="AT331" s="103"/>
      <c r="AU331" s="266"/>
      <c r="AV331" s="103"/>
      <c r="AW331" s="103"/>
      <c r="AX331" s="222"/>
    </row>
    <row r="332" spans="1:50" ht="22.5" hidden="1" customHeight="1" x14ac:dyDescent="0.15">
      <c r="A332" s="999"/>
      <c r="B332" s="252"/>
      <c r="C332" s="251"/>
      <c r="D332" s="252"/>
      <c r="E332" s="251"/>
      <c r="F332" s="314"/>
      <c r="G332" s="272" t="s">
        <v>381</v>
      </c>
      <c r="H332" s="168"/>
      <c r="I332" s="168"/>
      <c r="J332" s="168"/>
      <c r="K332" s="168"/>
      <c r="L332" s="168"/>
      <c r="M332" s="168"/>
      <c r="N332" s="168"/>
      <c r="O332" s="168"/>
      <c r="P332" s="169"/>
      <c r="Q332" s="175" t="s">
        <v>476</v>
      </c>
      <c r="R332" s="168"/>
      <c r="S332" s="168"/>
      <c r="T332" s="168"/>
      <c r="U332" s="168"/>
      <c r="V332" s="168"/>
      <c r="W332" s="168"/>
      <c r="X332" s="168"/>
      <c r="Y332" s="168"/>
      <c r="Z332" s="168"/>
      <c r="AA332" s="168"/>
      <c r="AB332" s="287" t="s">
        <v>477</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22.5" hidden="1" customHeight="1" x14ac:dyDescent="0.15">
      <c r="A333" s="999"/>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9"/>
      <c r="B334" s="252"/>
      <c r="C334" s="251"/>
      <c r="D334" s="252"/>
      <c r="E334" s="251"/>
      <c r="F334" s="314"/>
      <c r="G334" s="230"/>
      <c r="H334" s="160"/>
      <c r="I334" s="160"/>
      <c r="J334" s="160"/>
      <c r="K334" s="160"/>
      <c r="L334" s="160"/>
      <c r="M334" s="160"/>
      <c r="N334" s="160"/>
      <c r="O334" s="160"/>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9"/>
      <c r="B338" s="252"/>
      <c r="C338" s="251"/>
      <c r="D338" s="252"/>
      <c r="E338" s="251"/>
      <c r="F338" s="314"/>
      <c r="G338" s="235"/>
      <c r="H338" s="163"/>
      <c r="I338" s="163"/>
      <c r="J338" s="163"/>
      <c r="K338" s="163"/>
      <c r="L338" s="163"/>
      <c r="M338" s="163"/>
      <c r="N338" s="163"/>
      <c r="O338" s="163"/>
      <c r="P338" s="236"/>
      <c r="Q338" s="992"/>
      <c r="R338" s="993"/>
      <c r="S338" s="993"/>
      <c r="T338" s="993"/>
      <c r="U338" s="993"/>
      <c r="V338" s="993"/>
      <c r="W338" s="993"/>
      <c r="X338" s="993"/>
      <c r="Y338" s="993"/>
      <c r="Z338" s="993"/>
      <c r="AA338" s="994"/>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9"/>
      <c r="B339" s="252"/>
      <c r="C339" s="251"/>
      <c r="D339" s="252"/>
      <c r="E339" s="251"/>
      <c r="F339" s="314"/>
      <c r="G339" s="272" t="s">
        <v>381</v>
      </c>
      <c r="H339" s="168"/>
      <c r="I339" s="168"/>
      <c r="J339" s="168"/>
      <c r="K339" s="168"/>
      <c r="L339" s="168"/>
      <c r="M339" s="168"/>
      <c r="N339" s="168"/>
      <c r="O339" s="168"/>
      <c r="P339" s="169"/>
      <c r="Q339" s="175" t="s">
        <v>476</v>
      </c>
      <c r="R339" s="168"/>
      <c r="S339" s="168"/>
      <c r="T339" s="168"/>
      <c r="U339" s="168"/>
      <c r="V339" s="168"/>
      <c r="W339" s="168"/>
      <c r="X339" s="168"/>
      <c r="Y339" s="168"/>
      <c r="Z339" s="168"/>
      <c r="AA339" s="168"/>
      <c r="AB339" s="287" t="s">
        <v>477</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9"/>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0"/>
      <c r="I341" s="160"/>
      <c r="J341" s="160"/>
      <c r="K341" s="160"/>
      <c r="L341" s="160"/>
      <c r="M341" s="160"/>
      <c r="N341" s="160"/>
      <c r="O341" s="160"/>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5.2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9"/>
      <c r="B345" s="252"/>
      <c r="C345" s="251"/>
      <c r="D345" s="252"/>
      <c r="E345" s="251"/>
      <c r="F345" s="314"/>
      <c r="G345" s="235"/>
      <c r="H345" s="163"/>
      <c r="I345" s="163"/>
      <c r="J345" s="163"/>
      <c r="K345" s="163"/>
      <c r="L345" s="163"/>
      <c r="M345" s="163"/>
      <c r="N345" s="163"/>
      <c r="O345" s="163"/>
      <c r="P345" s="236"/>
      <c r="Q345" s="992"/>
      <c r="R345" s="993"/>
      <c r="S345" s="993"/>
      <c r="T345" s="993"/>
      <c r="U345" s="993"/>
      <c r="V345" s="993"/>
      <c r="W345" s="993"/>
      <c r="X345" s="993"/>
      <c r="Y345" s="993"/>
      <c r="Z345" s="993"/>
      <c r="AA345" s="994"/>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9"/>
      <c r="B346" s="252"/>
      <c r="C346" s="251"/>
      <c r="D346" s="252"/>
      <c r="E346" s="251"/>
      <c r="F346" s="314"/>
      <c r="G346" s="272" t="s">
        <v>381</v>
      </c>
      <c r="H346" s="168"/>
      <c r="I346" s="168"/>
      <c r="J346" s="168"/>
      <c r="K346" s="168"/>
      <c r="L346" s="168"/>
      <c r="M346" s="168"/>
      <c r="N346" s="168"/>
      <c r="O346" s="168"/>
      <c r="P346" s="169"/>
      <c r="Q346" s="175" t="s">
        <v>476</v>
      </c>
      <c r="R346" s="168"/>
      <c r="S346" s="168"/>
      <c r="T346" s="168"/>
      <c r="U346" s="168"/>
      <c r="V346" s="168"/>
      <c r="W346" s="168"/>
      <c r="X346" s="168"/>
      <c r="Y346" s="168"/>
      <c r="Z346" s="168"/>
      <c r="AA346" s="168"/>
      <c r="AB346" s="287" t="s">
        <v>477</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9"/>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0"/>
      <c r="I348" s="160"/>
      <c r="J348" s="160"/>
      <c r="K348" s="160"/>
      <c r="L348" s="160"/>
      <c r="M348" s="160"/>
      <c r="N348" s="160"/>
      <c r="O348" s="160"/>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9"/>
      <c r="B352" s="252"/>
      <c r="C352" s="251"/>
      <c r="D352" s="252"/>
      <c r="E352" s="251"/>
      <c r="F352" s="314"/>
      <c r="G352" s="235"/>
      <c r="H352" s="163"/>
      <c r="I352" s="163"/>
      <c r="J352" s="163"/>
      <c r="K352" s="163"/>
      <c r="L352" s="163"/>
      <c r="M352" s="163"/>
      <c r="N352" s="163"/>
      <c r="O352" s="163"/>
      <c r="P352" s="236"/>
      <c r="Q352" s="992"/>
      <c r="R352" s="993"/>
      <c r="S352" s="993"/>
      <c r="T352" s="993"/>
      <c r="U352" s="993"/>
      <c r="V352" s="993"/>
      <c r="W352" s="993"/>
      <c r="X352" s="993"/>
      <c r="Y352" s="993"/>
      <c r="Z352" s="993"/>
      <c r="AA352" s="994"/>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9"/>
      <c r="B353" s="252"/>
      <c r="C353" s="251"/>
      <c r="D353" s="252"/>
      <c r="E353" s="251"/>
      <c r="F353" s="314"/>
      <c r="G353" s="272" t="s">
        <v>381</v>
      </c>
      <c r="H353" s="168"/>
      <c r="I353" s="168"/>
      <c r="J353" s="168"/>
      <c r="K353" s="168"/>
      <c r="L353" s="168"/>
      <c r="M353" s="168"/>
      <c r="N353" s="168"/>
      <c r="O353" s="168"/>
      <c r="P353" s="169"/>
      <c r="Q353" s="175" t="s">
        <v>476</v>
      </c>
      <c r="R353" s="168"/>
      <c r="S353" s="168"/>
      <c r="T353" s="168"/>
      <c r="U353" s="168"/>
      <c r="V353" s="168"/>
      <c r="W353" s="168"/>
      <c r="X353" s="168"/>
      <c r="Y353" s="168"/>
      <c r="Z353" s="168"/>
      <c r="AA353" s="168"/>
      <c r="AB353" s="287" t="s">
        <v>477</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18.75" hidden="1" customHeight="1" x14ac:dyDescent="0.15">
      <c r="A354" s="999"/>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0"/>
      <c r="I355" s="160"/>
      <c r="J355" s="160"/>
      <c r="K355" s="160"/>
      <c r="L355" s="160"/>
      <c r="M355" s="160"/>
      <c r="N355" s="160"/>
      <c r="O355" s="160"/>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9"/>
      <c r="B359" s="252"/>
      <c r="C359" s="251"/>
      <c r="D359" s="252"/>
      <c r="E359" s="251"/>
      <c r="F359" s="314"/>
      <c r="G359" s="235"/>
      <c r="H359" s="163"/>
      <c r="I359" s="163"/>
      <c r="J359" s="163"/>
      <c r="K359" s="163"/>
      <c r="L359" s="163"/>
      <c r="M359" s="163"/>
      <c r="N359" s="163"/>
      <c r="O359" s="163"/>
      <c r="P359" s="236"/>
      <c r="Q359" s="992"/>
      <c r="R359" s="993"/>
      <c r="S359" s="993"/>
      <c r="T359" s="993"/>
      <c r="U359" s="993"/>
      <c r="V359" s="993"/>
      <c r="W359" s="993"/>
      <c r="X359" s="993"/>
      <c r="Y359" s="993"/>
      <c r="Z359" s="993"/>
      <c r="AA359" s="994"/>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9"/>
      <c r="B360" s="252"/>
      <c r="C360" s="251"/>
      <c r="D360" s="252"/>
      <c r="E360" s="251"/>
      <c r="F360" s="314"/>
      <c r="G360" s="272" t="s">
        <v>381</v>
      </c>
      <c r="H360" s="168"/>
      <c r="I360" s="168"/>
      <c r="J360" s="168"/>
      <c r="K360" s="168"/>
      <c r="L360" s="168"/>
      <c r="M360" s="168"/>
      <c r="N360" s="168"/>
      <c r="O360" s="168"/>
      <c r="P360" s="169"/>
      <c r="Q360" s="175" t="s">
        <v>476</v>
      </c>
      <c r="R360" s="168"/>
      <c r="S360" s="168"/>
      <c r="T360" s="168"/>
      <c r="U360" s="168"/>
      <c r="V360" s="168"/>
      <c r="W360" s="168"/>
      <c r="X360" s="168"/>
      <c r="Y360" s="168"/>
      <c r="Z360" s="168"/>
      <c r="AA360" s="168"/>
      <c r="AB360" s="287" t="s">
        <v>477</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9"/>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0"/>
      <c r="I362" s="160"/>
      <c r="J362" s="160"/>
      <c r="K362" s="160"/>
      <c r="L362" s="160"/>
      <c r="M362" s="160"/>
      <c r="N362" s="160"/>
      <c r="O362" s="160"/>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7.5" hidden="1" customHeight="1" x14ac:dyDescent="0.15">
      <c r="A366" s="999"/>
      <c r="B366" s="252"/>
      <c r="C366" s="251"/>
      <c r="D366" s="252"/>
      <c r="E366" s="315"/>
      <c r="F366" s="316"/>
      <c r="G366" s="235"/>
      <c r="H366" s="163"/>
      <c r="I366" s="163"/>
      <c r="J366" s="163"/>
      <c r="K366" s="163"/>
      <c r="L366" s="163"/>
      <c r="M366" s="163"/>
      <c r="N366" s="163"/>
      <c r="O366" s="163"/>
      <c r="P366" s="236"/>
      <c r="Q366" s="992"/>
      <c r="R366" s="993"/>
      <c r="S366" s="993"/>
      <c r="T366" s="993"/>
      <c r="U366" s="993"/>
      <c r="V366" s="993"/>
      <c r="W366" s="993"/>
      <c r="X366" s="993"/>
      <c r="Y366" s="993"/>
      <c r="Z366" s="993"/>
      <c r="AA366" s="994"/>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9"/>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9"/>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x14ac:dyDescent="0.15">
      <c r="A369" s="999"/>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9"/>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999"/>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39.75" hidden="1" customHeight="1" x14ac:dyDescent="0.15">
      <c r="A374" s="999"/>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379</v>
      </c>
      <c r="Z374" s="130"/>
      <c r="AA374" s="131"/>
      <c r="AB374" s="281"/>
      <c r="AC374" s="221"/>
      <c r="AD374" s="221"/>
      <c r="AE374" s="266"/>
      <c r="AF374" s="103"/>
      <c r="AG374" s="103"/>
      <c r="AH374" s="103"/>
      <c r="AI374" s="266"/>
      <c r="AJ374" s="103"/>
      <c r="AK374" s="103"/>
      <c r="AL374" s="103"/>
      <c r="AM374" s="266"/>
      <c r="AN374" s="103"/>
      <c r="AO374" s="103"/>
      <c r="AP374" s="103"/>
      <c r="AQ374" s="266"/>
      <c r="AR374" s="103"/>
      <c r="AS374" s="103"/>
      <c r="AT374" s="103"/>
      <c r="AU374" s="266"/>
      <c r="AV374" s="103"/>
      <c r="AW374" s="103"/>
      <c r="AX374" s="222"/>
    </row>
    <row r="375" spans="1:50" ht="39.75" hidden="1" customHeight="1" x14ac:dyDescent="0.15">
      <c r="A375" s="999"/>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86"/>
      <c r="AC375" s="132"/>
      <c r="AD375" s="132"/>
      <c r="AE375" s="266"/>
      <c r="AF375" s="103"/>
      <c r="AG375" s="103"/>
      <c r="AH375" s="103"/>
      <c r="AI375" s="266"/>
      <c r="AJ375" s="103"/>
      <c r="AK375" s="103"/>
      <c r="AL375" s="103"/>
      <c r="AM375" s="266"/>
      <c r="AN375" s="103"/>
      <c r="AO375" s="103"/>
      <c r="AP375" s="103"/>
      <c r="AQ375" s="266"/>
      <c r="AR375" s="103"/>
      <c r="AS375" s="103"/>
      <c r="AT375" s="103"/>
      <c r="AU375" s="266"/>
      <c r="AV375" s="103"/>
      <c r="AW375" s="103"/>
      <c r="AX375" s="222"/>
    </row>
    <row r="376" spans="1:50" ht="18.75" hidden="1" customHeight="1" x14ac:dyDescent="0.15">
      <c r="A376" s="999"/>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999"/>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39.75" hidden="1" customHeight="1" x14ac:dyDescent="0.15">
      <c r="A378" s="999"/>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379</v>
      </c>
      <c r="Z378" s="130"/>
      <c r="AA378" s="131"/>
      <c r="AB378" s="281"/>
      <c r="AC378" s="221"/>
      <c r="AD378" s="221"/>
      <c r="AE378" s="266"/>
      <c r="AF378" s="103"/>
      <c r="AG378" s="103"/>
      <c r="AH378" s="103"/>
      <c r="AI378" s="266"/>
      <c r="AJ378" s="103"/>
      <c r="AK378" s="103"/>
      <c r="AL378" s="103"/>
      <c r="AM378" s="266"/>
      <c r="AN378" s="103"/>
      <c r="AO378" s="103"/>
      <c r="AP378" s="103"/>
      <c r="AQ378" s="266"/>
      <c r="AR378" s="103"/>
      <c r="AS378" s="103"/>
      <c r="AT378" s="103"/>
      <c r="AU378" s="266"/>
      <c r="AV378" s="103"/>
      <c r="AW378" s="103"/>
      <c r="AX378" s="222"/>
    </row>
    <row r="379" spans="1:50" ht="7.5" hidden="1" customHeight="1" x14ac:dyDescent="0.15">
      <c r="A379" s="999"/>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86"/>
      <c r="AC379" s="132"/>
      <c r="AD379" s="132"/>
      <c r="AE379" s="266"/>
      <c r="AF379" s="103"/>
      <c r="AG379" s="103"/>
      <c r="AH379" s="103"/>
      <c r="AI379" s="266"/>
      <c r="AJ379" s="103"/>
      <c r="AK379" s="103"/>
      <c r="AL379" s="103"/>
      <c r="AM379" s="266"/>
      <c r="AN379" s="103"/>
      <c r="AO379" s="103"/>
      <c r="AP379" s="103"/>
      <c r="AQ379" s="266"/>
      <c r="AR379" s="103"/>
      <c r="AS379" s="103"/>
      <c r="AT379" s="103"/>
      <c r="AU379" s="266"/>
      <c r="AV379" s="103"/>
      <c r="AW379" s="103"/>
      <c r="AX379" s="222"/>
    </row>
    <row r="380" spans="1:50" ht="18.75" hidden="1" customHeight="1" x14ac:dyDescent="0.15">
      <c r="A380" s="999"/>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999"/>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39.75" hidden="1" customHeight="1" x14ac:dyDescent="0.15">
      <c r="A382" s="999"/>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379</v>
      </c>
      <c r="Z382" s="130"/>
      <c r="AA382" s="131"/>
      <c r="AB382" s="281"/>
      <c r="AC382" s="221"/>
      <c r="AD382" s="221"/>
      <c r="AE382" s="266"/>
      <c r="AF382" s="103"/>
      <c r="AG382" s="103"/>
      <c r="AH382" s="103"/>
      <c r="AI382" s="266"/>
      <c r="AJ382" s="103"/>
      <c r="AK382" s="103"/>
      <c r="AL382" s="103"/>
      <c r="AM382" s="266"/>
      <c r="AN382" s="103"/>
      <c r="AO382" s="103"/>
      <c r="AP382" s="103"/>
      <c r="AQ382" s="266"/>
      <c r="AR382" s="103"/>
      <c r="AS382" s="103"/>
      <c r="AT382" s="103"/>
      <c r="AU382" s="266"/>
      <c r="AV382" s="103"/>
      <c r="AW382" s="103"/>
      <c r="AX382" s="222"/>
    </row>
    <row r="383" spans="1:50" ht="39.75" hidden="1" customHeight="1" x14ac:dyDescent="0.15">
      <c r="A383" s="999"/>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86"/>
      <c r="AC383" s="132"/>
      <c r="AD383" s="132"/>
      <c r="AE383" s="266"/>
      <c r="AF383" s="103"/>
      <c r="AG383" s="103"/>
      <c r="AH383" s="103"/>
      <c r="AI383" s="266"/>
      <c r="AJ383" s="103"/>
      <c r="AK383" s="103"/>
      <c r="AL383" s="103"/>
      <c r="AM383" s="266"/>
      <c r="AN383" s="103"/>
      <c r="AO383" s="103"/>
      <c r="AP383" s="103"/>
      <c r="AQ383" s="266"/>
      <c r="AR383" s="103"/>
      <c r="AS383" s="103"/>
      <c r="AT383" s="103"/>
      <c r="AU383" s="266"/>
      <c r="AV383" s="103"/>
      <c r="AW383" s="103"/>
      <c r="AX383" s="222"/>
    </row>
    <row r="384" spans="1:50" ht="18.75" hidden="1" customHeight="1" x14ac:dyDescent="0.15">
      <c r="A384" s="999"/>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999"/>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39.75" hidden="1" customHeight="1" x14ac:dyDescent="0.15">
      <c r="A386" s="999"/>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379</v>
      </c>
      <c r="Z386" s="130"/>
      <c r="AA386" s="131"/>
      <c r="AB386" s="281"/>
      <c r="AC386" s="221"/>
      <c r="AD386" s="221"/>
      <c r="AE386" s="266"/>
      <c r="AF386" s="103"/>
      <c r="AG386" s="103"/>
      <c r="AH386" s="103"/>
      <c r="AI386" s="266"/>
      <c r="AJ386" s="103"/>
      <c r="AK386" s="103"/>
      <c r="AL386" s="103"/>
      <c r="AM386" s="266"/>
      <c r="AN386" s="103"/>
      <c r="AO386" s="103"/>
      <c r="AP386" s="103"/>
      <c r="AQ386" s="266"/>
      <c r="AR386" s="103"/>
      <c r="AS386" s="103"/>
      <c r="AT386" s="103"/>
      <c r="AU386" s="266"/>
      <c r="AV386" s="103"/>
      <c r="AW386" s="103"/>
      <c r="AX386" s="222"/>
    </row>
    <row r="387" spans="1:50" ht="39.75" hidden="1" customHeight="1" x14ac:dyDescent="0.15">
      <c r="A387" s="999"/>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86"/>
      <c r="AC387" s="132"/>
      <c r="AD387" s="132"/>
      <c r="AE387" s="266"/>
      <c r="AF387" s="103"/>
      <c r="AG387" s="103"/>
      <c r="AH387" s="103"/>
      <c r="AI387" s="266"/>
      <c r="AJ387" s="103"/>
      <c r="AK387" s="103"/>
      <c r="AL387" s="103"/>
      <c r="AM387" s="266"/>
      <c r="AN387" s="103"/>
      <c r="AO387" s="103"/>
      <c r="AP387" s="103"/>
      <c r="AQ387" s="266"/>
      <c r="AR387" s="103"/>
      <c r="AS387" s="103"/>
      <c r="AT387" s="103"/>
      <c r="AU387" s="266"/>
      <c r="AV387" s="103"/>
      <c r="AW387" s="103"/>
      <c r="AX387" s="222"/>
    </row>
    <row r="388" spans="1:50" ht="18.75" hidden="1" customHeight="1" x14ac:dyDescent="0.15">
      <c r="A388" s="999"/>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999"/>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39.75" hidden="1" customHeight="1" x14ac:dyDescent="0.15">
      <c r="A390" s="999"/>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379</v>
      </c>
      <c r="Z390" s="130"/>
      <c r="AA390" s="131"/>
      <c r="AB390" s="281"/>
      <c r="AC390" s="221"/>
      <c r="AD390" s="221"/>
      <c r="AE390" s="266"/>
      <c r="AF390" s="103"/>
      <c r="AG390" s="103"/>
      <c r="AH390" s="103"/>
      <c r="AI390" s="266"/>
      <c r="AJ390" s="103"/>
      <c r="AK390" s="103"/>
      <c r="AL390" s="103"/>
      <c r="AM390" s="266"/>
      <c r="AN390" s="103"/>
      <c r="AO390" s="103"/>
      <c r="AP390" s="103"/>
      <c r="AQ390" s="266"/>
      <c r="AR390" s="103"/>
      <c r="AS390" s="103"/>
      <c r="AT390" s="103"/>
      <c r="AU390" s="266"/>
      <c r="AV390" s="103"/>
      <c r="AW390" s="103"/>
      <c r="AX390" s="222"/>
    </row>
    <row r="391" spans="1:50" ht="39.75" hidden="1" customHeight="1" x14ac:dyDescent="0.15">
      <c r="A391" s="999"/>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86"/>
      <c r="AC391" s="132"/>
      <c r="AD391" s="132"/>
      <c r="AE391" s="266"/>
      <c r="AF391" s="103"/>
      <c r="AG391" s="103"/>
      <c r="AH391" s="103"/>
      <c r="AI391" s="266"/>
      <c r="AJ391" s="103"/>
      <c r="AK391" s="103"/>
      <c r="AL391" s="103"/>
      <c r="AM391" s="266"/>
      <c r="AN391" s="103"/>
      <c r="AO391" s="103"/>
      <c r="AP391" s="103"/>
      <c r="AQ391" s="266"/>
      <c r="AR391" s="103"/>
      <c r="AS391" s="103"/>
      <c r="AT391" s="103"/>
      <c r="AU391" s="266"/>
      <c r="AV391" s="103"/>
      <c r="AW391" s="103"/>
      <c r="AX391" s="222"/>
    </row>
    <row r="392" spans="1:50" ht="22.5" hidden="1" customHeight="1" x14ac:dyDescent="0.15">
      <c r="A392" s="999"/>
      <c r="B392" s="252"/>
      <c r="C392" s="251"/>
      <c r="D392" s="252"/>
      <c r="E392" s="251"/>
      <c r="F392" s="314"/>
      <c r="G392" s="272" t="s">
        <v>381</v>
      </c>
      <c r="H392" s="168"/>
      <c r="I392" s="168"/>
      <c r="J392" s="168"/>
      <c r="K392" s="168"/>
      <c r="L392" s="168"/>
      <c r="M392" s="168"/>
      <c r="N392" s="168"/>
      <c r="O392" s="168"/>
      <c r="P392" s="169"/>
      <c r="Q392" s="175" t="s">
        <v>476</v>
      </c>
      <c r="R392" s="168"/>
      <c r="S392" s="168"/>
      <c r="T392" s="168"/>
      <c r="U392" s="168"/>
      <c r="V392" s="168"/>
      <c r="W392" s="168"/>
      <c r="X392" s="168"/>
      <c r="Y392" s="168"/>
      <c r="Z392" s="168"/>
      <c r="AA392" s="168"/>
      <c r="AB392" s="287" t="s">
        <v>477</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22.5" hidden="1" customHeight="1" x14ac:dyDescent="0.15">
      <c r="A393" s="999"/>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13.5" hidden="1" customHeight="1" x14ac:dyDescent="0.15">
      <c r="A394" s="999"/>
      <c r="B394" s="252"/>
      <c r="C394" s="251"/>
      <c r="D394" s="252"/>
      <c r="E394" s="251"/>
      <c r="F394" s="314"/>
      <c r="G394" s="230"/>
      <c r="H394" s="160"/>
      <c r="I394" s="160"/>
      <c r="J394" s="160"/>
      <c r="K394" s="160"/>
      <c r="L394" s="160"/>
      <c r="M394" s="160"/>
      <c r="N394" s="160"/>
      <c r="O394" s="160"/>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9"/>
      <c r="B398" s="252"/>
      <c r="C398" s="251"/>
      <c r="D398" s="252"/>
      <c r="E398" s="251"/>
      <c r="F398" s="314"/>
      <c r="G398" s="235"/>
      <c r="H398" s="163"/>
      <c r="I398" s="163"/>
      <c r="J398" s="163"/>
      <c r="K398" s="163"/>
      <c r="L398" s="163"/>
      <c r="M398" s="163"/>
      <c r="N398" s="163"/>
      <c r="O398" s="163"/>
      <c r="P398" s="236"/>
      <c r="Q398" s="992"/>
      <c r="R398" s="993"/>
      <c r="S398" s="993"/>
      <c r="T398" s="993"/>
      <c r="U398" s="993"/>
      <c r="V398" s="993"/>
      <c r="W398" s="993"/>
      <c r="X398" s="993"/>
      <c r="Y398" s="993"/>
      <c r="Z398" s="993"/>
      <c r="AA398" s="994"/>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9"/>
      <c r="B399" s="252"/>
      <c r="C399" s="251"/>
      <c r="D399" s="252"/>
      <c r="E399" s="251"/>
      <c r="F399" s="314"/>
      <c r="G399" s="272" t="s">
        <v>381</v>
      </c>
      <c r="H399" s="168"/>
      <c r="I399" s="168"/>
      <c r="J399" s="168"/>
      <c r="K399" s="168"/>
      <c r="L399" s="168"/>
      <c r="M399" s="168"/>
      <c r="N399" s="168"/>
      <c r="O399" s="168"/>
      <c r="P399" s="169"/>
      <c r="Q399" s="175" t="s">
        <v>476</v>
      </c>
      <c r="R399" s="168"/>
      <c r="S399" s="168"/>
      <c r="T399" s="168"/>
      <c r="U399" s="168"/>
      <c r="V399" s="168"/>
      <c r="W399" s="168"/>
      <c r="X399" s="168"/>
      <c r="Y399" s="168"/>
      <c r="Z399" s="168"/>
      <c r="AA399" s="168"/>
      <c r="AB399" s="287" t="s">
        <v>477</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9"/>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0"/>
      <c r="I401" s="160"/>
      <c r="J401" s="160"/>
      <c r="K401" s="160"/>
      <c r="L401" s="160"/>
      <c r="M401" s="160"/>
      <c r="N401" s="160"/>
      <c r="O401" s="160"/>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9"/>
      <c r="B405" s="252"/>
      <c r="C405" s="251"/>
      <c r="D405" s="252"/>
      <c r="E405" s="251"/>
      <c r="F405" s="314"/>
      <c r="G405" s="235"/>
      <c r="H405" s="163"/>
      <c r="I405" s="163"/>
      <c r="J405" s="163"/>
      <c r="K405" s="163"/>
      <c r="L405" s="163"/>
      <c r="M405" s="163"/>
      <c r="N405" s="163"/>
      <c r="O405" s="163"/>
      <c r="P405" s="236"/>
      <c r="Q405" s="992"/>
      <c r="R405" s="993"/>
      <c r="S405" s="993"/>
      <c r="T405" s="993"/>
      <c r="U405" s="993"/>
      <c r="V405" s="993"/>
      <c r="W405" s="993"/>
      <c r="X405" s="993"/>
      <c r="Y405" s="993"/>
      <c r="Z405" s="993"/>
      <c r="AA405" s="994"/>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9"/>
      <c r="B406" s="252"/>
      <c r="C406" s="251"/>
      <c r="D406" s="252"/>
      <c r="E406" s="251"/>
      <c r="F406" s="314"/>
      <c r="G406" s="272" t="s">
        <v>381</v>
      </c>
      <c r="H406" s="168"/>
      <c r="I406" s="168"/>
      <c r="J406" s="168"/>
      <c r="K406" s="168"/>
      <c r="L406" s="168"/>
      <c r="M406" s="168"/>
      <c r="N406" s="168"/>
      <c r="O406" s="168"/>
      <c r="P406" s="169"/>
      <c r="Q406" s="175" t="s">
        <v>476</v>
      </c>
      <c r="R406" s="168"/>
      <c r="S406" s="168"/>
      <c r="T406" s="168"/>
      <c r="U406" s="168"/>
      <c r="V406" s="168"/>
      <c r="W406" s="168"/>
      <c r="X406" s="168"/>
      <c r="Y406" s="168"/>
      <c r="Z406" s="168"/>
      <c r="AA406" s="168"/>
      <c r="AB406" s="287" t="s">
        <v>477</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9"/>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0"/>
      <c r="I408" s="160"/>
      <c r="J408" s="160"/>
      <c r="K408" s="160"/>
      <c r="L408" s="160"/>
      <c r="M408" s="160"/>
      <c r="N408" s="160"/>
      <c r="O408" s="160"/>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9"/>
      <c r="B412" s="252"/>
      <c r="C412" s="251"/>
      <c r="D412" s="252"/>
      <c r="E412" s="251"/>
      <c r="F412" s="314"/>
      <c r="G412" s="235"/>
      <c r="H412" s="163"/>
      <c r="I412" s="163"/>
      <c r="J412" s="163"/>
      <c r="K412" s="163"/>
      <c r="L412" s="163"/>
      <c r="M412" s="163"/>
      <c r="N412" s="163"/>
      <c r="O412" s="163"/>
      <c r="P412" s="236"/>
      <c r="Q412" s="992"/>
      <c r="R412" s="993"/>
      <c r="S412" s="993"/>
      <c r="T412" s="993"/>
      <c r="U412" s="993"/>
      <c r="V412" s="993"/>
      <c r="W412" s="993"/>
      <c r="X412" s="993"/>
      <c r="Y412" s="993"/>
      <c r="Z412" s="993"/>
      <c r="AA412" s="994"/>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16.5" hidden="1" customHeight="1" x14ac:dyDescent="0.15">
      <c r="A413" s="999"/>
      <c r="B413" s="252"/>
      <c r="C413" s="251"/>
      <c r="D413" s="252"/>
      <c r="E413" s="251"/>
      <c r="F413" s="314"/>
      <c r="G413" s="272" t="s">
        <v>381</v>
      </c>
      <c r="H413" s="168"/>
      <c r="I413" s="168"/>
      <c r="J413" s="168"/>
      <c r="K413" s="168"/>
      <c r="L413" s="168"/>
      <c r="M413" s="168"/>
      <c r="N413" s="168"/>
      <c r="O413" s="168"/>
      <c r="P413" s="169"/>
      <c r="Q413" s="175" t="s">
        <v>476</v>
      </c>
      <c r="R413" s="168"/>
      <c r="S413" s="168"/>
      <c r="T413" s="168"/>
      <c r="U413" s="168"/>
      <c r="V413" s="168"/>
      <c r="W413" s="168"/>
      <c r="X413" s="168"/>
      <c r="Y413" s="168"/>
      <c r="Z413" s="168"/>
      <c r="AA413" s="168"/>
      <c r="AB413" s="287" t="s">
        <v>477</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9"/>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0"/>
      <c r="I415" s="160"/>
      <c r="J415" s="160"/>
      <c r="K415" s="160"/>
      <c r="L415" s="160"/>
      <c r="M415" s="160"/>
      <c r="N415" s="160"/>
      <c r="O415" s="160"/>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9"/>
      <c r="B419" s="252"/>
      <c r="C419" s="251"/>
      <c r="D419" s="252"/>
      <c r="E419" s="251"/>
      <c r="F419" s="314"/>
      <c r="G419" s="235"/>
      <c r="H419" s="163"/>
      <c r="I419" s="163"/>
      <c r="J419" s="163"/>
      <c r="K419" s="163"/>
      <c r="L419" s="163"/>
      <c r="M419" s="163"/>
      <c r="N419" s="163"/>
      <c r="O419" s="163"/>
      <c r="P419" s="236"/>
      <c r="Q419" s="992"/>
      <c r="R419" s="993"/>
      <c r="S419" s="993"/>
      <c r="T419" s="993"/>
      <c r="U419" s="993"/>
      <c r="V419" s="993"/>
      <c r="W419" s="993"/>
      <c r="X419" s="993"/>
      <c r="Y419" s="993"/>
      <c r="Z419" s="993"/>
      <c r="AA419" s="994"/>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9"/>
      <c r="B420" s="252"/>
      <c r="C420" s="251"/>
      <c r="D420" s="252"/>
      <c r="E420" s="251"/>
      <c r="F420" s="314"/>
      <c r="G420" s="272" t="s">
        <v>381</v>
      </c>
      <c r="H420" s="168"/>
      <c r="I420" s="168"/>
      <c r="J420" s="168"/>
      <c r="K420" s="168"/>
      <c r="L420" s="168"/>
      <c r="M420" s="168"/>
      <c r="N420" s="168"/>
      <c r="O420" s="168"/>
      <c r="P420" s="169"/>
      <c r="Q420" s="175" t="s">
        <v>476</v>
      </c>
      <c r="R420" s="168"/>
      <c r="S420" s="168"/>
      <c r="T420" s="168"/>
      <c r="U420" s="168"/>
      <c r="V420" s="168"/>
      <c r="W420" s="168"/>
      <c r="X420" s="168"/>
      <c r="Y420" s="168"/>
      <c r="Z420" s="168"/>
      <c r="AA420" s="168"/>
      <c r="AB420" s="287" t="s">
        <v>477</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9"/>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0"/>
      <c r="I422" s="160"/>
      <c r="J422" s="160"/>
      <c r="K422" s="160"/>
      <c r="L422" s="160"/>
      <c r="M422" s="160"/>
      <c r="N422" s="160"/>
      <c r="O422" s="160"/>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9"/>
      <c r="B426" s="252"/>
      <c r="C426" s="251"/>
      <c r="D426" s="252"/>
      <c r="E426" s="315"/>
      <c r="F426" s="316"/>
      <c r="G426" s="235"/>
      <c r="H426" s="163"/>
      <c r="I426" s="163"/>
      <c r="J426" s="163"/>
      <c r="K426" s="163"/>
      <c r="L426" s="163"/>
      <c r="M426" s="163"/>
      <c r="N426" s="163"/>
      <c r="O426" s="163"/>
      <c r="P426" s="236"/>
      <c r="Q426" s="992"/>
      <c r="R426" s="993"/>
      <c r="S426" s="993"/>
      <c r="T426" s="993"/>
      <c r="U426" s="993"/>
      <c r="V426" s="993"/>
      <c r="W426" s="993"/>
      <c r="X426" s="993"/>
      <c r="Y426" s="993"/>
      <c r="Z426" s="993"/>
      <c r="AA426" s="994"/>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9"/>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9"/>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9"/>
      <c r="B429" s="252"/>
      <c r="C429" s="315"/>
      <c r="D429" s="997"/>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9"/>
      <c r="B430" s="252"/>
      <c r="C430" s="249" t="s">
        <v>368</v>
      </c>
      <c r="D430" s="250"/>
      <c r="E430" s="238" t="s">
        <v>388</v>
      </c>
      <c r="F430" s="239"/>
      <c r="G430" s="240" t="s">
        <v>384</v>
      </c>
      <c r="H430" s="157"/>
      <c r="I430" s="157"/>
      <c r="J430" s="241" t="s">
        <v>563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535</v>
      </c>
      <c r="AN431" s="180"/>
      <c r="AO431" s="180"/>
      <c r="AP431" s="175"/>
      <c r="AQ431" s="175" t="s">
        <v>355</v>
      </c>
      <c r="AR431" s="168"/>
      <c r="AS431" s="168"/>
      <c r="AT431" s="169"/>
      <c r="AU431" s="133" t="s">
        <v>253</v>
      </c>
      <c r="AV431" s="133"/>
      <c r="AW431" s="133"/>
      <c r="AX431" s="134"/>
    </row>
    <row r="432" spans="1:50" ht="18.75" customHeight="1" x14ac:dyDescent="0.15">
      <c r="A432" s="999"/>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c r="AF432" s="135"/>
      <c r="AG432" s="136" t="s">
        <v>356</v>
      </c>
      <c r="AH432" s="171"/>
      <c r="AI432" s="181"/>
      <c r="AJ432" s="181"/>
      <c r="AK432" s="181"/>
      <c r="AL432" s="176"/>
      <c r="AM432" s="181"/>
      <c r="AN432" s="181"/>
      <c r="AO432" s="181"/>
      <c r="AP432" s="176"/>
      <c r="AQ432" s="217"/>
      <c r="AR432" s="135"/>
      <c r="AS432" s="136" t="s">
        <v>356</v>
      </c>
      <c r="AT432" s="171"/>
      <c r="AU432" s="135"/>
      <c r="AV432" s="135"/>
      <c r="AW432" s="136" t="s">
        <v>300</v>
      </c>
      <c r="AX432" s="137"/>
    </row>
    <row r="433" spans="1:50" ht="23.25" customHeight="1" x14ac:dyDescent="0.15">
      <c r="A433" s="999"/>
      <c r="B433" s="252"/>
      <c r="C433" s="251"/>
      <c r="D433" s="252"/>
      <c r="E433" s="165"/>
      <c r="F433" s="166"/>
      <c r="G433" s="230" t="s">
        <v>569</v>
      </c>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132"/>
      <c r="AC433" s="132"/>
      <c r="AD433" s="132"/>
      <c r="AE433" s="102"/>
      <c r="AF433" s="103"/>
      <c r="AG433" s="103"/>
      <c r="AH433" s="103"/>
      <c r="AI433" s="102"/>
      <c r="AJ433" s="103"/>
      <c r="AK433" s="103"/>
      <c r="AL433" s="103"/>
      <c r="AM433" s="102"/>
      <c r="AN433" s="103"/>
      <c r="AO433" s="103"/>
      <c r="AP433" s="104"/>
      <c r="AQ433" s="102"/>
      <c r="AR433" s="103"/>
      <c r="AS433" s="103"/>
      <c r="AT433" s="104"/>
      <c r="AU433" s="103"/>
      <c r="AV433" s="103"/>
      <c r="AW433" s="103"/>
      <c r="AX433" s="222"/>
    </row>
    <row r="434" spans="1:50" ht="23.25" customHeight="1" x14ac:dyDescent="0.15">
      <c r="A434" s="999"/>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c r="AC434" s="221"/>
      <c r="AD434" s="221"/>
      <c r="AE434" s="102"/>
      <c r="AF434" s="103"/>
      <c r="AG434" s="103"/>
      <c r="AH434" s="104"/>
      <c r="AI434" s="102"/>
      <c r="AJ434" s="103"/>
      <c r="AK434" s="103"/>
      <c r="AL434" s="103"/>
      <c r="AM434" s="102"/>
      <c r="AN434" s="103"/>
      <c r="AO434" s="103"/>
      <c r="AP434" s="104"/>
      <c r="AQ434" s="102"/>
      <c r="AR434" s="103"/>
      <c r="AS434" s="103"/>
      <c r="AT434" s="104"/>
      <c r="AU434" s="103"/>
      <c r="AV434" s="103"/>
      <c r="AW434" s="103"/>
      <c r="AX434" s="222"/>
    </row>
    <row r="435" spans="1:50" ht="23.25" customHeight="1" x14ac:dyDescent="0.15">
      <c r="A435" s="999"/>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2"/>
      <c r="AF435" s="103"/>
      <c r="AG435" s="103"/>
      <c r="AH435" s="104"/>
      <c r="AI435" s="102"/>
      <c r="AJ435" s="103"/>
      <c r="AK435" s="103"/>
      <c r="AL435" s="103"/>
      <c r="AM435" s="102"/>
      <c r="AN435" s="103"/>
      <c r="AO435" s="103"/>
      <c r="AP435" s="104"/>
      <c r="AQ435" s="102"/>
      <c r="AR435" s="103"/>
      <c r="AS435" s="103"/>
      <c r="AT435" s="104"/>
      <c r="AU435" s="103"/>
      <c r="AV435" s="103"/>
      <c r="AW435" s="103"/>
      <c r="AX435" s="222"/>
    </row>
    <row r="436" spans="1:50" ht="18.75" hidden="1" customHeight="1" x14ac:dyDescent="0.15">
      <c r="A436" s="999"/>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535</v>
      </c>
      <c r="AN436" s="180"/>
      <c r="AO436" s="180"/>
      <c r="AP436" s="175"/>
      <c r="AQ436" s="175" t="s">
        <v>355</v>
      </c>
      <c r="AR436" s="168"/>
      <c r="AS436" s="168"/>
      <c r="AT436" s="169"/>
      <c r="AU436" s="133" t="s">
        <v>253</v>
      </c>
      <c r="AV436" s="133"/>
      <c r="AW436" s="133"/>
      <c r="AX436" s="134"/>
    </row>
    <row r="437" spans="1:50" ht="18.75" hidden="1" customHeight="1" x14ac:dyDescent="0.15">
      <c r="A437" s="999"/>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17"/>
      <c r="AR437" s="135"/>
      <c r="AS437" s="136" t="s">
        <v>356</v>
      </c>
      <c r="AT437" s="171"/>
      <c r="AU437" s="135"/>
      <c r="AV437" s="135"/>
      <c r="AW437" s="136" t="s">
        <v>300</v>
      </c>
      <c r="AX437" s="137"/>
    </row>
    <row r="438" spans="1:50" ht="23.25" hidden="1" customHeight="1" x14ac:dyDescent="0.15">
      <c r="A438" s="999"/>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2"/>
    </row>
    <row r="439" spans="1:50" ht="23.25" hidden="1" customHeight="1" x14ac:dyDescent="0.15">
      <c r="A439" s="999"/>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2"/>
      <c r="AF439" s="103"/>
      <c r="AG439" s="103"/>
      <c r="AH439" s="104"/>
      <c r="AI439" s="102"/>
      <c r="AJ439" s="103"/>
      <c r="AK439" s="103"/>
      <c r="AL439" s="103"/>
      <c r="AM439" s="102"/>
      <c r="AN439" s="103"/>
      <c r="AO439" s="103"/>
      <c r="AP439" s="104"/>
      <c r="AQ439" s="102"/>
      <c r="AR439" s="103"/>
      <c r="AS439" s="103"/>
      <c r="AT439" s="104"/>
      <c r="AU439" s="103"/>
      <c r="AV439" s="103"/>
      <c r="AW439" s="103"/>
      <c r="AX439" s="222"/>
    </row>
    <row r="440" spans="1:50" ht="6.75" hidden="1" customHeight="1" x14ac:dyDescent="0.15">
      <c r="A440" s="999"/>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2"/>
      <c r="AF440" s="103"/>
      <c r="AG440" s="103"/>
      <c r="AH440" s="104"/>
      <c r="AI440" s="102"/>
      <c r="AJ440" s="103"/>
      <c r="AK440" s="103"/>
      <c r="AL440" s="103"/>
      <c r="AM440" s="102"/>
      <c r="AN440" s="103"/>
      <c r="AO440" s="103"/>
      <c r="AP440" s="104"/>
      <c r="AQ440" s="102"/>
      <c r="AR440" s="103"/>
      <c r="AS440" s="103"/>
      <c r="AT440" s="104"/>
      <c r="AU440" s="103"/>
      <c r="AV440" s="103"/>
      <c r="AW440" s="103"/>
      <c r="AX440" s="222"/>
    </row>
    <row r="441" spans="1:50" ht="18.75" hidden="1" customHeight="1" x14ac:dyDescent="0.15">
      <c r="A441" s="999"/>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535</v>
      </c>
      <c r="AN441" s="180"/>
      <c r="AO441" s="180"/>
      <c r="AP441" s="175"/>
      <c r="AQ441" s="175" t="s">
        <v>355</v>
      </c>
      <c r="AR441" s="168"/>
      <c r="AS441" s="168"/>
      <c r="AT441" s="169"/>
      <c r="AU441" s="133" t="s">
        <v>253</v>
      </c>
      <c r="AV441" s="133"/>
      <c r="AW441" s="133"/>
      <c r="AX441" s="134"/>
    </row>
    <row r="442" spans="1:50" ht="18.75" hidden="1" customHeight="1" x14ac:dyDescent="0.15">
      <c r="A442" s="999"/>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15">
      <c r="A443" s="999"/>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2"/>
    </row>
    <row r="444" spans="1:50" ht="23.25" hidden="1" customHeight="1" x14ac:dyDescent="0.15">
      <c r="A444" s="999"/>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2"/>
    </row>
    <row r="445" spans="1:50" ht="23.25" hidden="1" customHeight="1" x14ac:dyDescent="0.15">
      <c r="A445" s="999"/>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2"/>
    </row>
    <row r="446" spans="1:50" ht="18.75" hidden="1" customHeight="1" x14ac:dyDescent="0.15">
      <c r="A446" s="999"/>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535</v>
      </c>
      <c r="AN446" s="180"/>
      <c r="AO446" s="180"/>
      <c r="AP446" s="175"/>
      <c r="AQ446" s="175" t="s">
        <v>355</v>
      </c>
      <c r="AR446" s="168"/>
      <c r="AS446" s="168"/>
      <c r="AT446" s="169"/>
      <c r="AU446" s="133" t="s">
        <v>253</v>
      </c>
      <c r="AV446" s="133"/>
      <c r="AW446" s="133"/>
      <c r="AX446" s="134"/>
    </row>
    <row r="447" spans="1:50" ht="18.75" hidden="1" customHeight="1" x14ac:dyDescent="0.15">
      <c r="A447" s="999"/>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15">
      <c r="A448" s="999"/>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2"/>
    </row>
    <row r="449" spans="1:50" ht="23.25" hidden="1" customHeight="1" x14ac:dyDescent="0.15">
      <c r="A449" s="999"/>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2"/>
    </row>
    <row r="450" spans="1:50" ht="23.25" hidden="1" customHeight="1" x14ac:dyDescent="0.15">
      <c r="A450" s="999"/>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2"/>
    </row>
    <row r="451" spans="1:50" ht="18.75" hidden="1" customHeight="1" x14ac:dyDescent="0.15">
      <c r="A451" s="999"/>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535</v>
      </c>
      <c r="AN451" s="180"/>
      <c r="AO451" s="180"/>
      <c r="AP451" s="175"/>
      <c r="AQ451" s="175" t="s">
        <v>355</v>
      </c>
      <c r="AR451" s="168"/>
      <c r="AS451" s="168"/>
      <c r="AT451" s="169"/>
      <c r="AU451" s="133" t="s">
        <v>253</v>
      </c>
      <c r="AV451" s="133"/>
      <c r="AW451" s="133"/>
      <c r="AX451" s="134"/>
    </row>
    <row r="452" spans="1:50" ht="18.75" hidden="1" customHeight="1" x14ac:dyDescent="0.15">
      <c r="A452" s="999"/>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15">
      <c r="A453" s="999"/>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2"/>
    </row>
    <row r="454" spans="1:50" ht="23.25" hidden="1" customHeight="1" x14ac:dyDescent="0.15">
      <c r="A454" s="999"/>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2"/>
    </row>
    <row r="455" spans="1:50" ht="23.25" hidden="1" customHeight="1" x14ac:dyDescent="0.15">
      <c r="A455" s="999"/>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2"/>
    </row>
    <row r="456" spans="1:50" ht="18.75" customHeight="1" x14ac:dyDescent="0.15">
      <c r="A456" s="999"/>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535</v>
      </c>
      <c r="AN456" s="180"/>
      <c r="AO456" s="180"/>
      <c r="AP456" s="175"/>
      <c r="AQ456" s="175" t="s">
        <v>355</v>
      </c>
      <c r="AR456" s="168"/>
      <c r="AS456" s="168"/>
      <c r="AT456" s="169"/>
      <c r="AU456" s="133" t="s">
        <v>253</v>
      </c>
      <c r="AV456" s="133"/>
      <c r="AW456" s="133"/>
      <c r="AX456" s="134"/>
    </row>
    <row r="457" spans="1:50" ht="18.75" customHeight="1" x14ac:dyDescent="0.15">
      <c r="A457" s="999"/>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356</v>
      </c>
      <c r="AH457" s="171"/>
      <c r="AI457" s="181"/>
      <c r="AJ457" s="181"/>
      <c r="AK457" s="181"/>
      <c r="AL457" s="176"/>
      <c r="AM457" s="181"/>
      <c r="AN457" s="181"/>
      <c r="AO457" s="181"/>
      <c r="AP457" s="176"/>
      <c r="AQ457" s="217"/>
      <c r="AR457" s="135"/>
      <c r="AS457" s="136" t="s">
        <v>356</v>
      </c>
      <c r="AT457" s="171"/>
      <c r="AU457" s="135"/>
      <c r="AV457" s="135"/>
      <c r="AW457" s="136" t="s">
        <v>300</v>
      </c>
      <c r="AX457" s="137"/>
    </row>
    <row r="458" spans="1:50" ht="23.25" customHeight="1" x14ac:dyDescent="0.15">
      <c r="A458" s="999"/>
      <c r="B458" s="252"/>
      <c r="C458" s="251"/>
      <c r="D458" s="252"/>
      <c r="E458" s="165"/>
      <c r="F458" s="166"/>
      <c r="G458" s="230" t="s">
        <v>569</v>
      </c>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c r="AC458" s="132"/>
      <c r="AD458" s="132"/>
      <c r="AE458" s="102"/>
      <c r="AF458" s="103"/>
      <c r="AG458" s="103"/>
      <c r="AH458" s="103"/>
      <c r="AI458" s="102"/>
      <c r="AJ458" s="103"/>
      <c r="AK458" s="103"/>
      <c r="AL458" s="103"/>
      <c r="AM458" s="102"/>
      <c r="AN458" s="103"/>
      <c r="AO458" s="103"/>
      <c r="AP458" s="104"/>
      <c r="AQ458" s="102"/>
      <c r="AR458" s="103"/>
      <c r="AS458" s="103"/>
      <c r="AT458" s="104"/>
      <c r="AU458" s="103"/>
      <c r="AV458" s="103"/>
      <c r="AW458" s="103"/>
      <c r="AX458" s="222"/>
    </row>
    <row r="459" spans="1:50" ht="23.25" customHeight="1" x14ac:dyDescent="0.15">
      <c r="A459" s="999"/>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c r="AC459" s="221"/>
      <c r="AD459" s="221"/>
      <c r="AE459" s="102"/>
      <c r="AF459" s="103"/>
      <c r="AG459" s="103"/>
      <c r="AH459" s="104"/>
      <c r="AI459" s="102"/>
      <c r="AJ459" s="103"/>
      <c r="AK459" s="103"/>
      <c r="AL459" s="103"/>
      <c r="AM459" s="102"/>
      <c r="AN459" s="103"/>
      <c r="AO459" s="103"/>
      <c r="AP459" s="104"/>
      <c r="AQ459" s="102"/>
      <c r="AR459" s="103"/>
      <c r="AS459" s="103"/>
      <c r="AT459" s="104"/>
      <c r="AU459" s="103"/>
      <c r="AV459" s="103"/>
      <c r="AW459" s="103"/>
      <c r="AX459" s="222"/>
    </row>
    <row r="460" spans="1:50" ht="23.25" customHeight="1" x14ac:dyDescent="0.15">
      <c r="A460" s="999"/>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2"/>
      <c r="AF460" s="103"/>
      <c r="AG460" s="103"/>
      <c r="AH460" s="104"/>
      <c r="AI460" s="102"/>
      <c r="AJ460" s="103"/>
      <c r="AK460" s="103"/>
      <c r="AL460" s="103"/>
      <c r="AM460" s="102"/>
      <c r="AN460" s="103"/>
      <c r="AO460" s="103"/>
      <c r="AP460" s="104"/>
      <c r="AQ460" s="102"/>
      <c r="AR460" s="103"/>
      <c r="AS460" s="103"/>
      <c r="AT460" s="104"/>
      <c r="AU460" s="103"/>
      <c r="AV460" s="103"/>
      <c r="AW460" s="103"/>
      <c r="AX460" s="222"/>
    </row>
    <row r="461" spans="1:50" ht="18.75" hidden="1" customHeight="1" x14ac:dyDescent="0.15">
      <c r="A461" s="999"/>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535</v>
      </c>
      <c r="AN461" s="180"/>
      <c r="AO461" s="180"/>
      <c r="AP461" s="175"/>
      <c r="AQ461" s="175" t="s">
        <v>355</v>
      </c>
      <c r="AR461" s="168"/>
      <c r="AS461" s="168"/>
      <c r="AT461" s="169"/>
      <c r="AU461" s="133" t="s">
        <v>253</v>
      </c>
      <c r="AV461" s="133"/>
      <c r="AW461" s="133"/>
      <c r="AX461" s="134"/>
    </row>
    <row r="462" spans="1:50" ht="18.75" hidden="1" customHeight="1" x14ac:dyDescent="0.15">
      <c r="A462" s="999"/>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15">
      <c r="A463" s="999"/>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2"/>
    </row>
    <row r="464" spans="1:50" ht="23.25" hidden="1" customHeight="1" x14ac:dyDescent="0.15">
      <c r="A464" s="999"/>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2"/>
    </row>
    <row r="465" spans="1:50" ht="4.5" hidden="1" customHeight="1" x14ac:dyDescent="0.15">
      <c r="A465" s="999"/>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2"/>
    </row>
    <row r="466" spans="1:50" ht="18.75" hidden="1" customHeight="1" x14ac:dyDescent="0.15">
      <c r="A466" s="999"/>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535</v>
      </c>
      <c r="AN466" s="180"/>
      <c r="AO466" s="180"/>
      <c r="AP466" s="175"/>
      <c r="AQ466" s="175" t="s">
        <v>355</v>
      </c>
      <c r="AR466" s="168"/>
      <c r="AS466" s="168"/>
      <c r="AT466" s="169"/>
      <c r="AU466" s="133" t="s">
        <v>253</v>
      </c>
      <c r="AV466" s="133"/>
      <c r="AW466" s="133"/>
      <c r="AX466" s="134"/>
    </row>
    <row r="467" spans="1:50" ht="18.75" hidden="1" customHeight="1" x14ac:dyDescent="0.15">
      <c r="A467" s="999"/>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15">
      <c r="A468" s="999"/>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2"/>
    </row>
    <row r="469" spans="1:50" ht="23.25" hidden="1" customHeight="1" x14ac:dyDescent="0.15">
      <c r="A469" s="999"/>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2"/>
    </row>
    <row r="470" spans="1:50" ht="23.25" hidden="1" customHeight="1" x14ac:dyDescent="0.15">
      <c r="A470" s="999"/>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2"/>
    </row>
    <row r="471" spans="1:50" ht="18.75" hidden="1" customHeight="1" x14ac:dyDescent="0.15">
      <c r="A471" s="999"/>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535</v>
      </c>
      <c r="AN471" s="180"/>
      <c r="AO471" s="180"/>
      <c r="AP471" s="175"/>
      <c r="AQ471" s="175" t="s">
        <v>355</v>
      </c>
      <c r="AR471" s="168"/>
      <c r="AS471" s="168"/>
      <c r="AT471" s="169"/>
      <c r="AU471" s="133" t="s">
        <v>253</v>
      </c>
      <c r="AV471" s="133"/>
      <c r="AW471" s="133"/>
      <c r="AX471" s="134"/>
    </row>
    <row r="472" spans="1:50" ht="18.75" hidden="1" customHeight="1" x14ac:dyDescent="0.15">
      <c r="A472" s="999"/>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15">
      <c r="A473" s="999"/>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2"/>
    </row>
    <row r="474" spans="1:50" ht="23.25" hidden="1" customHeight="1" x14ac:dyDescent="0.15">
      <c r="A474" s="999"/>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2"/>
    </row>
    <row r="475" spans="1:50" ht="23.25" hidden="1" customHeight="1" x14ac:dyDescent="0.15">
      <c r="A475" s="999"/>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2"/>
    </row>
    <row r="476" spans="1:50" ht="18.75" hidden="1" customHeight="1" x14ac:dyDescent="0.15">
      <c r="A476" s="999"/>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535</v>
      </c>
      <c r="AN476" s="180"/>
      <c r="AO476" s="180"/>
      <c r="AP476" s="175"/>
      <c r="AQ476" s="175" t="s">
        <v>355</v>
      </c>
      <c r="AR476" s="168"/>
      <c r="AS476" s="168"/>
      <c r="AT476" s="169"/>
      <c r="AU476" s="133" t="s">
        <v>253</v>
      </c>
      <c r="AV476" s="133"/>
      <c r="AW476" s="133"/>
      <c r="AX476" s="134"/>
    </row>
    <row r="477" spans="1:50" ht="18.75" hidden="1" customHeight="1" x14ac:dyDescent="0.15">
      <c r="A477" s="999"/>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15">
      <c r="A478" s="999"/>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2"/>
    </row>
    <row r="479" spans="1:50" ht="23.25" hidden="1" customHeight="1" x14ac:dyDescent="0.15">
      <c r="A479" s="999"/>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2"/>
    </row>
    <row r="480" spans="1:50" ht="23.25" hidden="1" customHeight="1" x14ac:dyDescent="0.15">
      <c r="A480" s="999"/>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2"/>
    </row>
    <row r="481" spans="1:50" ht="23.85" customHeight="1" x14ac:dyDescent="0.15">
      <c r="A481" s="999"/>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9"/>
      <c r="B482" s="252"/>
      <c r="C482" s="251"/>
      <c r="D482" s="252"/>
      <c r="E482" s="159" t="s">
        <v>578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2.5" customHeight="1" thickBot="1" x14ac:dyDescent="0.2">
      <c r="A483" s="999"/>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thickBot="1" x14ac:dyDescent="0.2">
      <c r="A484" s="999"/>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thickBot="1" x14ac:dyDescent="0.2">
      <c r="A485" s="999"/>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535</v>
      </c>
      <c r="AN485" s="180"/>
      <c r="AO485" s="180"/>
      <c r="AP485" s="175"/>
      <c r="AQ485" s="175" t="s">
        <v>355</v>
      </c>
      <c r="AR485" s="168"/>
      <c r="AS485" s="168"/>
      <c r="AT485" s="169"/>
      <c r="AU485" s="133" t="s">
        <v>253</v>
      </c>
      <c r="AV485" s="133"/>
      <c r="AW485" s="133"/>
      <c r="AX485" s="134"/>
    </row>
    <row r="486" spans="1:50" ht="18.75" hidden="1" customHeight="1" thickBot="1" x14ac:dyDescent="0.2">
      <c r="A486" s="999"/>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thickBot="1" x14ac:dyDescent="0.2">
      <c r="A487" s="999"/>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2"/>
    </row>
    <row r="488" spans="1:50" ht="23.25" hidden="1" customHeight="1" thickBot="1" x14ac:dyDescent="0.2">
      <c r="A488" s="999"/>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2"/>
    </row>
    <row r="489" spans="1:50" ht="23.25" hidden="1" customHeight="1" thickBot="1" x14ac:dyDescent="0.2">
      <c r="A489" s="999"/>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2"/>
    </row>
    <row r="490" spans="1:50" ht="18.75" hidden="1" customHeight="1" thickBot="1" x14ac:dyDescent="0.2">
      <c r="A490" s="999"/>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535</v>
      </c>
      <c r="AN490" s="180"/>
      <c r="AO490" s="180"/>
      <c r="AP490" s="175"/>
      <c r="AQ490" s="175" t="s">
        <v>355</v>
      </c>
      <c r="AR490" s="168"/>
      <c r="AS490" s="168"/>
      <c r="AT490" s="169"/>
      <c r="AU490" s="133" t="s">
        <v>253</v>
      </c>
      <c r="AV490" s="133"/>
      <c r="AW490" s="133"/>
      <c r="AX490" s="134"/>
    </row>
    <row r="491" spans="1:50" ht="18.75" hidden="1" customHeight="1" thickBot="1" x14ac:dyDescent="0.2">
      <c r="A491" s="999"/>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thickBot="1" x14ac:dyDescent="0.2">
      <c r="A492" s="999"/>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2"/>
    </row>
    <row r="493" spans="1:50" ht="23.25" hidden="1" customHeight="1" thickBot="1" x14ac:dyDescent="0.2">
      <c r="A493" s="999"/>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2"/>
    </row>
    <row r="494" spans="1:50" ht="23.25" hidden="1" customHeight="1" thickBot="1" x14ac:dyDescent="0.2">
      <c r="A494" s="999"/>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2"/>
    </row>
    <row r="495" spans="1:50" ht="18.75" hidden="1" customHeight="1" thickBot="1" x14ac:dyDescent="0.2">
      <c r="A495" s="999"/>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535</v>
      </c>
      <c r="AN495" s="180"/>
      <c r="AO495" s="180"/>
      <c r="AP495" s="175"/>
      <c r="AQ495" s="175" t="s">
        <v>355</v>
      </c>
      <c r="AR495" s="168"/>
      <c r="AS495" s="168"/>
      <c r="AT495" s="169"/>
      <c r="AU495" s="133" t="s">
        <v>253</v>
      </c>
      <c r="AV495" s="133"/>
      <c r="AW495" s="133"/>
      <c r="AX495" s="134"/>
    </row>
    <row r="496" spans="1:50" ht="18.75" hidden="1" customHeight="1" thickBot="1" x14ac:dyDescent="0.2">
      <c r="A496" s="999"/>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thickBot="1" x14ac:dyDescent="0.2">
      <c r="A497" s="999"/>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2"/>
    </row>
    <row r="498" spans="1:50" ht="18" hidden="1" customHeight="1" thickBot="1" x14ac:dyDescent="0.2">
      <c r="A498" s="999"/>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2"/>
    </row>
    <row r="499" spans="1:50" ht="23.25" hidden="1" customHeight="1" thickBot="1" x14ac:dyDescent="0.2">
      <c r="A499" s="999"/>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2"/>
    </row>
    <row r="500" spans="1:50" ht="18.75" hidden="1" customHeight="1" thickBot="1" x14ac:dyDescent="0.2">
      <c r="A500" s="999"/>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535</v>
      </c>
      <c r="AN500" s="180"/>
      <c r="AO500" s="180"/>
      <c r="AP500" s="175"/>
      <c r="AQ500" s="175" t="s">
        <v>355</v>
      </c>
      <c r="AR500" s="168"/>
      <c r="AS500" s="168"/>
      <c r="AT500" s="169"/>
      <c r="AU500" s="133" t="s">
        <v>253</v>
      </c>
      <c r="AV500" s="133"/>
      <c r="AW500" s="133"/>
      <c r="AX500" s="134"/>
    </row>
    <row r="501" spans="1:50" ht="18.75" hidden="1" customHeight="1" thickBot="1" x14ac:dyDescent="0.2">
      <c r="A501" s="999"/>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thickBot="1" x14ac:dyDescent="0.2">
      <c r="A502" s="999"/>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2"/>
    </row>
    <row r="503" spans="1:50" ht="23.25" hidden="1" customHeight="1" thickBot="1" x14ac:dyDescent="0.2">
      <c r="A503" s="999"/>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2"/>
    </row>
    <row r="504" spans="1:50" ht="23.25" hidden="1" customHeight="1" thickBot="1" x14ac:dyDescent="0.2">
      <c r="A504" s="999"/>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2"/>
    </row>
    <row r="505" spans="1:50" ht="18.75" hidden="1" customHeight="1" thickBot="1" x14ac:dyDescent="0.2">
      <c r="A505" s="999"/>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535</v>
      </c>
      <c r="AN505" s="180"/>
      <c r="AO505" s="180"/>
      <c r="AP505" s="175"/>
      <c r="AQ505" s="175" t="s">
        <v>355</v>
      </c>
      <c r="AR505" s="168"/>
      <c r="AS505" s="168"/>
      <c r="AT505" s="169"/>
      <c r="AU505" s="133" t="s">
        <v>253</v>
      </c>
      <c r="AV505" s="133"/>
      <c r="AW505" s="133"/>
      <c r="AX505" s="134"/>
    </row>
    <row r="506" spans="1:50" ht="18.75" hidden="1" customHeight="1" thickBot="1" x14ac:dyDescent="0.2">
      <c r="A506" s="999"/>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thickBot="1" x14ac:dyDescent="0.2">
      <c r="A507" s="999"/>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2"/>
    </row>
    <row r="508" spans="1:50" ht="23.25" hidden="1" customHeight="1" thickBot="1" x14ac:dyDescent="0.2">
      <c r="A508" s="999"/>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2"/>
    </row>
    <row r="509" spans="1:50" ht="23.25" hidden="1" customHeight="1" thickBot="1" x14ac:dyDescent="0.2">
      <c r="A509" s="999"/>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2"/>
    </row>
    <row r="510" spans="1:50" ht="18.75" hidden="1" customHeight="1" thickBot="1" x14ac:dyDescent="0.2">
      <c r="A510" s="999"/>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535</v>
      </c>
      <c r="AN510" s="180"/>
      <c r="AO510" s="180"/>
      <c r="AP510" s="175"/>
      <c r="AQ510" s="175" t="s">
        <v>355</v>
      </c>
      <c r="AR510" s="168"/>
      <c r="AS510" s="168"/>
      <c r="AT510" s="169"/>
      <c r="AU510" s="133" t="s">
        <v>253</v>
      </c>
      <c r="AV510" s="133"/>
      <c r="AW510" s="133"/>
      <c r="AX510" s="134"/>
    </row>
    <row r="511" spans="1:50" ht="18.75" hidden="1" customHeight="1" thickBot="1" x14ac:dyDescent="0.2">
      <c r="A511" s="999"/>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thickBot="1" x14ac:dyDescent="0.2">
      <c r="A512" s="999"/>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2"/>
    </row>
    <row r="513" spans="1:50" ht="23.25" hidden="1" customHeight="1" thickBot="1" x14ac:dyDescent="0.2">
      <c r="A513" s="999"/>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2"/>
    </row>
    <row r="514" spans="1:50" ht="23.25" hidden="1" customHeight="1" thickBot="1" x14ac:dyDescent="0.2">
      <c r="A514" s="999"/>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2"/>
    </row>
    <row r="515" spans="1:50" ht="18.75" hidden="1" customHeight="1" thickBot="1" x14ac:dyDescent="0.2">
      <c r="A515" s="999"/>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535</v>
      </c>
      <c r="AN515" s="180"/>
      <c r="AO515" s="180"/>
      <c r="AP515" s="175"/>
      <c r="AQ515" s="175" t="s">
        <v>355</v>
      </c>
      <c r="AR515" s="168"/>
      <c r="AS515" s="168"/>
      <c r="AT515" s="169"/>
      <c r="AU515" s="133" t="s">
        <v>253</v>
      </c>
      <c r="AV515" s="133"/>
      <c r="AW515" s="133"/>
      <c r="AX515" s="134"/>
    </row>
    <row r="516" spans="1:50" ht="18.75" hidden="1" customHeight="1" thickBot="1" x14ac:dyDescent="0.2">
      <c r="A516" s="999"/>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thickBot="1" x14ac:dyDescent="0.2">
      <c r="A517" s="999"/>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2"/>
    </row>
    <row r="518" spans="1:50" ht="23.25" hidden="1" customHeight="1" thickBot="1" x14ac:dyDescent="0.2">
      <c r="A518" s="999"/>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2"/>
    </row>
    <row r="519" spans="1:50" ht="23.25" hidden="1" customHeight="1" thickBot="1" x14ac:dyDescent="0.2">
      <c r="A519" s="999"/>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2"/>
    </row>
    <row r="520" spans="1:50" ht="18.75" hidden="1" customHeight="1" thickBot="1" x14ac:dyDescent="0.2">
      <c r="A520" s="999"/>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535</v>
      </c>
      <c r="AN520" s="180"/>
      <c r="AO520" s="180"/>
      <c r="AP520" s="175"/>
      <c r="AQ520" s="175" t="s">
        <v>355</v>
      </c>
      <c r="AR520" s="168"/>
      <c r="AS520" s="168"/>
      <c r="AT520" s="169"/>
      <c r="AU520" s="133" t="s">
        <v>253</v>
      </c>
      <c r="AV520" s="133"/>
      <c r="AW520" s="133"/>
      <c r="AX520" s="134"/>
    </row>
    <row r="521" spans="1:50" ht="18.75" hidden="1" customHeight="1" thickBot="1" x14ac:dyDescent="0.2">
      <c r="A521" s="999"/>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thickBot="1" x14ac:dyDescent="0.2">
      <c r="A522" s="999"/>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2"/>
    </row>
    <row r="523" spans="1:50" ht="23.25" hidden="1" customHeight="1" thickBot="1" x14ac:dyDescent="0.2">
      <c r="A523" s="999"/>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2"/>
    </row>
    <row r="524" spans="1:50" ht="23.25" hidden="1" customHeight="1" thickBot="1" x14ac:dyDescent="0.2">
      <c r="A524" s="999"/>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2"/>
    </row>
    <row r="525" spans="1:50" ht="18.75" hidden="1" customHeight="1" thickBot="1" x14ac:dyDescent="0.2">
      <c r="A525" s="999"/>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535</v>
      </c>
      <c r="AN525" s="180"/>
      <c r="AO525" s="180"/>
      <c r="AP525" s="175"/>
      <c r="AQ525" s="175" t="s">
        <v>355</v>
      </c>
      <c r="AR525" s="168"/>
      <c r="AS525" s="168"/>
      <c r="AT525" s="169"/>
      <c r="AU525" s="133" t="s">
        <v>253</v>
      </c>
      <c r="AV525" s="133"/>
      <c r="AW525" s="133"/>
      <c r="AX525" s="134"/>
    </row>
    <row r="526" spans="1:50" ht="18.75" hidden="1" customHeight="1" thickBot="1" x14ac:dyDescent="0.2">
      <c r="A526" s="999"/>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thickBot="1" x14ac:dyDescent="0.2">
      <c r="A527" s="999"/>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2"/>
    </row>
    <row r="528" spans="1:50" ht="12.75" hidden="1" customHeight="1" thickBot="1" x14ac:dyDescent="0.2">
      <c r="A528" s="999"/>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2"/>
    </row>
    <row r="529" spans="1:50" ht="23.25" hidden="1" customHeight="1" thickBot="1" x14ac:dyDescent="0.2">
      <c r="A529" s="999"/>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2"/>
    </row>
    <row r="530" spans="1:50" ht="18.75" hidden="1" customHeight="1" thickBot="1" x14ac:dyDescent="0.2">
      <c r="A530" s="999"/>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535</v>
      </c>
      <c r="AN530" s="180"/>
      <c r="AO530" s="180"/>
      <c r="AP530" s="175"/>
      <c r="AQ530" s="175" t="s">
        <v>355</v>
      </c>
      <c r="AR530" s="168"/>
      <c r="AS530" s="168"/>
      <c r="AT530" s="169"/>
      <c r="AU530" s="133" t="s">
        <v>253</v>
      </c>
      <c r="AV530" s="133"/>
      <c r="AW530" s="133"/>
      <c r="AX530" s="134"/>
    </row>
    <row r="531" spans="1:50" ht="18.75" hidden="1" customHeight="1" thickBot="1" x14ac:dyDescent="0.2">
      <c r="A531" s="999"/>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thickBot="1" x14ac:dyDescent="0.2">
      <c r="A532" s="999"/>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2"/>
    </row>
    <row r="533" spans="1:50" ht="23.25" hidden="1" customHeight="1" thickBot="1" x14ac:dyDescent="0.2">
      <c r="A533" s="999"/>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2"/>
    </row>
    <row r="534" spans="1:50" ht="23.25" hidden="1" customHeight="1" thickBot="1" x14ac:dyDescent="0.2">
      <c r="A534" s="999"/>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2"/>
    </row>
    <row r="535" spans="1:50" ht="23.25" hidden="1" customHeight="1" thickBot="1" x14ac:dyDescent="0.2">
      <c r="A535" s="999"/>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thickBot="1" x14ac:dyDescent="0.2">
      <c r="A536" s="999"/>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thickBot="1" x14ac:dyDescent="0.2">
      <c r="A537" s="999"/>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thickBot="1" x14ac:dyDescent="0.2">
      <c r="A538" s="999"/>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thickBot="1" x14ac:dyDescent="0.2">
      <c r="A539" s="999"/>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535</v>
      </c>
      <c r="AN539" s="180"/>
      <c r="AO539" s="180"/>
      <c r="AP539" s="175"/>
      <c r="AQ539" s="175" t="s">
        <v>355</v>
      </c>
      <c r="AR539" s="168"/>
      <c r="AS539" s="168"/>
      <c r="AT539" s="169"/>
      <c r="AU539" s="133" t="s">
        <v>253</v>
      </c>
      <c r="AV539" s="133"/>
      <c r="AW539" s="133"/>
      <c r="AX539" s="134"/>
    </row>
    <row r="540" spans="1:50" ht="18.75" hidden="1" customHeight="1" thickBot="1" x14ac:dyDescent="0.2">
      <c r="A540" s="999"/>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thickBot="1" x14ac:dyDescent="0.2">
      <c r="A541" s="999"/>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2"/>
    </row>
    <row r="542" spans="1:50" ht="23.25" hidden="1" customHeight="1" thickBot="1" x14ac:dyDescent="0.2">
      <c r="A542" s="999"/>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2"/>
    </row>
    <row r="543" spans="1:50" ht="23.25" hidden="1" customHeight="1" thickBot="1" x14ac:dyDescent="0.2">
      <c r="A543" s="999"/>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2"/>
    </row>
    <row r="544" spans="1:50" ht="18.75" hidden="1" customHeight="1" thickBot="1" x14ac:dyDescent="0.2">
      <c r="A544" s="999"/>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535</v>
      </c>
      <c r="AN544" s="180"/>
      <c r="AO544" s="180"/>
      <c r="AP544" s="175"/>
      <c r="AQ544" s="175" t="s">
        <v>355</v>
      </c>
      <c r="AR544" s="168"/>
      <c r="AS544" s="168"/>
      <c r="AT544" s="169"/>
      <c r="AU544" s="133" t="s">
        <v>253</v>
      </c>
      <c r="AV544" s="133"/>
      <c r="AW544" s="133"/>
      <c r="AX544" s="134"/>
    </row>
    <row r="545" spans="1:50" ht="18.75" hidden="1" customHeight="1" thickBot="1" x14ac:dyDescent="0.2">
      <c r="A545" s="999"/>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thickBot="1" x14ac:dyDescent="0.2">
      <c r="A546" s="999"/>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2"/>
    </row>
    <row r="547" spans="1:50" ht="23.25" hidden="1" customHeight="1" thickBot="1" x14ac:dyDescent="0.2">
      <c r="A547" s="999"/>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2"/>
    </row>
    <row r="548" spans="1:50" ht="23.25" hidden="1" customHeight="1" thickBot="1" x14ac:dyDescent="0.2">
      <c r="A548" s="999"/>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2"/>
    </row>
    <row r="549" spans="1:50" ht="18.75" hidden="1" customHeight="1" thickBot="1" x14ac:dyDescent="0.2">
      <c r="A549" s="999"/>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535</v>
      </c>
      <c r="AN549" s="180"/>
      <c r="AO549" s="180"/>
      <c r="AP549" s="175"/>
      <c r="AQ549" s="175" t="s">
        <v>355</v>
      </c>
      <c r="AR549" s="168"/>
      <c r="AS549" s="168"/>
      <c r="AT549" s="169"/>
      <c r="AU549" s="133" t="s">
        <v>253</v>
      </c>
      <c r="AV549" s="133"/>
      <c r="AW549" s="133"/>
      <c r="AX549" s="134"/>
    </row>
    <row r="550" spans="1:50" ht="18.75" hidden="1" customHeight="1" thickBot="1" x14ac:dyDescent="0.2">
      <c r="A550" s="999"/>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thickBot="1" x14ac:dyDescent="0.2">
      <c r="A551" s="999"/>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2"/>
    </row>
    <row r="552" spans="1:50" ht="20.25" hidden="1" customHeight="1" thickBot="1" x14ac:dyDescent="0.2">
      <c r="A552" s="999"/>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2"/>
    </row>
    <row r="553" spans="1:50" ht="23.25" hidden="1" customHeight="1" thickBot="1" x14ac:dyDescent="0.2">
      <c r="A553" s="999"/>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2"/>
    </row>
    <row r="554" spans="1:50" ht="18.75" hidden="1" customHeight="1" thickBot="1" x14ac:dyDescent="0.2">
      <c r="A554" s="999"/>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535</v>
      </c>
      <c r="AN554" s="180"/>
      <c r="AO554" s="180"/>
      <c r="AP554" s="175"/>
      <c r="AQ554" s="175" t="s">
        <v>355</v>
      </c>
      <c r="AR554" s="168"/>
      <c r="AS554" s="168"/>
      <c r="AT554" s="169"/>
      <c r="AU554" s="133" t="s">
        <v>253</v>
      </c>
      <c r="AV554" s="133"/>
      <c r="AW554" s="133"/>
      <c r="AX554" s="134"/>
    </row>
    <row r="555" spans="1:50" ht="18.75" hidden="1" customHeight="1" thickBot="1" x14ac:dyDescent="0.2">
      <c r="A555" s="999"/>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thickBot="1" x14ac:dyDescent="0.2">
      <c r="A556" s="999"/>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2"/>
    </row>
    <row r="557" spans="1:50" ht="23.25" hidden="1" customHeight="1" thickBot="1" x14ac:dyDescent="0.2">
      <c r="A557" s="999"/>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2"/>
    </row>
    <row r="558" spans="1:50" ht="23.25" hidden="1" customHeight="1" thickBot="1" x14ac:dyDescent="0.2">
      <c r="A558" s="999"/>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2"/>
    </row>
    <row r="559" spans="1:50" ht="18.75" hidden="1" customHeight="1" thickBot="1" x14ac:dyDescent="0.2">
      <c r="A559" s="999"/>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535</v>
      </c>
      <c r="AN559" s="180"/>
      <c r="AO559" s="180"/>
      <c r="AP559" s="175"/>
      <c r="AQ559" s="175" t="s">
        <v>355</v>
      </c>
      <c r="AR559" s="168"/>
      <c r="AS559" s="168"/>
      <c r="AT559" s="169"/>
      <c r="AU559" s="133" t="s">
        <v>253</v>
      </c>
      <c r="AV559" s="133"/>
      <c r="AW559" s="133"/>
      <c r="AX559" s="134"/>
    </row>
    <row r="560" spans="1:50" ht="18.75" hidden="1" customHeight="1" thickBot="1" x14ac:dyDescent="0.2">
      <c r="A560" s="999"/>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thickBot="1" x14ac:dyDescent="0.2">
      <c r="A561" s="999"/>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2"/>
    </row>
    <row r="562" spans="1:50" ht="23.25" hidden="1" customHeight="1" thickBot="1" x14ac:dyDescent="0.2">
      <c r="A562" s="999"/>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2"/>
    </row>
    <row r="563" spans="1:50" ht="23.25" hidden="1" customHeight="1" thickBot="1" x14ac:dyDescent="0.2">
      <c r="A563" s="999"/>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2"/>
    </row>
    <row r="564" spans="1:50" ht="18.75" hidden="1" customHeight="1" thickBot="1" x14ac:dyDescent="0.2">
      <c r="A564" s="999"/>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535</v>
      </c>
      <c r="AN564" s="180"/>
      <c r="AO564" s="180"/>
      <c r="AP564" s="175"/>
      <c r="AQ564" s="175" t="s">
        <v>355</v>
      </c>
      <c r="AR564" s="168"/>
      <c r="AS564" s="168"/>
      <c r="AT564" s="169"/>
      <c r="AU564" s="133" t="s">
        <v>253</v>
      </c>
      <c r="AV564" s="133"/>
      <c r="AW564" s="133"/>
      <c r="AX564" s="134"/>
    </row>
    <row r="565" spans="1:50" ht="18.75" hidden="1" customHeight="1" thickBot="1" x14ac:dyDescent="0.2">
      <c r="A565" s="999"/>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thickBot="1" x14ac:dyDescent="0.2">
      <c r="A566" s="999"/>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2"/>
    </row>
    <row r="567" spans="1:50" ht="23.25" hidden="1" customHeight="1" thickBot="1" x14ac:dyDescent="0.2">
      <c r="A567" s="999"/>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2"/>
    </row>
    <row r="568" spans="1:50" ht="23.25" hidden="1" customHeight="1" thickBot="1" x14ac:dyDescent="0.2">
      <c r="A568" s="999"/>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2"/>
    </row>
    <row r="569" spans="1:50" ht="18.75" hidden="1" customHeight="1" thickBot="1" x14ac:dyDescent="0.2">
      <c r="A569" s="999"/>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535</v>
      </c>
      <c r="AN569" s="180"/>
      <c r="AO569" s="180"/>
      <c r="AP569" s="175"/>
      <c r="AQ569" s="175" t="s">
        <v>355</v>
      </c>
      <c r="AR569" s="168"/>
      <c r="AS569" s="168"/>
      <c r="AT569" s="169"/>
      <c r="AU569" s="133" t="s">
        <v>253</v>
      </c>
      <c r="AV569" s="133"/>
      <c r="AW569" s="133"/>
      <c r="AX569" s="134"/>
    </row>
    <row r="570" spans="1:50" ht="18.75" hidden="1" customHeight="1" thickBot="1" x14ac:dyDescent="0.2">
      <c r="A570" s="999"/>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thickBot="1" x14ac:dyDescent="0.2">
      <c r="A571" s="999"/>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2"/>
    </row>
    <row r="572" spans="1:50" ht="23.25" hidden="1" customHeight="1" thickBot="1" x14ac:dyDescent="0.2">
      <c r="A572" s="999"/>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2"/>
    </row>
    <row r="573" spans="1:50" ht="23.25" hidden="1" customHeight="1" thickBot="1" x14ac:dyDescent="0.2">
      <c r="A573" s="999"/>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2"/>
    </row>
    <row r="574" spans="1:50" ht="18.75" hidden="1" customHeight="1" thickBot="1" x14ac:dyDescent="0.2">
      <c r="A574" s="999"/>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535</v>
      </c>
      <c r="AN574" s="180"/>
      <c r="AO574" s="180"/>
      <c r="AP574" s="175"/>
      <c r="AQ574" s="175" t="s">
        <v>355</v>
      </c>
      <c r="AR574" s="168"/>
      <c r="AS574" s="168"/>
      <c r="AT574" s="169"/>
      <c r="AU574" s="133" t="s">
        <v>253</v>
      </c>
      <c r="AV574" s="133"/>
      <c r="AW574" s="133"/>
      <c r="AX574" s="134"/>
    </row>
    <row r="575" spans="1:50" ht="18.75" hidden="1" customHeight="1" thickBot="1" x14ac:dyDescent="0.2">
      <c r="A575" s="999"/>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thickBot="1" x14ac:dyDescent="0.2">
      <c r="A576" s="999"/>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2"/>
    </row>
    <row r="577" spans="1:50" ht="23.25" hidden="1" customHeight="1" thickBot="1" x14ac:dyDescent="0.2">
      <c r="A577" s="999"/>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2"/>
    </row>
    <row r="578" spans="1:50" ht="23.25" hidden="1" customHeight="1" thickBot="1" x14ac:dyDescent="0.2">
      <c r="A578" s="999"/>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2"/>
    </row>
    <row r="579" spans="1:50" ht="18.75" hidden="1" customHeight="1" thickBot="1" x14ac:dyDescent="0.2">
      <c r="A579" s="999"/>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535</v>
      </c>
      <c r="AN579" s="180"/>
      <c r="AO579" s="180"/>
      <c r="AP579" s="175"/>
      <c r="AQ579" s="175" t="s">
        <v>355</v>
      </c>
      <c r="AR579" s="168"/>
      <c r="AS579" s="168"/>
      <c r="AT579" s="169"/>
      <c r="AU579" s="133" t="s">
        <v>253</v>
      </c>
      <c r="AV579" s="133"/>
      <c r="AW579" s="133"/>
      <c r="AX579" s="134"/>
    </row>
    <row r="580" spans="1:50" ht="18.75" hidden="1" customHeight="1" thickBot="1" x14ac:dyDescent="0.2">
      <c r="A580" s="999"/>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thickBot="1" x14ac:dyDescent="0.2">
      <c r="A581" s="999"/>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2"/>
    </row>
    <row r="582" spans="1:50" ht="23.25" hidden="1" customHeight="1" thickBot="1" x14ac:dyDescent="0.2">
      <c r="A582" s="999"/>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2"/>
    </row>
    <row r="583" spans="1:50" ht="9.75" hidden="1" customHeight="1" thickBot="1" x14ac:dyDescent="0.2">
      <c r="A583" s="999"/>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2"/>
    </row>
    <row r="584" spans="1:50" ht="18.75" hidden="1" customHeight="1" thickBot="1" x14ac:dyDescent="0.2">
      <c r="A584" s="999"/>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535</v>
      </c>
      <c r="AN584" s="180"/>
      <c r="AO584" s="180"/>
      <c r="AP584" s="175"/>
      <c r="AQ584" s="175" t="s">
        <v>355</v>
      </c>
      <c r="AR584" s="168"/>
      <c r="AS584" s="168"/>
      <c r="AT584" s="169"/>
      <c r="AU584" s="133" t="s">
        <v>253</v>
      </c>
      <c r="AV584" s="133"/>
      <c r="AW584" s="133"/>
      <c r="AX584" s="134"/>
    </row>
    <row r="585" spans="1:50" ht="18.75" hidden="1" customHeight="1" thickBot="1" x14ac:dyDescent="0.2">
      <c r="A585" s="999"/>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thickBot="1" x14ac:dyDescent="0.2">
      <c r="A586" s="999"/>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2"/>
    </row>
    <row r="587" spans="1:50" ht="23.25" hidden="1" customHeight="1" thickBot="1" x14ac:dyDescent="0.2">
      <c r="A587" s="999"/>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2"/>
    </row>
    <row r="588" spans="1:50" ht="23.25" hidden="1" customHeight="1" thickBot="1" x14ac:dyDescent="0.2">
      <c r="A588" s="999"/>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2"/>
    </row>
    <row r="589" spans="1:50" ht="23.25" hidden="1" customHeight="1" thickBot="1" x14ac:dyDescent="0.2">
      <c r="A589" s="999"/>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thickBot="1" x14ac:dyDescent="0.2">
      <c r="A590" s="999"/>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thickBot="1" x14ac:dyDescent="0.2">
      <c r="A591" s="999"/>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thickBot="1" x14ac:dyDescent="0.2">
      <c r="A592" s="999"/>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thickBot="1" x14ac:dyDescent="0.2">
      <c r="A593" s="999"/>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535</v>
      </c>
      <c r="AN593" s="180"/>
      <c r="AO593" s="180"/>
      <c r="AP593" s="175"/>
      <c r="AQ593" s="175" t="s">
        <v>355</v>
      </c>
      <c r="AR593" s="168"/>
      <c r="AS593" s="168"/>
      <c r="AT593" s="169"/>
      <c r="AU593" s="133" t="s">
        <v>253</v>
      </c>
      <c r="AV593" s="133"/>
      <c r="AW593" s="133"/>
      <c r="AX593" s="134"/>
    </row>
    <row r="594" spans="1:50" ht="18.75" hidden="1" customHeight="1" thickBot="1" x14ac:dyDescent="0.2">
      <c r="A594" s="999"/>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thickBot="1" x14ac:dyDescent="0.2">
      <c r="A595" s="999"/>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2"/>
    </row>
    <row r="596" spans="1:50" ht="23.25" hidden="1" customHeight="1" thickBot="1" x14ac:dyDescent="0.2">
      <c r="A596" s="999"/>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2"/>
    </row>
    <row r="597" spans="1:50" ht="23.25" hidden="1" customHeight="1" thickBot="1" x14ac:dyDescent="0.2">
      <c r="A597" s="999"/>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2"/>
    </row>
    <row r="598" spans="1:50" ht="18.75" hidden="1" customHeight="1" thickBot="1" x14ac:dyDescent="0.2">
      <c r="A598" s="999"/>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535</v>
      </c>
      <c r="AN598" s="180"/>
      <c r="AO598" s="180"/>
      <c r="AP598" s="175"/>
      <c r="AQ598" s="175" t="s">
        <v>355</v>
      </c>
      <c r="AR598" s="168"/>
      <c r="AS598" s="168"/>
      <c r="AT598" s="169"/>
      <c r="AU598" s="133" t="s">
        <v>253</v>
      </c>
      <c r="AV598" s="133"/>
      <c r="AW598" s="133"/>
      <c r="AX598" s="134"/>
    </row>
    <row r="599" spans="1:50" ht="18.75" hidden="1" customHeight="1" thickBot="1" x14ac:dyDescent="0.2">
      <c r="A599" s="999"/>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thickBot="1" x14ac:dyDescent="0.2">
      <c r="A600" s="999"/>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2"/>
    </row>
    <row r="601" spans="1:50" ht="23.25" hidden="1" customHeight="1" thickBot="1" x14ac:dyDescent="0.2">
      <c r="A601" s="999"/>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2"/>
    </row>
    <row r="602" spans="1:50" ht="23.25" hidden="1" customHeight="1" thickBot="1" x14ac:dyDescent="0.2">
      <c r="A602" s="999"/>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2"/>
    </row>
    <row r="603" spans="1:50" ht="18.75" hidden="1" customHeight="1" thickBot="1" x14ac:dyDescent="0.2">
      <c r="A603" s="999"/>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535</v>
      </c>
      <c r="AN603" s="180"/>
      <c r="AO603" s="180"/>
      <c r="AP603" s="175"/>
      <c r="AQ603" s="175" t="s">
        <v>355</v>
      </c>
      <c r="AR603" s="168"/>
      <c r="AS603" s="168"/>
      <c r="AT603" s="169"/>
      <c r="AU603" s="133" t="s">
        <v>253</v>
      </c>
      <c r="AV603" s="133"/>
      <c r="AW603" s="133"/>
      <c r="AX603" s="134"/>
    </row>
    <row r="604" spans="1:50" ht="18.75" hidden="1" customHeight="1" thickBot="1" x14ac:dyDescent="0.2">
      <c r="A604" s="999"/>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thickBot="1" x14ac:dyDescent="0.2">
      <c r="A605" s="999"/>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2"/>
    </row>
    <row r="606" spans="1:50" ht="23.25" hidden="1" customHeight="1" thickBot="1" x14ac:dyDescent="0.2">
      <c r="A606" s="999"/>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2"/>
    </row>
    <row r="607" spans="1:50" ht="23.25" hidden="1" customHeight="1" thickBot="1" x14ac:dyDescent="0.2">
      <c r="A607" s="999"/>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2"/>
    </row>
    <row r="608" spans="1:50" ht="18.75" hidden="1" customHeight="1" thickBot="1" x14ac:dyDescent="0.2">
      <c r="A608" s="999"/>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535</v>
      </c>
      <c r="AN608" s="180"/>
      <c r="AO608" s="180"/>
      <c r="AP608" s="175"/>
      <c r="AQ608" s="175" t="s">
        <v>355</v>
      </c>
      <c r="AR608" s="168"/>
      <c r="AS608" s="168"/>
      <c r="AT608" s="169"/>
      <c r="AU608" s="133" t="s">
        <v>253</v>
      </c>
      <c r="AV608" s="133"/>
      <c r="AW608" s="133"/>
      <c r="AX608" s="134"/>
    </row>
    <row r="609" spans="1:50" ht="18.75" hidden="1" customHeight="1" thickBot="1" x14ac:dyDescent="0.2">
      <c r="A609" s="999"/>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19.5" hidden="1" customHeight="1" thickBot="1" x14ac:dyDescent="0.2">
      <c r="A610" s="999"/>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2"/>
    </row>
    <row r="611" spans="1:50" ht="23.25" hidden="1" customHeight="1" thickBot="1" x14ac:dyDescent="0.2">
      <c r="A611" s="999"/>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2"/>
    </row>
    <row r="612" spans="1:50" ht="23.25" hidden="1" customHeight="1" thickBot="1" x14ac:dyDescent="0.2">
      <c r="A612" s="999"/>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2"/>
    </row>
    <row r="613" spans="1:50" ht="18.75" hidden="1" customHeight="1" thickBot="1" x14ac:dyDescent="0.2">
      <c r="A613" s="999"/>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535</v>
      </c>
      <c r="AN613" s="180"/>
      <c r="AO613" s="180"/>
      <c r="AP613" s="175"/>
      <c r="AQ613" s="175" t="s">
        <v>355</v>
      </c>
      <c r="AR613" s="168"/>
      <c r="AS613" s="168"/>
      <c r="AT613" s="169"/>
      <c r="AU613" s="133" t="s">
        <v>253</v>
      </c>
      <c r="AV613" s="133"/>
      <c r="AW613" s="133"/>
      <c r="AX613" s="134"/>
    </row>
    <row r="614" spans="1:50" ht="18.75" hidden="1" customHeight="1" thickBot="1" x14ac:dyDescent="0.2">
      <c r="A614" s="999"/>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thickBot="1" x14ac:dyDescent="0.2">
      <c r="A615" s="999"/>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2"/>
    </row>
    <row r="616" spans="1:50" ht="23.25" hidden="1" customHeight="1" thickBot="1" x14ac:dyDescent="0.2">
      <c r="A616" s="999"/>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2"/>
    </row>
    <row r="617" spans="1:50" ht="23.25" hidden="1" customHeight="1" thickBot="1" x14ac:dyDescent="0.2">
      <c r="A617" s="999"/>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2"/>
    </row>
    <row r="618" spans="1:50" ht="18.75" hidden="1" customHeight="1" thickBot="1" x14ac:dyDescent="0.2">
      <c r="A618" s="999"/>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535</v>
      </c>
      <c r="AN618" s="180"/>
      <c r="AO618" s="180"/>
      <c r="AP618" s="175"/>
      <c r="AQ618" s="175" t="s">
        <v>355</v>
      </c>
      <c r="AR618" s="168"/>
      <c r="AS618" s="168"/>
      <c r="AT618" s="169"/>
      <c r="AU618" s="133" t="s">
        <v>253</v>
      </c>
      <c r="AV618" s="133"/>
      <c r="AW618" s="133"/>
      <c r="AX618" s="134"/>
    </row>
    <row r="619" spans="1:50" ht="18.75" hidden="1" customHeight="1" thickBot="1" x14ac:dyDescent="0.2">
      <c r="A619" s="999"/>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thickBot="1" x14ac:dyDescent="0.2">
      <c r="A620" s="999"/>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2"/>
    </row>
    <row r="621" spans="1:50" ht="23.25" hidden="1" customHeight="1" thickBot="1" x14ac:dyDescent="0.2">
      <c r="A621" s="999"/>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2"/>
    </row>
    <row r="622" spans="1:50" ht="23.25" hidden="1" customHeight="1" thickBot="1" x14ac:dyDescent="0.2">
      <c r="A622" s="999"/>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2"/>
    </row>
    <row r="623" spans="1:50" ht="18.75" hidden="1" customHeight="1" thickBot="1" x14ac:dyDescent="0.2">
      <c r="A623" s="999"/>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535</v>
      </c>
      <c r="AN623" s="180"/>
      <c r="AO623" s="180"/>
      <c r="AP623" s="175"/>
      <c r="AQ623" s="175" t="s">
        <v>355</v>
      </c>
      <c r="AR623" s="168"/>
      <c r="AS623" s="168"/>
      <c r="AT623" s="169"/>
      <c r="AU623" s="133" t="s">
        <v>253</v>
      </c>
      <c r="AV623" s="133"/>
      <c r="AW623" s="133"/>
      <c r="AX623" s="134"/>
    </row>
    <row r="624" spans="1:50" ht="18.75" hidden="1" customHeight="1" thickBot="1" x14ac:dyDescent="0.2">
      <c r="A624" s="999"/>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thickBot="1" x14ac:dyDescent="0.2">
      <c r="A625" s="999"/>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2"/>
    </row>
    <row r="626" spans="1:50" ht="23.25" hidden="1" customHeight="1" thickBot="1" x14ac:dyDescent="0.2">
      <c r="A626" s="999"/>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2"/>
    </row>
    <row r="627" spans="1:50" ht="23.25" hidden="1" customHeight="1" thickBot="1" x14ac:dyDescent="0.2">
      <c r="A627" s="999"/>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2"/>
    </row>
    <row r="628" spans="1:50" ht="18.75" hidden="1" customHeight="1" thickBot="1" x14ac:dyDescent="0.2">
      <c r="A628" s="999"/>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535</v>
      </c>
      <c r="AN628" s="180"/>
      <c r="AO628" s="180"/>
      <c r="AP628" s="175"/>
      <c r="AQ628" s="175" t="s">
        <v>355</v>
      </c>
      <c r="AR628" s="168"/>
      <c r="AS628" s="168"/>
      <c r="AT628" s="169"/>
      <c r="AU628" s="133" t="s">
        <v>253</v>
      </c>
      <c r="AV628" s="133"/>
      <c r="AW628" s="133"/>
      <c r="AX628" s="134"/>
    </row>
    <row r="629" spans="1:50" ht="18.75" hidden="1" customHeight="1" thickBot="1" x14ac:dyDescent="0.2">
      <c r="A629" s="999"/>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thickBot="1" x14ac:dyDescent="0.2">
      <c r="A630" s="999"/>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2"/>
    </row>
    <row r="631" spans="1:50" ht="23.25" hidden="1" customHeight="1" thickBot="1" x14ac:dyDescent="0.2">
      <c r="A631" s="999"/>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2"/>
    </row>
    <row r="632" spans="1:50" ht="23.25" hidden="1" customHeight="1" thickBot="1" x14ac:dyDescent="0.2">
      <c r="A632" s="999"/>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2"/>
    </row>
    <row r="633" spans="1:50" ht="18.75" hidden="1" customHeight="1" thickBot="1" x14ac:dyDescent="0.2">
      <c r="A633" s="999"/>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535</v>
      </c>
      <c r="AN633" s="180"/>
      <c r="AO633" s="180"/>
      <c r="AP633" s="175"/>
      <c r="AQ633" s="175" t="s">
        <v>355</v>
      </c>
      <c r="AR633" s="168"/>
      <c r="AS633" s="168"/>
      <c r="AT633" s="169"/>
      <c r="AU633" s="133" t="s">
        <v>253</v>
      </c>
      <c r="AV633" s="133"/>
      <c r="AW633" s="133"/>
      <c r="AX633" s="134"/>
    </row>
    <row r="634" spans="1:50" ht="18.75" hidden="1" customHeight="1" thickBot="1" x14ac:dyDescent="0.2">
      <c r="A634" s="999"/>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thickBot="1" x14ac:dyDescent="0.2">
      <c r="A635" s="999"/>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2"/>
    </row>
    <row r="636" spans="1:50" ht="23.25" hidden="1" customHeight="1" thickBot="1" x14ac:dyDescent="0.2">
      <c r="A636" s="999"/>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2"/>
    </row>
    <row r="637" spans="1:50" ht="23.25" hidden="1" customHeight="1" thickBot="1" x14ac:dyDescent="0.2">
      <c r="A637" s="999"/>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2"/>
    </row>
    <row r="638" spans="1:50" ht="18.75" hidden="1" customHeight="1" thickBot="1" x14ac:dyDescent="0.2">
      <c r="A638" s="999"/>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535</v>
      </c>
      <c r="AN638" s="180"/>
      <c r="AO638" s="180"/>
      <c r="AP638" s="175"/>
      <c r="AQ638" s="175" t="s">
        <v>355</v>
      </c>
      <c r="AR638" s="168"/>
      <c r="AS638" s="168"/>
      <c r="AT638" s="169"/>
      <c r="AU638" s="133" t="s">
        <v>253</v>
      </c>
      <c r="AV638" s="133"/>
      <c r="AW638" s="133"/>
      <c r="AX638" s="134"/>
    </row>
    <row r="639" spans="1:50" ht="18.75" hidden="1" customHeight="1" thickBot="1" x14ac:dyDescent="0.2">
      <c r="A639" s="999"/>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thickBot="1" x14ac:dyDescent="0.2">
      <c r="A640" s="999"/>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2"/>
    </row>
    <row r="641" spans="1:50" ht="23.25" hidden="1" customHeight="1" thickBot="1" x14ac:dyDescent="0.2">
      <c r="A641" s="999"/>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2"/>
    </row>
    <row r="642" spans="1:50" ht="23.25" hidden="1" customHeight="1" thickBot="1" x14ac:dyDescent="0.2">
      <c r="A642" s="999"/>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2"/>
    </row>
    <row r="643" spans="1:50" ht="18.75" hidden="1" customHeight="1" thickBot="1" x14ac:dyDescent="0.2">
      <c r="A643" s="999"/>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thickBot="1" x14ac:dyDescent="0.2">
      <c r="A644" s="999"/>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thickBot="1" x14ac:dyDescent="0.2">
      <c r="A645" s="999"/>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thickBot="1" x14ac:dyDescent="0.2">
      <c r="A646" s="999"/>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thickBot="1" x14ac:dyDescent="0.2">
      <c r="A647" s="999"/>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535</v>
      </c>
      <c r="AN647" s="180"/>
      <c r="AO647" s="180"/>
      <c r="AP647" s="175"/>
      <c r="AQ647" s="175" t="s">
        <v>355</v>
      </c>
      <c r="AR647" s="168"/>
      <c r="AS647" s="168"/>
      <c r="AT647" s="169"/>
      <c r="AU647" s="133" t="s">
        <v>253</v>
      </c>
      <c r="AV647" s="133"/>
      <c r="AW647" s="133"/>
      <c r="AX647" s="134"/>
    </row>
    <row r="648" spans="1:50" ht="18.75" hidden="1" customHeight="1" thickBot="1" x14ac:dyDescent="0.2">
      <c r="A648" s="999"/>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thickBot="1" x14ac:dyDescent="0.2">
      <c r="A649" s="999"/>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2"/>
    </row>
    <row r="650" spans="1:50" ht="23.25" hidden="1" customHeight="1" thickBot="1" x14ac:dyDescent="0.2">
      <c r="A650" s="999"/>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2"/>
    </row>
    <row r="651" spans="1:50" ht="23.25" hidden="1" customHeight="1" thickBot="1" x14ac:dyDescent="0.2">
      <c r="A651" s="999"/>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2"/>
    </row>
    <row r="652" spans="1:50" ht="18.75" hidden="1" customHeight="1" thickBot="1" x14ac:dyDescent="0.2">
      <c r="A652" s="999"/>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535</v>
      </c>
      <c r="AN652" s="180"/>
      <c r="AO652" s="180"/>
      <c r="AP652" s="175"/>
      <c r="AQ652" s="175" t="s">
        <v>355</v>
      </c>
      <c r="AR652" s="168"/>
      <c r="AS652" s="168"/>
      <c r="AT652" s="169"/>
      <c r="AU652" s="133" t="s">
        <v>253</v>
      </c>
      <c r="AV652" s="133"/>
      <c r="AW652" s="133"/>
      <c r="AX652" s="134"/>
    </row>
    <row r="653" spans="1:50" ht="18.75" hidden="1" customHeight="1" thickBot="1" x14ac:dyDescent="0.2">
      <c r="A653" s="999"/>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thickBot="1" x14ac:dyDescent="0.2">
      <c r="A654" s="999"/>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2"/>
    </row>
    <row r="655" spans="1:50" ht="23.25" hidden="1" customHeight="1" thickBot="1" x14ac:dyDescent="0.2">
      <c r="A655" s="999"/>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2"/>
    </row>
    <row r="656" spans="1:50" ht="23.25" hidden="1" customHeight="1" thickBot="1" x14ac:dyDescent="0.2">
      <c r="A656" s="999"/>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2"/>
    </row>
    <row r="657" spans="1:50" ht="18.75" hidden="1" customHeight="1" thickBot="1" x14ac:dyDescent="0.2">
      <c r="A657" s="999"/>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535</v>
      </c>
      <c r="AN657" s="180"/>
      <c r="AO657" s="180"/>
      <c r="AP657" s="175"/>
      <c r="AQ657" s="175" t="s">
        <v>355</v>
      </c>
      <c r="AR657" s="168"/>
      <c r="AS657" s="168"/>
      <c r="AT657" s="169"/>
      <c r="AU657" s="133" t="s">
        <v>253</v>
      </c>
      <c r="AV657" s="133"/>
      <c r="AW657" s="133"/>
      <c r="AX657" s="134"/>
    </row>
    <row r="658" spans="1:50" ht="18.75" hidden="1" customHeight="1" thickBot="1" x14ac:dyDescent="0.2">
      <c r="A658" s="999"/>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thickBot="1" x14ac:dyDescent="0.2">
      <c r="A659" s="999"/>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2"/>
    </row>
    <row r="660" spans="1:50" ht="23.25" hidden="1" customHeight="1" thickBot="1" x14ac:dyDescent="0.2">
      <c r="A660" s="999"/>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2"/>
    </row>
    <row r="661" spans="1:50" ht="23.25" hidden="1" customHeight="1" thickBot="1" x14ac:dyDescent="0.2">
      <c r="A661" s="999"/>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2"/>
    </row>
    <row r="662" spans="1:50" ht="18.75" hidden="1" customHeight="1" thickBot="1" x14ac:dyDescent="0.2">
      <c r="A662" s="999"/>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535</v>
      </c>
      <c r="AN662" s="180"/>
      <c r="AO662" s="180"/>
      <c r="AP662" s="175"/>
      <c r="AQ662" s="175" t="s">
        <v>355</v>
      </c>
      <c r="AR662" s="168"/>
      <c r="AS662" s="168"/>
      <c r="AT662" s="169"/>
      <c r="AU662" s="133" t="s">
        <v>253</v>
      </c>
      <c r="AV662" s="133"/>
      <c r="AW662" s="133"/>
      <c r="AX662" s="134"/>
    </row>
    <row r="663" spans="1:50" ht="18.75" hidden="1" customHeight="1" thickBot="1" x14ac:dyDescent="0.2">
      <c r="A663" s="999"/>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thickBot="1" x14ac:dyDescent="0.2">
      <c r="A664" s="999"/>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2"/>
    </row>
    <row r="665" spans="1:50" ht="5.25" hidden="1" customHeight="1" thickBot="1" x14ac:dyDescent="0.2">
      <c r="A665" s="999"/>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2"/>
    </row>
    <row r="666" spans="1:50" ht="23.25" hidden="1" customHeight="1" thickBot="1" x14ac:dyDescent="0.2">
      <c r="A666" s="999"/>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2"/>
    </row>
    <row r="667" spans="1:50" ht="18.75" hidden="1" customHeight="1" thickBot="1" x14ac:dyDescent="0.2">
      <c r="A667" s="999"/>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535</v>
      </c>
      <c r="AN667" s="180"/>
      <c r="AO667" s="180"/>
      <c r="AP667" s="175"/>
      <c r="AQ667" s="175" t="s">
        <v>355</v>
      </c>
      <c r="AR667" s="168"/>
      <c r="AS667" s="168"/>
      <c r="AT667" s="169"/>
      <c r="AU667" s="133" t="s">
        <v>253</v>
      </c>
      <c r="AV667" s="133"/>
      <c r="AW667" s="133"/>
      <c r="AX667" s="134"/>
    </row>
    <row r="668" spans="1:50" ht="18.75" hidden="1" customHeight="1" thickBot="1" x14ac:dyDescent="0.2">
      <c r="A668" s="999"/>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thickBot="1" x14ac:dyDescent="0.2">
      <c r="A669" s="999"/>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2"/>
    </row>
    <row r="670" spans="1:50" ht="23.25" hidden="1" customHeight="1" thickBot="1" x14ac:dyDescent="0.2">
      <c r="A670" s="999"/>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2"/>
    </row>
    <row r="671" spans="1:50" ht="23.25" hidden="1" customHeight="1" thickBot="1" x14ac:dyDescent="0.2">
      <c r="A671" s="999"/>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2"/>
    </row>
    <row r="672" spans="1:50" ht="18.75" hidden="1" customHeight="1" thickBot="1" x14ac:dyDescent="0.2">
      <c r="A672" s="999"/>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535</v>
      </c>
      <c r="AN672" s="180"/>
      <c r="AO672" s="180"/>
      <c r="AP672" s="175"/>
      <c r="AQ672" s="175" t="s">
        <v>355</v>
      </c>
      <c r="AR672" s="168"/>
      <c r="AS672" s="168"/>
      <c r="AT672" s="169"/>
      <c r="AU672" s="133" t="s">
        <v>253</v>
      </c>
      <c r="AV672" s="133"/>
      <c r="AW672" s="133"/>
      <c r="AX672" s="134"/>
    </row>
    <row r="673" spans="1:50" ht="18.75" hidden="1" customHeight="1" thickBot="1" x14ac:dyDescent="0.2">
      <c r="A673" s="999"/>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thickBot="1" x14ac:dyDescent="0.2">
      <c r="A674" s="999"/>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2"/>
    </row>
    <row r="675" spans="1:50" ht="23.25" hidden="1" customHeight="1" thickBot="1" x14ac:dyDescent="0.2">
      <c r="A675" s="999"/>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2"/>
    </row>
    <row r="676" spans="1:50" ht="23.25" hidden="1" customHeight="1" thickBot="1" x14ac:dyDescent="0.2">
      <c r="A676" s="999"/>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2"/>
    </row>
    <row r="677" spans="1:50" ht="18.75" hidden="1" customHeight="1" thickBot="1" x14ac:dyDescent="0.2">
      <c r="A677" s="999"/>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535</v>
      </c>
      <c r="AN677" s="180"/>
      <c r="AO677" s="180"/>
      <c r="AP677" s="175"/>
      <c r="AQ677" s="175" t="s">
        <v>355</v>
      </c>
      <c r="AR677" s="168"/>
      <c r="AS677" s="168"/>
      <c r="AT677" s="169"/>
      <c r="AU677" s="133" t="s">
        <v>253</v>
      </c>
      <c r="AV677" s="133"/>
      <c r="AW677" s="133"/>
      <c r="AX677" s="134"/>
    </row>
    <row r="678" spans="1:50" ht="18.75" hidden="1" customHeight="1" thickBot="1" x14ac:dyDescent="0.2">
      <c r="A678" s="999"/>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thickBot="1" x14ac:dyDescent="0.2">
      <c r="A679" s="999"/>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2"/>
    </row>
    <row r="680" spans="1:50" ht="23.25" hidden="1" customHeight="1" thickBot="1" x14ac:dyDescent="0.2">
      <c r="A680" s="999"/>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2"/>
    </row>
    <row r="681" spans="1:50" ht="23.25" hidden="1" customHeight="1" thickBot="1" x14ac:dyDescent="0.2">
      <c r="A681" s="999"/>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2"/>
    </row>
    <row r="682" spans="1:50" ht="18.75" hidden="1" customHeight="1" thickBot="1" x14ac:dyDescent="0.2">
      <c r="A682" s="999"/>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535</v>
      </c>
      <c r="AN682" s="180"/>
      <c r="AO682" s="180"/>
      <c r="AP682" s="175"/>
      <c r="AQ682" s="175" t="s">
        <v>355</v>
      </c>
      <c r="AR682" s="168"/>
      <c r="AS682" s="168"/>
      <c r="AT682" s="169"/>
      <c r="AU682" s="133" t="s">
        <v>253</v>
      </c>
      <c r="AV682" s="133"/>
      <c r="AW682" s="133"/>
      <c r="AX682" s="134"/>
    </row>
    <row r="683" spans="1:50" ht="18.75" hidden="1" customHeight="1" thickBot="1" x14ac:dyDescent="0.2">
      <c r="A683" s="999"/>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thickBot="1" x14ac:dyDescent="0.2">
      <c r="A684" s="999"/>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2"/>
    </row>
    <row r="685" spans="1:50" ht="23.25" hidden="1" customHeight="1" thickBot="1" x14ac:dyDescent="0.2">
      <c r="A685" s="999"/>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2"/>
    </row>
    <row r="686" spans="1:50" ht="23.25" hidden="1" customHeight="1" thickBot="1" x14ac:dyDescent="0.2">
      <c r="A686" s="999"/>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2"/>
    </row>
    <row r="687" spans="1:50" ht="18.75" hidden="1" customHeight="1" thickBot="1" x14ac:dyDescent="0.2">
      <c r="A687" s="999"/>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535</v>
      </c>
      <c r="AN687" s="180"/>
      <c r="AO687" s="180"/>
      <c r="AP687" s="175"/>
      <c r="AQ687" s="175" t="s">
        <v>355</v>
      </c>
      <c r="AR687" s="168"/>
      <c r="AS687" s="168"/>
      <c r="AT687" s="169"/>
      <c r="AU687" s="133" t="s">
        <v>253</v>
      </c>
      <c r="AV687" s="133"/>
      <c r="AW687" s="133"/>
      <c r="AX687" s="134"/>
    </row>
    <row r="688" spans="1:50" ht="18.75" hidden="1" customHeight="1" thickBot="1" x14ac:dyDescent="0.2">
      <c r="A688" s="999"/>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1.5" hidden="1" customHeight="1" thickBot="1" x14ac:dyDescent="0.2">
      <c r="A689" s="999"/>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2"/>
    </row>
    <row r="690" spans="1:50" ht="23.25" hidden="1" customHeight="1" thickBot="1" x14ac:dyDescent="0.2">
      <c r="A690" s="999"/>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2"/>
    </row>
    <row r="691" spans="1:50" ht="23.25" hidden="1" customHeight="1" thickBot="1" x14ac:dyDescent="0.2">
      <c r="A691" s="999"/>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2"/>
    </row>
    <row r="692" spans="1:50" ht="18.75" hidden="1" customHeight="1" thickBot="1" x14ac:dyDescent="0.2">
      <c r="A692" s="999"/>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535</v>
      </c>
      <c r="AN692" s="180"/>
      <c r="AO692" s="180"/>
      <c r="AP692" s="175"/>
      <c r="AQ692" s="175" t="s">
        <v>355</v>
      </c>
      <c r="AR692" s="168"/>
      <c r="AS692" s="168"/>
      <c r="AT692" s="169"/>
      <c r="AU692" s="133" t="s">
        <v>253</v>
      </c>
      <c r="AV692" s="133"/>
      <c r="AW692" s="133"/>
      <c r="AX692" s="134"/>
    </row>
    <row r="693" spans="1:50" ht="18.75" hidden="1" customHeight="1" thickBot="1" x14ac:dyDescent="0.2">
      <c r="A693" s="999"/>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thickBot="1" x14ac:dyDescent="0.2">
      <c r="A694" s="999"/>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2"/>
    </row>
    <row r="695" spans="1:50" ht="23.25" hidden="1" customHeight="1" thickBot="1" x14ac:dyDescent="0.2">
      <c r="A695" s="999"/>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2"/>
    </row>
    <row r="696" spans="1:50" ht="23.25" hidden="1" customHeight="1" thickBot="1" x14ac:dyDescent="0.2">
      <c r="A696" s="999"/>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2"/>
    </row>
    <row r="697" spans="1:50" ht="23.25" hidden="1" customHeight="1" thickBot="1" x14ac:dyDescent="0.2">
      <c r="A697" s="999"/>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thickBot="1" x14ac:dyDescent="0.2">
      <c r="A698" s="999"/>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4.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554</v>
      </c>
      <c r="AE702" s="901"/>
      <c r="AF702" s="901"/>
      <c r="AG702" s="890" t="s">
        <v>580</v>
      </c>
      <c r="AH702" s="891"/>
      <c r="AI702" s="891"/>
      <c r="AJ702" s="891"/>
      <c r="AK702" s="891"/>
      <c r="AL702" s="891"/>
      <c r="AM702" s="891"/>
      <c r="AN702" s="891"/>
      <c r="AO702" s="891"/>
      <c r="AP702" s="891"/>
      <c r="AQ702" s="891"/>
      <c r="AR702" s="891"/>
      <c r="AS702" s="891"/>
      <c r="AT702" s="891"/>
      <c r="AU702" s="891"/>
      <c r="AV702" s="891"/>
      <c r="AW702" s="891"/>
      <c r="AX702" s="892"/>
    </row>
    <row r="703" spans="1:50" ht="56.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3" t="s">
        <v>554</v>
      </c>
      <c r="AE703" s="154"/>
      <c r="AF703" s="154"/>
      <c r="AG703" s="666" t="s">
        <v>581</v>
      </c>
      <c r="AH703" s="667"/>
      <c r="AI703" s="667"/>
      <c r="AJ703" s="667"/>
      <c r="AK703" s="667"/>
      <c r="AL703" s="667"/>
      <c r="AM703" s="667"/>
      <c r="AN703" s="667"/>
      <c r="AO703" s="667"/>
      <c r="AP703" s="667"/>
      <c r="AQ703" s="667"/>
      <c r="AR703" s="667"/>
      <c r="AS703" s="667"/>
      <c r="AT703" s="667"/>
      <c r="AU703" s="667"/>
      <c r="AV703" s="667"/>
      <c r="AW703" s="667"/>
      <c r="AX703" s="668"/>
    </row>
    <row r="704" spans="1:50" ht="62.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554</v>
      </c>
      <c r="AE704" s="588"/>
      <c r="AF704" s="588"/>
      <c r="AG704" s="431" t="s">
        <v>582</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554</v>
      </c>
      <c r="AE705" s="735"/>
      <c r="AF705" s="735"/>
      <c r="AG705" s="159" t="s">
        <v>583</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7"/>
      <c r="B706" s="772"/>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3" t="s">
        <v>579</v>
      </c>
      <c r="AE706" s="154"/>
      <c r="AF706" s="155"/>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579</v>
      </c>
      <c r="AE707" s="586"/>
      <c r="AF707" s="586"/>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584</v>
      </c>
      <c r="AE708" s="670"/>
      <c r="AF708" s="670"/>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3" t="s">
        <v>554</v>
      </c>
      <c r="AE709" s="154"/>
      <c r="AF709" s="154"/>
      <c r="AG709" s="666" t="s">
        <v>585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3" t="s">
        <v>584</v>
      </c>
      <c r="AE710" s="154"/>
      <c r="AF710" s="154"/>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3" t="s">
        <v>554</v>
      </c>
      <c r="AE711" s="154"/>
      <c r="AF711" s="154"/>
      <c r="AG711" s="666" t="s">
        <v>586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584</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0" t="s">
        <v>489</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584</v>
      </c>
      <c r="AE713" s="154"/>
      <c r="AF713" s="155"/>
      <c r="AG713" s="666"/>
      <c r="AH713" s="667"/>
      <c r="AI713" s="667"/>
      <c r="AJ713" s="667"/>
      <c r="AK713" s="667"/>
      <c r="AL713" s="667"/>
      <c r="AM713" s="667"/>
      <c r="AN713" s="667"/>
      <c r="AO713" s="667"/>
      <c r="AP713" s="667"/>
      <c r="AQ713" s="667"/>
      <c r="AR713" s="667"/>
      <c r="AS713" s="667"/>
      <c r="AT713" s="667"/>
      <c r="AU713" s="667"/>
      <c r="AV713" s="667"/>
      <c r="AW713" s="667"/>
      <c r="AX713" s="668"/>
    </row>
    <row r="714" spans="1:50" ht="37.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554</v>
      </c>
      <c r="AE714" s="594"/>
      <c r="AF714" s="595"/>
      <c r="AG714" s="691" t="s">
        <v>587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554</v>
      </c>
      <c r="AE715" s="670"/>
      <c r="AF715" s="779"/>
      <c r="AG715" s="528" t="s">
        <v>588</v>
      </c>
      <c r="AH715" s="529"/>
      <c r="AI715" s="529"/>
      <c r="AJ715" s="529"/>
      <c r="AK715" s="529"/>
      <c r="AL715" s="529"/>
      <c r="AM715" s="529"/>
      <c r="AN715" s="529"/>
      <c r="AO715" s="529"/>
      <c r="AP715" s="529"/>
      <c r="AQ715" s="529"/>
      <c r="AR715" s="529"/>
      <c r="AS715" s="529"/>
      <c r="AT715" s="529"/>
      <c r="AU715" s="529"/>
      <c r="AV715" s="529"/>
      <c r="AW715" s="529"/>
      <c r="AX715" s="530"/>
    </row>
    <row r="716" spans="1:50" ht="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554</v>
      </c>
      <c r="AE716" s="761"/>
      <c r="AF716" s="761"/>
      <c r="AG716" s="666" t="s">
        <v>589</v>
      </c>
      <c r="AH716" s="667"/>
      <c r="AI716" s="667"/>
      <c r="AJ716" s="667"/>
      <c r="AK716" s="667"/>
      <c r="AL716" s="667"/>
      <c r="AM716" s="667"/>
      <c r="AN716" s="667"/>
      <c r="AO716" s="667"/>
      <c r="AP716" s="667"/>
      <c r="AQ716" s="667"/>
      <c r="AR716" s="667"/>
      <c r="AS716" s="667"/>
      <c r="AT716" s="667"/>
      <c r="AU716" s="667"/>
      <c r="AV716" s="667"/>
      <c r="AW716" s="667"/>
      <c r="AX716" s="668"/>
    </row>
    <row r="717" spans="1:50" ht="56.25"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3" t="s">
        <v>554</v>
      </c>
      <c r="AE717" s="154"/>
      <c r="AF717" s="154"/>
      <c r="AG717" s="666" t="s">
        <v>590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3" t="s">
        <v>554</v>
      </c>
      <c r="AE718" s="154"/>
      <c r="AF718" s="154"/>
      <c r="AG718" s="162" t="s">
        <v>591</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c r="AE719" s="670"/>
      <c r="AF719" s="670"/>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3" t="s">
        <v>48</v>
      </c>
      <c r="B726" s="624"/>
      <c r="C726" s="446" t="s">
        <v>53</v>
      </c>
      <c r="D726" s="583"/>
      <c r="E726" s="583"/>
      <c r="F726" s="584"/>
      <c r="G726" s="799" t="s">
        <v>592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593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8" t="s">
        <v>431</v>
      </c>
      <c r="B737" s="119"/>
      <c r="C737" s="119"/>
      <c r="D737" s="120"/>
      <c r="E737" s="113" t="s">
        <v>594</v>
      </c>
      <c r="F737" s="113"/>
      <c r="G737" s="113"/>
      <c r="H737" s="113"/>
      <c r="I737" s="113"/>
      <c r="J737" s="113"/>
      <c r="K737" s="113"/>
      <c r="L737" s="113"/>
      <c r="M737" s="113"/>
      <c r="N737" s="114" t="s">
        <v>358</v>
      </c>
      <c r="O737" s="114"/>
      <c r="P737" s="114"/>
      <c r="Q737" s="114"/>
      <c r="R737" s="113" t="s">
        <v>595</v>
      </c>
      <c r="S737" s="113"/>
      <c r="T737" s="113"/>
      <c r="U737" s="113"/>
      <c r="V737" s="113"/>
      <c r="W737" s="113"/>
      <c r="X737" s="113"/>
      <c r="Y737" s="113"/>
      <c r="Z737" s="113"/>
      <c r="AA737" s="114" t="s">
        <v>359</v>
      </c>
      <c r="AB737" s="114"/>
      <c r="AC737" s="114"/>
      <c r="AD737" s="114"/>
      <c r="AE737" s="113" t="s">
        <v>596</v>
      </c>
      <c r="AF737" s="113"/>
      <c r="AG737" s="113"/>
      <c r="AH737" s="113"/>
      <c r="AI737" s="113"/>
      <c r="AJ737" s="113"/>
      <c r="AK737" s="113"/>
      <c r="AL737" s="113"/>
      <c r="AM737" s="113"/>
      <c r="AN737" s="114" t="s">
        <v>360</v>
      </c>
      <c r="AO737" s="114"/>
      <c r="AP737" s="114"/>
      <c r="AQ737" s="114"/>
      <c r="AR737" s="115" t="s">
        <v>597</v>
      </c>
      <c r="AS737" s="116"/>
      <c r="AT737" s="116"/>
      <c r="AU737" s="116"/>
      <c r="AV737" s="116"/>
      <c r="AW737" s="116"/>
      <c r="AX737" s="117"/>
      <c r="AY737" s="89"/>
      <c r="AZ737" s="89"/>
    </row>
    <row r="738" spans="1:52" ht="24.75" customHeight="1" x14ac:dyDescent="0.15">
      <c r="A738" s="118" t="s">
        <v>361</v>
      </c>
      <c r="B738" s="119"/>
      <c r="C738" s="119"/>
      <c r="D738" s="120"/>
      <c r="E738" s="113" t="s">
        <v>598</v>
      </c>
      <c r="F738" s="113"/>
      <c r="G738" s="113"/>
      <c r="H738" s="113"/>
      <c r="I738" s="113"/>
      <c r="J738" s="113"/>
      <c r="K738" s="113"/>
      <c r="L738" s="113"/>
      <c r="M738" s="113"/>
      <c r="N738" s="114" t="s">
        <v>362</v>
      </c>
      <c r="O738" s="114"/>
      <c r="P738" s="114"/>
      <c r="Q738" s="114"/>
      <c r="R738" s="113" t="s">
        <v>599</v>
      </c>
      <c r="S738" s="113"/>
      <c r="T738" s="113"/>
      <c r="U738" s="113"/>
      <c r="V738" s="113"/>
      <c r="W738" s="113"/>
      <c r="X738" s="113"/>
      <c r="Y738" s="113"/>
      <c r="Z738" s="113"/>
      <c r="AA738" s="114" t="s">
        <v>482</v>
      </c>
      <c r="AB738" s="114"/>
      <c r="AC738" s="114"/>
      <c r="AD738" s="114"/>
      <c r="AE738" s="113" t="s">
        <v>600</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542</v>
      </c>
      <c r="B739" s="125"/>
      <c r="C739" s="125"/>
      <c r="D739" s="126"/>
      <c r="E739" s="127" t="s">
        <v>549</v>
      </c>
      <c r="F739" s="128"/>
      <c r="G739" s="128"/>
      <c r="H739" s="91" t="str">
        <f>IF(E739="", "", "(")</f>
        <v>(</v>
      </c>
      <c r="I739" s="108"/>
      <c r="J739" s="108"/>
      <c r="K739" s="91" t="str">
        <f>IF(OR(I739="　", I739=""), "", "-")</f>
        <v/>
      </c>
      <c r="L739" s="109">
        <v>98</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531</v>
      </c>
      <c r="B740" s="142"/>
      <c r="C740" s="142"/>
      <c r="D740" s="142"/>
      <c r="E740" s="142"/>
      <c r="F740" s="14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94" t="s">
        <v>607</v>
      </c>
      <c r="AO759" s="47"/>
      <c r="AP759" s="47"/>
      <c r="AQ759" s="47"/>
      <c r="AR759" s="47"/>
      <c r="AS759" s="47"/>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95"/>
      <c r="AD760" s="95"/>
      <c r="AE760" s="95"/>
      <c r="AF760" s="95"/>
      <c r="AG760" s="95"/>
      <c r="AH760" s="95"/>
      <c r="AI760" s="95"/>
      <c r="AJ760" s="95"/>
      <c r="AK760" s="95"/>
      <c r="AL760" s="95"/>
      <c r="AM760" s="95"/>
      <c r="AN760" s="95"/>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1"/>
      <c r="B777" s="142"/>
      <c r="C777" s="142"/>
      <c r="D777" s="142"/>
      <c r="E777" s="142"/>
      <c r="F777" s="143"/>
      <c r="G777" s="46"/>
      <c r="H777" s="47"/>
      <c r="I777" s="47"/>
      <c r="J777" s="47" t="s">
        <v>636</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t="s">
        <v>637</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2" t="s">
        <v>617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614</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5"/>
      <c r="C780" s="765"/>
      <c r="D780" s="765"/>
      <c r="E780" s="765"/>
      <c r="F780" s="766"/>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5"/>
      <c r="C781" s="765"/>
      <c r="D781" s="765"/>
      <c r="E781" s="765"/>
      <c r="F781" s="766"/>
      <c r="G781" s="451" t="s">
        <v>618</v>
      </c>
      <c r="H781" s="452"/>
      <c r="I781" s="452"/>
      <c r="J781" s="452"/>
      <c r="K781" s="453"/>
      <c r="L781" s="454" t="s">
        <v>619</v>
      </c>
      <c r="M781" s="455"/>
      <c r="N781" s="455"/>
      <c r="O781" s="455"/>
      <c r="P781" s="455"/>
      <c r="Q781" s="455"/>
      <c r="R781" s="455"/>
      <c r="S781" s="455"/>
      <c r="T781" s="455"/>
      <c r="U781" s="455"/>
      <c r="V781" s="455"/>
      <c r="W781" s="455"/>
      <c r="X781" s="456"/>
      <c r="Y781" s="457">
        <v>5</v>
      </c>
      <c r="Z781" s="458"/>
      <c r="AA781" s="458"/>
      <c r="AB781" s="559"/>
      <c r="AC781" s="451" t="s">
        <v>615</v>
      </c>
      <c r="AD781" s="452"/>
      <c r="AE781" s="452"/>
      <c r="AF781" s="452"/>
      <c r="AG781" s="453"/>
      <c r="AH781" s="454" t="s">
        <v>616</v>
      </c>
      <c r="AI781" s="455"/>
      <c r="AJ781" s="455"/>
      <c r="AK781" s="455"/>
      <c r="AL781" s="455"/>
      <c r="AM781" s="455"/>
      <c r="AN781" s="455"/>
      <c r="AO781" s="455"/>
      <c r="AP781" s="455"/>
      <c r="AQ781" s="455"/>
      <c r="AR781" s="455"/>
      <c r="AS781" s="455"/>
      <c r="AT781" s="456"/>
      <c r="AU781" s="457">
        <v>8</v>
      </c>
      <c r="AV781" s="458"/>
      <c r="AW781" s="458"/>
      <c r="AX781" s="459"/>
    </row>
    <row r="782" spans="1:50" ht="24.75" customHeight="1" x14ac:dyDescent="0.15">
      <c r="A782" s="558"/>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v>
      </c>
      <c r="AV791" s="415"/>
      <c r="AW791" s="415"/>
      <c r="AX791" s="417"/>
    </row>
    <row r="792" spans="1:50" ht="24.75" hidden="1" customHeight="1" x14ac:dyDescent="0.15">
      <c r="A792" s="558"/>
      <c r="B792" s="765"/>
      <c r="C792" s="765"/>
      <c r="D792" s="765"/>
      <c r="E792" s="765"/>
      <c r="F792" s="766"/>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5"/>
      <c r="C793" s="765"/>
      <c r="D793" s="765"/>
      <c r="E793" s="765"/>
      <c r="F793" s="766"/>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5"/>
      <c r="C805" s="765"/>
      <c r="D805" s="765"/>
      <c r="E805" s="765"/>
      <c r="F805" s="766"/>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5"/>
      <c r="C806" s="765"/>
      <c r="D806" s="765"/>
      <c r="E806" s="765"/>
      <c r="F806" s="766"/>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5"/>
      <c r="C818" s="765"/>
      <c r="D818" s="765"/>
      <c r="E818" s="765"/>
      <c r="F818" s="766"/>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5"/>
      <c r="C819" s="765"/>
      <c r="D819" s="765"/>
      <c r="E819" s="765"/>
      <c r="F819" s="766"/>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432</v>
      </c>
      <c r="K836" s="114"/>
      <c r="L836" s="114"/>
      <c r="M836" s="114"/>
      <c r="N836" s="114"/>
      <c r="O836" s="114"/>
      <c r="P836" s="347" t="s">
        <v>376</v>
      </c>
      <c r="Q836" s="347"/>
      <c r="R836" s="347"/>
      <c r="S836" s="347"/>
      <c r="T836" s="347"/>
      <c r="U836" s="347"/>
      <c r="V836" s="347"/>
      <c r="W836" s="347"/>
      <c r="X836" s="347"/>
      <c r="Y836" s="344" t="s">
        <v>429</v>
      </c>
      <c r="Z836" s="345"/>
      <c r="AA836" s="345"/>
      <c r="AB836" s="345"/>
      <c r="AC836" s="277" t="s">
        <v>479</v>
      </c>
      <c r="AD836" s="277"/>
      <c r="AE836" s="277"/>
      <c r="AF836" s="277"/>
      <c r="AG836" s="277"/>
      <c r="AH836" s="344" t="s">
        <v>514</v>
      </c>
      <c r="AI836" s="346"/>
      <c r="AJ836" s="346"/>
      <c r="AK836" s="346"/>
      <c r="AL836" s="346" t="s">
        <v>21</v>
      </c>
      <c r="AM836" s="346"/>
      <c r="AN836" s="346"/>
      <c r="AO836" s="429"/>
      <c r="AP836" s="430" t="s">
        <v>433</v>
      </c>
      <c r="AQ836" s="430"/>
      <c r="AR836" s="430"/>
      <c r="AS836" s="430"/>
      <c r="AT836" s="430"/>
      <c r="AU836" s="430"/>
      <c r="AV836" s="430"/>
      <c r="AW836" s="430"/>
      <c r="AX836" s="430"/>
    </row>
    <row r="837" spans="1:50" ht="30" customHeight="1" x14ac:dyDescent="0.15">
      <c r="A837" s="404">
        <v>1</v>
      </c>
      <c r="B837" s="404">
        <v>1</v>
      </c>
      <c r="C837" s="427" t="s">
        <v>620</v>
      </c>
      <c r="D837" s="418"/>
      <c r="E837" s="418"/>
      <c r="F837" s="418"/>
      <c r="G837" s="418"/>
      <c r="H837" s="418"/>
      <c r="I837" s="418"/>
      <c r="J837" s="419">
        <v>1011001037079</v>
      </c>
      <c r="K837" s="420"/>
      <c r="L837" s="420"/>
      <c r="M837" s="420"/>
      <c r="N837" s="420"/>
      <c r="O837" s="420"/>
      <c r="P837" s="428" t="s">
        <v>619</v>
      </c>
      <c r="Q837" s="317"/>
      <c r="R837" s="317"/>
      <c r="S837" s="317"/>
      <c r="T837" s="317"/>
      <c r="U837" s="317"/>
      <c r="V837" s="317"/>
      <c r="W837" s="317"/>
      <c r="X837" s="317"/>
      <c r="Y837" s="318">
        <v>5</v>
      </c>
      <c r="Z837" s="319"/>
      <c r="AA837" s="319"/>
      <c r="AB837" s="320"/>
      <c r="AC837" s="328" t="s">
        <v>519</v>
      </c>
      <c r="AD837" s="426"/>
      <c r="AE837" s="426"/>
      <c r="AF837" s="426"/>
      <c r="AG837" s="426"/>
      <c r="AH837" s="421">
        <v>5</v>
      </c>
      <c r="AI837" s="422"/>
      <c r="AJ837" s="422"/>
      <c r="AK837" s="422"/>
      <c r="AL837" s="325">
        <v>91.4</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423"/>
      <c r="AM838" s="424"/>
      <c r="AN838" s="424"/>
      <c r="AO838" s="425"/>
      <c r="AP838" s="321"/>
      <c r="AQ838" s="321"/>
      <c r="AR838" s="321"/>
      <c r="AS838" s="321"/>
      <c r="AT838" s="321"/>
      <c r="AU838" s="321"/>
      <c r="AV838" s="321"/>
      <c r="AW838" s="321"/>
      <c r="AX838" s="321"/>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432</v>
      </c>
      <c r="K869" s="114"/>
      <c r="L869" s="114"/>
      <c r="M869" s="114"/>
      <c r="N869" s="114"/>
      <c r="O869" s="114"/>
      <c r="P869" s="347" t="s">
        <v>376</v>
      </c>
      <c r="Q869" s="347"/>
      <c r="R869" s="347"/>
      <c r="S869" s="347"/>
      <c r="T869" s="347"/>
      <c r="U869" s="347"/>
      <c r="V869" s="347"/>
      <c r="W869" s="347"/>
      <c r="X869" s="347"/>
      <c r="Y869" s="344" t="s">
        <v>429</v>
      </c>
      <c r="Z869" s="345"/>
      <c r="AA869" s="345"/>
      <c r="AB869" s="345"/>
      <c r="AC869" s="277" t="s">
        <v>479</v>
      </c>
      <c r="AD869" s="277"/>
      <c r="AE869" s="277"/>
      <c r="AF869" s="277"/>
      <c r="AG869" s="277"/>
      <c r="AH869" s="344" t="s">
        <v>514</v>
      </c>
      <c r="AI869" s="346"/>
      <c r="AJ869" s="346"/>
      <c r="AK869" s="346"/>
      <c r="AL869" s="346" t="s">
        <v>21</v>
      </c>
      <c r="AM869" s="346"/>
      <c r="AN869" s="346"/>
      <c r="AO869" s="429"/>
      <c r="AP869" s="430" t="s">
        <v>433</v>
      </c>
      <c r="AQ869" s="430"/>
      <c r="AR869" s="430"/>
      <c r="AS869" s="430"/>
      <c r="AT869" s="430"/>
      <c r="AU869" s="430"/>
      <c r="AV869" s="430"/>
      <c r="AW869" s="430"/>
      <c r="AX869" s="430"/>
    </row>
    <row r="870" spans="1:50" ht="30" customHeight="1" x14ac:dyDescent="0.15">
      <c r="A870" s="404">
        <v>1</v>
      </c>
      <c r="B870" s="404">
        <v>1</v>
      </c>
      <c r="C870" s="427" t="s">
        <v>621</v>
      </c>
      <c r="D870" s="418"/>
      <c r="E870" s="418"/>
      <c r="F870" s="418"/>
      <c r="G870" s="418"/>
      <c r="H870" s="418"/>
      <c r="I870" s="418"/>
      <c r="J870" s="419">
        <v>5010001008400</v>
      </c>
      <c r="K870" s="420"/>
      <c r="L870" s="420"/>
      <c r="M870" s="420"/>
      <c r="N870" s="420"/>
      <c r="O870" s="420"/>
      <c r="P870" s="428" t="s">
        <v>622</v>
      </c>
      <c r="Q870" s="317"/>
      <c r="R870" s="317"/>
      <c r="S870" s="317"/>
      <c r="T870" s="317"/>
      <c r="U870" s="317"/>
      <c r="V870" s="317"/>
      <c r="W870" s="317"/>
      <c r="X870" s="317"/>
      <c r="Y870" s="318">
        <v>8</v>
      </c>
      <c r="Z870" s="319"/>
      <c r="AA870" s="319"/>
      <c r="AB870" s="320"/>
      <c r="AC870" s="328" t="s">
        <v>524</v>
      </c>
      <c r="AD870" s="426"/>
      <c r="AE870" s="426"/>
      <c r="AF870" s="426"/>
      <c r="AG870" s="426"/>
      <c r="AH870" s="421"/>
      <c r="AI870" s="422"/>
      <c r="AJ870" s="422"/>
      <c r="AK870" s="422"/>
      <c r="AL870" s="325"/>
      <c r="AM870" s="326"/>
      <c r="AN870" s="326"/>
      <c r="AO870" s="327"/>
      <c r="AP870" s="321"/>
      <c r="AQ870" s="321"/>
      <c r="AR870" s="321"/>
      <c r="AS870" s="321"/>
      <c r="AT870" s="321"/>
      <c r="AU870" s="321"/>
      <c r="AV870" s="321"/>
      <c r="AW870" s="321"/>
      <c r="AX870" s="321"/>
    </row>
    <row r="871" spans="1:50" ht="30" customHeight="1" x14ac:dyDescent="0.15">
      <c r="A871" s="404">
        <v>2</v>
      </c>
      <c r="B871" s="404">
        <v>1</v>
      </c>
      <c r="C871" s="427" t="s">
        <v>621</v>
      </c>
      <c r="D871" s="418"/>
      <c r="E871" s="418"/>
      <c r="F871" s="418"/>
      <c r="G871" s="418"/>
      <c r="H871" s="418"/>
      <c r="I871" s="418"/>
      <c r="J871" s="419">
        <v>5010001008400</v>
      </c>
      <c r="K871" s="420"/>
      <c r="L871" s="420"/>
      <c r="M871" s="420"/>
      <c r="N871" s="420"/>
      <c r="O871" s="420"/>
      <c r="P871" s="428" t="s">
        <v>623</v>
      </c>
      <c r="Q871" s="317"/>
      <c r="R871" s="317"/>
      <c r="S871" s="317"/>
      <c r="T871" s="317"/>
      <c r="U871" s="317"/>
      <c r="V871" s="317"/>
      <c r="W871" s="317"/>
      <c r="X871" s="317"/>
      <c r="Y871" s="318">
        <v>5</v>
      </c>
      <c r="Z871" s="319"/>
      <c r="AA871" s="319"/>
      <c r="AB871" s="320"/>
      <c r="AC871" s="328" t="s">
        <v>524</v>
      </c>
      <c r="AD871" s="426"/>
      <c r="AE871" s="426"/>
      <c r="AF871" s="426"/>
      <c r="AG871" s="426"/>
      <c r="AH871" s="421"/>
      <c r="AI871" s="422"/>
      <c r="AJ871" s="422"/>
      <c r="AK871" s="422"/>
      <c r="AL871" s="423"/>
      <c r="AM871" s="424"/>
      <c r="AN871" s="424"/>
      <c r="AO871" s="425"/>
      <c r="AP871" s="321"/>
      <c r="AQ871" s="321"/>
      <c r="AR871" s="321"/>
      <c r="AS871" s="321"/>
      <c r="AT871" s="321"/>
      <c r="AU871" s="321"/>
      <c r="AV871" s="321"/>
      <c r="AW871" s="321"/>
      <c r="AX871" s="321"/>
    </row>
    <row r="872" spans="1:50" ht="30" customHeight="1" x14ac:dyDescent="0.15">
      <c r="A872" s="404">
        <v>3</v>
      </c>
      <c r="B872" s="404">
        <v>1</v>
      </c>
      <c r="C872" s="427" t="s">
        <v>621</v>
      </c>
      <c r="D872" s="418"/>
      <c r="E872" s="418"/>
      <c r="F872" s="418"/>
      <c r="G872" s="418"/>
      <c r="H872" s="418"/>
      <c r="I872" s="418"/>
      <c r="J872" s="419">
        <v>5010001008400</v>
      </c>
      <c r="K872" s="420"/>
      <c r="L872" s="420"/>
      <c r="M872" s="420"/>
      <c r="N872" s="420"/>
      <c r="O872" s="420"/>
      <c r="P872" s="428" t="s">
        <v>624</v>
      </c>
      <c r="Q872" s="317"/>
      <c r="R872" s="317"/>
      <c r="S872" s="317"/>
      <c r="T872" s="317"/>
      <c r="U872" s="317"/>
      <c r="V872" s="317"/>
      <c r="W872" s="317"/>
      <c r="X872" s="317"/>
      <c r="Y872" s="318">
        <v>0.1</v>
      </c>
      <c r="Z872" s="319"/>
      <c r="AA872" s="319"/>
      <c r="AB872" s="320"/>
      <c r="AC872" s="328" t="s">
        <v>525</v>
      </c>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45" customHeight="1" x14ac:dyDescent="0.15">
      <c r="A873" s="404">
        <v>4</v>
      </c>
      <c r="B873" s="404">
        <v>1</v>
      </c>
      <c r="C873" s="427" t="s">
        <v>625</v>
      </c>
      <c r="D873" s="418"/>
      <c r="E873" s="418"/>
      <c r="F873" s="418"/>
      <c r="G873" s="418"/>
      <c r="H873" s="418"/>
      <c r="I873" s="418"/>
      <c r="J873" s="419">
        <v>2010401005495</v>
      </c>
      <c r="K873" s="420"/>
      <c r="L873" s="420"/>
      <c r="M873" s="420"/>
      <c r="N873" s="420"/>
      <c r="O873" s="420"/>
      <c r="P873" s="428" t="s">
        <v>635</v>
      </c>
      <c r="Q873" s="317"/>
      <c r="R873" s="317"/>
      <c r="S873" s="317"/>
      <c r="T873" s="317"/>
      <c r="U873" s="317"/>
      <c r="V873" s="317"/>
      <c r="W873" s="317"/>
      <c r="X873" s="317"/>
      <c r="Y873" s="318">
        <v>0.5</v>
      </c>
      <c r="Z873" s="319"/>
      <c r="AA873" s="319"/>
      <c r="AB873" s="320"/>
      <c r="AC873" s="328" t="s">
        <v>525</v>
      </c>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customHeight="1" x14ac:dyDescent="0.15">
      <c r="A874" s="404">
        <v>5</v>
      </c>
      <c r="B874" s="404">
        <v>1</v>
      </c>
      <c r="C874" s="427" t="s">
        <v>626</v>
      </c>
      <c r="D874" s="418"/>
      <c r="E874" s="418"/>
      <c r="F874" s="418"/>
      <c r="G874" s="418"/>
      <c r="H874" s="418"/>
      <c r="I874" s="418"/>
      <c r="J874" s="419">
        <v>7011301006050</v>
      </c>
      <c r="K874" s="420"/>
      <c r="L874" s="420"/>
      <c r="M874" s="420"/>
      <c r="N874" s="420"/>
      <c r="O874" s="420"/>
      <c r="P874" s="428" t="s">
        <v>627</v>
      </c>
      <c r="Q874" s="317"/>
      <c r="R874" s="317"/>
      <c r="S874" s="317"/>
      <c r="T874" s="317"/>
      <c r="U874" s="317"/>
      <c r="V874" s="317"/>
      <c r="W874" s="317"/>
      <c r="X874" s="317"/>
      <c r="Y874" s="318">
        <v>0.1</v>
      </c>
      <c r="Z874" s="319"/>
      <c r="AA874" s="319"/>
      <c r="AB874" s="320"/>
      <c r="AC874" s="328" t="s">
        <v>525</v>
      </c>
      <c r="AD874" s="328"/>
      <c r="AE874" s="328"/>
      <c r="AF874" s="328"/>
      <c r="AG874" s="328"/>
      <c r="AH874" s="323"/>
      <c r="AI874" s="324"/>
      <c r="AJ874" s="324"/>
      <c r="AK874" s="324"/>
      <c r="AL874" s="325"/>
      <c r="AM874" s="326"/>
      <c r="AN874" s="326"/>
      <c r="AO874" s="327"/>
      <c r="AP874" s="321"/>
      <c r="AQ874" s="321"/>
      <c r="AR874" s="321"/>
      <c r="AS874" s="321"/>
      <c r="AT874" s="321"/>
      <c r="AU874" s="321"/>
      <c r="AV874" s="321"/>
      <c r="AW874" s="321"/>
      <c r="AX874" s="321"/>
    </row>
    <row r="875" spans="1:50" ht="30" customHeight="1" x14ac:dyDescent="0.15">
      <c r="A875" s="404">
        <v>6</v>
      </c>
      <c r="B875" s="404">
        <v>1</v>
      </c>
      <c r="C875" s="427" t="s">
        <v>626</v>
      </c>
      <c r="D875" s="418"/>
      <c r="E875" s="418"/>
      <c r="F875" s="418"/>
      <c r="G875" s="418"/>
      <c r="H875" s="418"/>
      <c r="I875" s="418"/>
      <c r="J875" s="419">
        <v>7011301006050</v>
      </c>
      <c r="K875" s="420"/>
      <c r="L875" s="420"/>
      <c r="M875" s="420"/>
      <c r="N875" s="420"/>
      <c r="O875" s="420"/>
      <c r="P875" s="428" t="s">
        <v>628</v>
      </c>
      <c r="Q875" s="317"/>
      <c r="R875" s="317"/>
      <c r="S875" s="317"/>
      <c r="T875" s="317"/>
      <c r="U875" s="317"/>
      <c r="V875" s="317"/>
      <c r="W875" s="317"/>
      <c r="X875" s="317"/>
      <c r="Y875" s="318">
        <v>0</v>
      </c>
      <c r="Z875" s="319"/>
      <c r="AA875" s="319"/>
      <c r="AB875" s="320"/>
      <c r="AC875" s="328" t="s">
        <v>525</v>
      </c>
      <c r="AD875" s="328"/>
      <c r="AE875" s="328"/>
      <c r="AF875" s="328"/>
      <c r="AG875" s="328"/>
      <c r="AH875" s="323"/>
      <c r="AI875" s="324"/>
      <c r="AJ875" s="324"/>
      <c r="AK875" s="324"/>
      <c r="AL875" s="325"/>
      <c r="AM875" s="326"/>
      <c r="AN875" s="326"/>
      <c r="AO875" s="327"/>
      <c r="AP875" s="321"/>
      <c r="AQ875" s="321"/>
      <c r="AR875" s="321"/>
      <c r="AS875" s="321"/>
      <c r="AT875" s="321"/>
      <c r="AU875" s="321"/>
      <c r="AV875" s="321"/>
      <c r="AW875" s="321"/>
      <c r="AX875" s="321"/>
    </row>
    <row r="876" spans="1:50" ht="30" customHeight="1" x14ac:dyDescent="0.15">
      <c r="A876" s="404">
        <v>7</v>
      </c>
      <c r="B876" s="404">
        <v>1</v>
      </c>
      <c r="C876" s="427" t="s">
        <v>631</v>
      </c>
      <c r="D876" s="418"/>
      <c r="E876" s="418"/>
      <c r="F876" s="418"/>
      <c r="G876" s="418"/>
      <c r="H876" s="418"/>
      <c r="I876" s="418"/>
      <c r="J876" s="419">
        <v>2010001059074</v>
      </c>
      <c r="K876" s="420"/>
      <c r="L876" s="420"/>
      <c r="M876" s="420"/>
      <c r="N876" s="420"/>
      <c r="O876" s="420"/>
      <c r="P876" s="428" t="s">
        <v>632</v>
      </c>
      <c r="Q876" s="317"/>
      <c r="R876" s="317"/>
      <c r="S876" s="317"/>
      <c r="T876" s="317"/>
      <c r="U876" s="317"/>
      <c r="V876" s="317"/>
      <c r="W876" s="317"/>
      <c r="X876" s="317"/>
      <c r="Y876" s="318">
        <v>0.1</v>
      </c>
      <c r="Z876" s="319"/>
      <c r="AA876" s="319"/>
      <c r="AB876" s="320"/>
      <c r="AC876" s="328" t="s">
        <v>525</v>
      </c>
      <c r="AD876" s="328"/>
      <c r="AE876" s="328"/>
      <c r="AF876" s="328"/>
      <c r="AG876" s="328"/>
      <c r="AH876" s="323"/>
      <c r="AI876" s="324"/>
      <c r="AJ876" s="324"/>
      <c r="AK876" s="324"/>
      <c r="AL876" s="325"/>
      <c r="AM876" s="326"/>
      <c r="AN876" s="326"/>
      <c r="AO876" s="327"/>
      <c r="AP876" s="321"/>
      <c r="AQ876" s="321"/>
      <c r="AR876" s="321"/>
      <c r="AS876" s="321"/>
      <c r="AT876" s="321"/>
      <c r="AU876" s="321"/>
      <c r="AV876" s="321"/>
      <c r="AW876" s="321"/>
      <c r="AX876" s="321"/>
    </row>
    <row r="877" spans="1:50" ht="30" customHeight="1" x14ac:dyDescent="0.15">
      <c r="A877" s="404">
        <v>8</v>
      </c>
      <c r="B877" s="404">
        <v>1</v>
      </c>
      <c r="C877" s="427" t="s">
        <v>633</v>
      </c>
      <c r="D877" s="418"/>
      <c r="E877" s="418"/>
      <c r="F877" s="418"/>
      <c r="G877" s="418"/>
      <c r="H877" s="418"/>
      <c r="I877" s="418"/>
      <c r="J877" s="419">
        <v>1011001037079</v>
      </c>
      <c r="K877" s="420"/>
      <c r="L877" s="420"/>
      <c r="M877" s="420"/>
      <c r="N877" s="420"/>
      <c r="O877" s="420"/>
      <c r="P877" s="428" t="s">
        <v>634</v>
      </c>
      <c r="Q877" s="317"/>
      <c r="R877" s="317"/>
      <c r="S877" s="317"/>
      <c r="T877" s="317"/>
      <c r="U877" s="317"/>
      <c r="V877" s="317"/>
      <c r="W877" s="317"/>
      <c r="X877" s="317"/>
      <c r="Y877" s="318">
        <v>0.1</v>
      </c>
      <c r="Z877" s="319"/>
      <c r="AA877" s="319"/>
      <c r="AB877" s="320"/>
      <c r="AC877" s="328" t="s">
        <v>525</v>
      </c>
      <c r="AD877" s="328"/>
      <c r="AE877" s="328"/>
      <c r="AF877" s="328"/>
      <c r="AG877" s="328"/>
      <c r="AH877" s="323"/>
      <c r="AI877" s="324"/>
      <c r="AJ877" s="324"/>
      <c r="AK877" s="324"/>
      <c r="AL877" s="325"/>
      <c r="AM877" s="326"/>
      <c r="AN877" s="326"/>
      <c r="AO877" s="327"/>
      <c r="AP877" s="321"/>
      <c r="AQ877" s="321"/>
      <c r="AR877" s="321"/>
      <c r="AS877" s="321"/>
      <c r="AT877" s="321"/>
      <c r="AU877" s="321"/>
      <c r="AV877" s="321"/>
      <c r="AW877" s="321"/>
      <c r="AX877" s="321"/>
    </row>
    <row r="878" spans="1:50" ht="30" customHeight="1" x14ac:dyDescent="0.15">
      <c r="A878" s="404">
        <v>9</v>
      </c>
      <c r="B878" s="404">
        <v>1</v>
      </c>
      <c r="C878" s="427" t="s">
        <v>629</v>
      </c>
      <c r="D878" s="418"/>
      <c r="E878" s="418"/>
      <c r="F878" s="418"/>
      <c r="G878" s="418"/>
      <c r="H878" s="418"/>
      <c r="I878" s="418"/>
      <c r="J878" s="419">
        <v>9010401091760</v>
      </c>
      <c r="K878" s="420"/>
      <c r="L878" s="420"/>
      <c r="M878" s="420"/>
      <c r="N878" s="420"/>
      <c r="O878" s="420"/>
      <c r="P878" s="428" t="s">
        <v>630</v>
      </c>
      <c r="Q878" s="317"/>
      <c r="R878" s="317"/>
      <c r="S878" s="317"/>
      <c r="T878" s="317"/>
      <c r="U878" s="317"/>
      <c r="V878" s="317"/>
      <c r="W878" s="317"/>
      <c r="X878" s="317"/>
      <c r="Y878" s="318">
        <v>0</v>
      </c>
      <c r="Z878" s="319"/>
      <c r="AA878" s="319"/>
      <c r="AB878" s="320"/>
      <c r="AC878" s="328" t="s">
        <v>525</v>
      </c>
      <c r="AD878" s="328"/>
      <c r="AE878" s="328"/>
      <c r="AF878" s="328"/>
      <c r="AG878" s="328"/>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27"/>
      <c r="D879" s="418"/>
      <c r="E879" s="418"/>
      <c r="F879" s="418"/>
      <c r="G879" s="418"/>
      <c r="H879" s="418"/>
      <c r="I879" s="418"/>
      <c r="J879" s="419"/>
      <c r="K879" s="420"/>
      <c r="L879" s="420"/>
      <c r="M879" s="420"/>
      <c r="N879" s="420"/>
      <c r="O879" s="420"/>
      <c r="P879" s="428"/>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432</v>
      </c>
      <c r="K902" s="114"/>
      <c r="L902" s="114"/>
      <c r="M902" s="114"/>
      <c r="N902" s="114"/>
      <c r="O902" s="114"/>
      <c r="P902" s="347" t="s">
        <v>376</v>
      </c>
      <c r="Q902" s="347"/>
      <c r="R902" s="347"/>
      <c r="S902" s="347"/>
      <c r="T902" s="347"/>
      <c r="U902" s="347"/>
      <c r="V902" s="347"/>
      <c r="W902" s="347"/>
      <c r="X902" s="347"/>
      <c r="Y902" s="344" t="s">
        <v>429</v>
      </c>
      <c r="Z902" s="345"/>
      <c r="AA902" s="345"/>
      <c r="AB902" s="345"/>
      <c r="AC902" s="277" t="s">
        <v>479</v>
      </c>
      <c r="AD902" s="277"/>
      <c r="AE902" s="277"/>
      <c r="AF902" s="277"/>
      <c r="AG902" s="277"/>
      <c r="AH902" s="344" t="s">
        <v>514</v>
      </c>
      <c r="AI902" s="346"/>
      <c r="AJ902" s="346"/>
      <c r="AK902" s="346"/>
      <c r="AL902" s="346" t="s">
        <v>21</v>
      </c>
      <c r="AM902" s="346"/>
      <c r="AN902" s="346"/>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432</v>
      </c>
      <c r="K935" s="114"/>
      <c r="L935" s="114"/>
      <c r="M935" s="114"/>
      <c r="N935" s="114"/>
      <c r="O935" s="114"/>
      <c r="P935" s="347" t="s">
        <v>376</v>
      </c>
      <c r="Q935" s="347"/>
      <c r="R935" s="347"/>
      <c r="S935" s="347"/>
      <c r="T935" s="347"/>
      <c r="U935" s="347"/>
      <c r="V935" s="347"/>
      <c r="W935" s="347"/>
      <c r="X935" s="347"/>
      <c r="Y935" s="344" t="s">
        <v>429</v>
      </c>
      <c r="Z935" s="345"/>
      <c r="AA935" s="345"/>
      <c r="AB935" s="345"/>
      <c r="AC935" s="277" t="s">
        <v>479</v>
      </c>
      <c r="AD935" s="277"/>
      <c r="AE935" s="277"/>
      <c r="AF935" s="277"/>
      <c r="AG935" s="277"/>
      <c r="AH935" s="344" t="s">
        <v>514</v>
      </c>
      <c r="AI935" s="346"/>
      <c r="AJ935" s="346"/>
      <c r="AK935" s="346"/>
      <c r="AL935" s="346" t="s">
        <v>21</v>
      </c>
      <c r="AM935" s="346"/>
      <c r="AN935" s="346"/>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432</v>
      </c>
      <c r="K968" s="114"/>
      <c r="L968" s="114"/>
      <c r="M968" s="114"/>
      <c r="N968" s="114"/>
      <c r="O968" s="114"/>
      <c r="P968" s="347" t="s">
        <v>376</v>
      </c>
      <c r="Q968" s="347"/>
      <c r="R968" s="347"/>
      <c r="S968" s="347"/>
      <c r="T968" s="347"/>
      <c r="U968" s="347"/>
      <c r="V968" s="347"/>
      <c r="W968" s="347"/>
      <c r="X968" s="347"/>
      <c r="Y968" s="344" t="s">
        <v>429</v>
      </c>
      <c r="Z968" s="345"/>
      <c r="AA968" s="345"/>
      <c r="AB968" s="345"/>
      <c r="AC968" s="277" t="s">
        <v>479</v>
      </c>
      <c r="AD968" s="277"/>
      <c r="AE968" s="277"/>
      <c r="AF968" s="277"/>
      <c r="AG968" s="277"/>
      <c r="AH968" s="344" t="s">
        <v>514</v>
      </c>
      <c r="AI968" s="346"/>
      <c r="AJ968" s="346"/>
      <c r="AK968" s="346"/>
      <c r="AL968" s="346" t="s">
        <v>21</v>
      </c>
      <c r="AM968" s="346"/>
      <c r="AN968" s="346"/>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432</v>
      </c>
      <c r="K1001" s="114"/>
      <c r="L1001" s="114"/>
      <c r="M1001" s="114"/>
      <c r="N1001" s="114"/>
      <c r="O1001" s="114"/>
      <c r="P1001" s="347" t="s">
        <v>376</v>
      </c>
      <c r="Q1001" s="347"/>
      <c r="R1001" s="347"/>
      <c r="S1001" s="347"/>
      <c r="T1001" s="347"/>
      <c r="U1001" s="347"/>
      <c r="V1001" s="347"/>
      <c r="W1001" s="347"/>
      <c r="X1001" s="347"/>
      <c r="Y1001" s="344" t="s">
        <v>429</v>
      </c>
      <c r="Z1001" s="345"/>
      <c r="AA1001" s="345"/>
      <c r="AB1001" s="345"/>
      <c r="AC1001" s="277" t="s">
        <v>479</v>
      </c>
      <c r="AD1001" s="277"/>
      <c r="AE1001" s="277"/>
      <c r="AF1001" s="277"/>
      <c r="AG1001" s="277"/>
      <c r="AH1001" s="344" t="s">
        <v>514</v>
      </c>
      <c r="AI1001" s="346"/>
      <c r="AJ1001" s="346"/>
      <c r="AK1001" s="346"/>
      <c r="AL1001" s="346" t="s">
        <v>21</v>
      </c>
      <c r="AM1001" s="346"/>
      <c r="AN1001" s="346"/>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432</v>
      </c>
      <c r="K1034" s="114"/>
      <c r="L1034" s="114"/>
      <c r="M1034" s="114"/>
      <c r="N1034" s="114"/>
      <c r="O1034" s="114"/>
      <c r="P1034" s="347" t="s">
        <v>376</v>
      </c>
      <c r="Q1034" s="347"/>
      <c r="R1034" s="347"/>
      <c r="S1034" s="347"/>
      <c r="T1034" s="347"/>
      <c r="U1034" s="347"/>
      <c r="V1034" s="347"/>
      <c r="W1034" s="347"/>
      <c r="X1034" s="347"/>
      <c r="Y1034" s="344" t="s">
        <v>429</v>
      </c>
      <c r="Z1034" s="345"/>
      <c r="AA1034" s="345"/>
      <c r="AB1034" s="345"/>
      <c r="AC1034" s="277" t="s">
        <v>479</v>
      </c>
      <c r="AD1034" s="277"/>
      <c r="AE1034" s="277"/>
      <c r="AF1034" s="277"/>
      <c r="AG1034" s="277"/>
      <c r="AH1034" s="344" t="s">
        <v>514</v>
      </c>
      <c r="AI1034" s="346"/>
      <c r="AJ1034" s="346"/>
      <c r="AK1034" s="346"/>
      <c r="AL1034" s="346" t="s">
        <v>21</v>
      </c>
      <c r="AM1034" s="346"/>
      <c r="AN1034" s="346"/>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432</v>
      </c>
      <c r="K1067" s="114"/>
      <c r="L1067" s="114"/>
      <c r="M1067" s="114"/>
      <c r="N1067" s="114"/>
      <c r="O1067" s="114"/>
      <c r="P1067" s="347" t="s">
        <v>376</v>
      </c>
      <c r="Q1067" s="347"/>
      <c r="R1067" s="347"/>
      <c r="S1067" s="347"/>
      <c r="T1067" s="347"/>
      <c r="U1067" s="347"/>
      <c r="V1067" s="347"/>
      <c r="W1067" s="347"/>
      <c r="X1067" s="347"/>
      <c r="Y1067" s="344" t="s">
        <v>429</v>
      </c>
      <c r="Z1067" s="345"/>
      <c r="AA1067" s="345"/>
      <c r="AB1067" s="345"/>
      <c r="AC1067" s="277" t="s">
        <v>479</v>
      </c>
      <c r="AD1067" s="277"/>
      <c r="AE1067" s="277"/>
      <c r="AF1067" s="277"/>
      <c r="AG1067" s="277"/>
      <c r="AH1067" s="344" t="s">
        <v>514</v>
      </c>
      <c r="AI1067" s="346"/>
      <c r="AJ1067" s="346"/>
      <c r="AK1067" s="346"/>
      <c r="AL1067" s="346" t="s">
        <v>21</v>
      </c>
      <c r="AM1067" s="346"/>
      <c r="AN1067" s="346"/>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397</v>
      </c>
      <c r="D1101" s="896"/>
      <c r="E1101" s="277" t="s">
        <v>396</v>
      </c>
      <c r="F1101" s="896"/>
      <c r="G1101" s="896"/>
      <c r="H1101" s="896"/>
      <c r="I1101" s="896"/>
      <c r="J1101" s="277" t="s">
        <v>432</v>
      </c>
      <c r="K1101" s="277"/>
      <c r="L1101" s="277"/>
      <c r="M1101" s="277"/>
      <c r="N1101" s="277"/>
      <c r="O1101" s="277"/>
      <c r="P1101" s="344" t="s">
        <v>27</v>
      </c>
      <c r="Q1101" s="344"/>
      <c r="R1101" s="344"/>
      <c r="S1101" s="344"/>
      <c r="T1101" s="344"/>
      <c r="U1101" s="344"/>
      <c r="V1101" s="344"/>
      <c r="W1101" s="344"/>
      <c r="X1101" s="344"/>
      <c r="Y1101" s="277" t="s">
        <v>434</v>
      </c>
      <c r="Z1101" s="896"/>
      <c r="AA1101" s="896"/>
      <c r="AB1101" s="896"/>
      <c r="AC1101" s="277" t="s">
        <v>377</v>
      </c>
      <c r="AD1101" s="277"/>
      <c r="AE1101" s="277"/>
      <c r="AF1101" s="277"/>
      <c r="AG1101" s="277"/>
      <c r="AH1101" s="344" t="s">
        <v>391</v>
      </c>
      <c r="AI1101" s="345"/>
      <c r="AJ1101" s="345"/>
      <c r="AK1101" s="345"/>
      <c r="AL1101" s="345" t="s">
        <v>21</v>
      </c>
      <c r="AM1101" s="345"/>
      <c r="AN1101" s="345"/>
      <c r="AO1101" s="899"/>
      <c r="AP1101" s="430" t="s">
        <v>468</v>
      </c>
      <c r="AQ1101" s="430"/>
      <c r="AR1101" s="430"/>
      <c r="AS1101" s="430"/>
      <c r="AT1101" s="430"/>
      <c r="AU1101" s="430"/>
      <c r="AV1101" s="430"/>
      <c r="AW1101" s="430"/>
      <c r="AX1101" s="430"/>
    </row>
    <row r="1102" spans="1:50" ht="30" customHeight="1" x14ac:dyDescent="0.15">
      <c r="A1102" s="404">
        <v>1</v>
      </c>
      <c r="B1102" s="404">
        <v>1</v>
      </c>
      <c r="C1102" s="898"/>
      <c r="D1102" s="898"/>
      <c r="E1102" s="897"/>
      <c r="F1102" s="897"/>
      <c r="G1102" s="897"/>
      <c r="H1102" s="897"/>
      <c r="I1102" s="897"/>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C760:AN76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77 Y880: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Y879">
    <cfRule type="expression" dxfId="703" priority="3">
      <formula>IF(RIGHT(TEXT(Y879,"0.#"),1)=".",FALSE,TRUE)</formula>
    </cfRule>
    <cfRule type="expression" dxfId="702" priority="4">
      <formula>IF(RIGHT(TEXT(Y879,"0.#"),1)=".",TRUE,FALSE)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4" max="49" man="1"/>
    <brk id="699" max="49" man="1"/>
    <brk id="731"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t="s">
        <v>554</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554</v>
      </c>
      <c r="C5" s="13" t="str">
        <f t="shared" si="0"/>
        <v>海洋政策</v>
      </c>
      <c r="D5" s="13" t="str">
        <f>IF(C5="",D4,IF(D4&lt;&gt;"",CONCATENATE(D4,"、",C5),C5))</f>
        <v>宇宙開発利用、海洋政策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宇宙開発利用、海洋政策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宇宙開発利用、海洋政策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宇宙開発利用、海洋政策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宇宙開発利用、海洋政策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宇宙開発利用、海洋政策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宇宙開発利用、海洋政策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宇宙開発利用、海洋政策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宇宙開発利用、海洋政策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宇宙開発利用、海洋政策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554</v>
      </c>
      <c r="C17" s="13" t="str">
        <f t="shared" si="0"/>
        <v>地球温暖化対策</v>
      </c>
      <c r="D17" s="13" t="str">
        <f t="shared" si="8"/>
        <v>宇宙開発利用、海洋政策、地球温暖化対策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宇宙開発利用、海洋政策、地球温暖化対策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宇宙開発利用、海洋政策、地球温暖化対策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宇宙開発利用、海洋政策、地球温暖化対策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宇宙開発利用、海洋政策、地球温暖化対策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宇宙開発利用、海洋政策、地球温暖化対策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宇宙開発利用、海洋政策、地球温暖化対策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2"/>
      <c r="AA2" s="413"/>
      <c r="AB2" s="1013" t="s">
        <v>11</v>
      </c>
      <c r="AC2" s="1014"/>
      <c r="AD2" s="1015"/>
      <c r="AE2" s="1001" t="s">
        <v>357</v>
      </c>
      <c r="AF2" s="1001"/>
      <c r="AG2" s="1001"/>
      <c r="AH2" s="1001"/>
      <c r="AI2" s="1001" t="s">
        <v>363</v>
      </c>
      <c r="AJ2" s="1001"/>
      <c r="AK2" s="1001"/>
      <c r="AL2" s="1001"/>
      <c r="AM2" s="1001" t="s">
        <v>472</v>
      </c>
      <c r="AN2" s="1001"/>
      <c r="AO2" s="1001"/>
      <c r="AP2" s="460"/>
      <c r="AQ2" s="175" t="s">
        <v>355</v>
      </c>
      <c r="AR2" s="168"/>
      <c r="AS2" s="168"/>
      <c r="AT2" s="169"/>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10"/>
      <c r="Z3" s="1011"/>
      <c r="AA3" s="1012"/>
      <c r="AB3" s="1016"/>
      <c r="AC3" s="1017"/>
      <c r="AD3" s="1018"/>
      <c r="AE3" s="376"/>
      <c r="AF3" s="376"/>
      <c r="AG3" s="376"/>
      <c r="AH3" s="376"/>
      <c r="AI3" s="376"/>
      <c r="AJ3" s="376"/>
      <c r="AK3" s="376"/>
      <c r="AL3" s="376"/>
      <c r="AM3" s="376"/>
      <c r="AN3" s="376"/>
      <c r="AO3" s="376"/>
      <c r="AP3" s="332"/>
      <c r="AQ3" s="270"/>
      <c r="AR3" s="271"/>
      <c r="AS3" s="136" t="s">
        <v>356</v>
      </c>
      <c r="AT3" s="171"/>
      <c r="AU3" s="271"/>
      <c r="AV3" s="271"/>
      <c r="AW3" s="379" t="s">
        <v>300</v>
      </c>
      <c r="AX3" s="380"/>
    </row>
    <row r="4" spans="1:50" ht="22.5" customHeight="1" x14ac:dyDescent="0.15">
      <c r="A4" s="517"/>
      <c r="B4" s="515"/>
      <c r="C4" s="515"/>
      <c r="D4" s="515"/>
      <c r="E4" s="515"/>
      <c r="F4" s="516"/>
      <c r="G4" s="542"/>
      <c r="H4" s="1019"/>
      <c r="I4" s="1019"/>
      <c r="J4" s="1019"/>
      <c r="K4" s="1019"/>
      <c r="L4" s="1019"/>
      <c r="M4" s="1019"/>
      <c r="N4" s="1019"/>
      <c r="O4" s="1020"/>
      <c r="P4" s="160"/>
      <c r="Q4" s="1027"/>
      <c r="R4" s="1027"/>
      <c r="S4" s="1027"/>
      <c r="T4" s="1027"/>
      <c r="U4" s="1027"/>
      <c r="V4" s="1027"/>
      <c r="W4" s="1027"/>
      <c r="X4" s="1028"/>
      <c r="Y4" s="1005" t="s">
        <v>12</v>
      </c>
      <c r="Z4" s="1006"/>
      <c r="AA4" s="1007"/>
      <c r="AB4" s="553"/>
      <c r="AC4" s="1008"/>
      <c r="AD4" s="1008"/>
      <c r="AE4" s="364"/>
      <c r="AF4" s="365"/>
      <c r="AG4" s="365"/>
      <c r="AH4" s="365"/>
      <c r="AI4" s="364"/>
      <c r="AJ4" s="365"/>
      <c r="AK4" s="365"/>
      <c r="AL4" s="365"/>
      <c r="AM4" s="364"/>
      <c r="AN4" s="365"/>
      <c r="AO4" s="365"/>
      <c r="AP4" s="365"/>
      <c r="AQ4" s="102"/>
      <c r="AR4" s="103"/>
      <c r="AS4" s="103"/>
      <c r="AT4" s="104"/>
      <c r="AU4" s="365"/>
      <c r="AV4" s="365"/>
      <c r="AW4" s="365"/>
      <c r="AX4" s="367"/>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3" t="s">
        <v>54</v>
      </c>
      <c r="Z5" s="1002"/>
      <c r="AA5" s="1003"/>
      <c r="AB5" s="524"/>
      <c r="AC5" s="1004"/>
      <c r="AD5" s="1004"/>
      <c r="AE5" s="364"/>
      <c r="AF5" s="365"/>
      <c r="AG5" s="365"/>
      <c r="AH5" s="365"/>
      <c r="AI5" s="364"/>
      <c r="AJ5" s="365"/>
      <c r="AK5" s="365"/>
      <c r="AL5" s="365"/>
      <c r="AM5" s="364"/>
      <c r="AN5" s="365"/>
      <c r="AO5" s="365"/>
      <c r="AP5" s="365"/>
      <c r="AQ5" s="102"/>
      <c r="AR5" s="103"/>
      <c r="AS5" s="103"/>
      <c r="AT5" s="104"/>
      <c r="AU5" s="365"/>
      <c r="AV5" s="365"/>
      <c r="AW5" s="365"/>
      <c r="AX5" s="367"/>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4"/>
      <c r="AF6" s="365"/>
      <c r="AG6" s="365"/>
      <c r="AH6" s="365"/>
      <c r="AI6" s="364"/>
      <c r="AJ6" s="365"/>
      <c r="AK6" s="365"/>
      <c r="AL6" s="365"/>
      <c r="AM6" s="364"/>
      <c r="AN6" s="365"/>
      <c r="AO6" s="365"/>
      <c r="AP6" s="365"/>
      <c r="AQ6" s="102"/>
      <c r="AR6" s="103"/>
      <c r="AS6" s="103"/>
      <c r="AT6" s="104"/>
      <c r="AU6" s="365"/>
      <c r="AV6" s="365"/>
      <c r="AW6" s="365"/>
      <c r="AX6" s="367"/>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491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2"/>
      <c r="AA9" s="413"/>
      <c r="AB9" s="1013" t="s">
        <v>11</v>
      </c>
      <c r="AC9" s="1014"/>
      <c r="AD9" s="1015"/>
      <c r="AE9" s="1001" t="s">
        <v>357</v>
      </c>
      <c r="AF9" s="1001"/>
      <c r="AG9" s="1001"/>
      <c r="AH9" s="1001"/>
      <c r="AI9" s="1001" t="s">
        <v>363</v>
      </c>
      <c r="AJ9" s="1001"/>
      <c r="AK9" s="1001"/>
      <c r="AL9" s="1001"/>
      <c r="AM9" s="1001" t="s">
        <v>472</v>
      </c>
      <c r="AN9" s="1001"/>
      <c r="AO9" s="1001"/>
      <c r="AP9" s="460"/>
      <c r="AQ9" s="175" t="s">
        <v>355</v>
      </c>
      <c r="AR9" s="168"/>
      <c r="AS9" s="168"/>
      <c r="AT9" s="169"/>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10"/>
      <c r="Z10" s="1011"/>
      <c r="AA10" s="1012"/>
      <c r="AB10" s="1016"/>
      <c r="AC10" s="1017"/>
      <c r="AD10" s="1018"/>
      <c r="AE10" s="376"/>
      <c r="AF10" s="376"/>
      <c r="AG10" s="376"/>
      <c r="AH10" s="376"/>
      <c r="AI10" s="376"/>
      <c r="AJ10" s="376"/>
      <c r="AK10" s="376"/>
      <c r="AL10" s="376"/>
      <c r="AM10" s="376"/>
      <c r="AN10" s="376"/>
      <c r="AO10" s="376"/>
      <c r="AP10" s="332"/>
      <c r="AQ10" s="270"/>
      <c r="AR10" s="271"/>
      <c r="AS10" s="136" t="s">
        <v>356</v>
      </c>
      <c r="AT10" s="171"/>
      <c r="AU10" s="271"/>
      <c r="AV10" s="271"/>
      <c r="AW10" s="379" t="s">
        <v>300</v>
      </c>
      <c r="AX10" s="380"/>
    </row>
    <row r="11" spans="1:50" ht="22.5" customHeight="1" x14ac:dyDescent="0.15">
      <c r="A11" s="517"/>
      <c r="B11" s="515"/>
      <c r="C11" s="515"/>
      <c r="D11" s="515"/>
      <c r="E11" s="515"/>
      <c r="F11" s="516"/>
      <c r="G11" s="542"/>
      <c r="H11" s="1019"/>
      <c r="I11" s="1019"/>
      <c r="J11" s="1019"/>
      <c r="K11" s="1019"/>
      <c r="L11" s="1019"/>
      <c r="M11" s="1019"/>
      <c r="N11" s="1019"/>
      <c r="O11" s="1020"/>
      <c r="P11" s="160"/>
      <c r="Q11" s="1027"/>
      <c r="R11" s="1027"/>
      <c r="S11" s="1027"/>
      <c r="T11" s="1027"/>
      <c r="U11" s="1027"/>
      <c r="V11" s="1027"/>
      <c r="W11" s="1027"/>
      <c r="X11" s="1028"/>
      <c r="Y11" s="1005" t="s">
        <v>12</v>
      </c>
      <c r="Z11" s="1006"/>
      <c r="AA11" s="1007"/>
      <c r="AB11" s="553"/>
      <c r="AC11" s="1008"/>
      <c r="AD11" s="1008"/>
      <c r="AE11" s="364"/>
      <c r="AF11" s="365"/>
      <c r="AG11" s="365"/>
      <c r="AH11" s="365"/>
      <c r="AI11" s="364"/>
      <c r="AJ11" s="365"/>
      <c r="AK11" s="365"/>
      <c r="AL11" s="365"/>
      <c r="AM11" s="364"/>
      <c r="AN11" s="365"/>
      <c r="AO11" s="365"/>
      <c r="AP11" s="365"/>
      <c r="AQ11" s="102"/>
      <c r="AR11" s="103"/>
      <c r="AS11" s="103"/>
      <c r="AT11" s="104"/>
      <c r="AU11" s="365"/>
      <c r="AV11" s="365"/>
      <c r="AW11" s="365"/>
      <c r="AX11" s="367"/>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4"/>
      <c r="AC12" s="1004"/>
      <c r="AD12" s="1004"/>
      <c r="AE12" s="364"/>
      <c r="AF12" s="365"/>
      <c r="AG12" s="365"/>
      <c r="AH12" s="365"/>
      <c r="AI12" s="364"/>
      <c r="AJ12" s="365"/>
      <c r="AK12" s="365"/>
      <c r="AL12" s="365"/>
      <c r="AM12" s="364"/>
      <c r="AN12" s="365"/>
      <c r="AO12" s="365"/>
      <c r="AP12" s="365"/>
      <c r="AQ12" s="102"/>
      <c r="AR12" s="103"/>
      <c r="AS12" s="103"/>
      <c r="AT12" s="104"/>
      <c r="AU12" s="365"/>
      <c r="AV12" s="365"/>
      <c r="AW12" s="365"/>
      <c r="AX12" s="367"/>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4"/>
      <c r="AF13" s="365"/>
      <c r="AG13" s="365"/>
      <c r="AH13" s="365"/>
      <c r="AI13" s="364"/>
      <c r="AJ13" s="365"/>
      <c r="AK13" s="365"/>
      <c r="AL13" s="365"/>
      <c r="AM13" s="364"/>
      <c r="AN13" s="365"/>
      <c r="AO13" s="365"/>
      <c r="AP13" s="365"/>
      <c r="AQ13" s="102"/>
      <c r="AR13" s="103"/>
      <c r="AS13" s="103"/>
      <c r="AT13" s="104"/>
      <c r="AU13" s="365"/>
      <c r="AV13" s="365"/>
      <c r="AW13" s="365"/>
      <c r="AX13" s="367"/>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491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60"/>
      <c r="AQ16" s="175" t="s">
        <v>355</v>
      </c>
      <c r="AR16" s="168"/>
      <c r="AS16" s="168"/>
      <c r="AT16" s="169"/>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10"/>
      <c r="Z17" s="1011"/>
      <c r="AA17" s="1012"/>
      <c r="AB17" s="1016"/>
      <c r="AC17" s="1017"/>
      <c r="AD17" s="1018"/>
      <c r="AE17" s="376"/>
      <c r="AF17" s="376"/>
      <c r="AG17" s="376"/>
      <c r="AH17" s="376"/>
      <c r="AI17" s="376"/>
      <c r="AJ17" s="376"/>
      <c r="AK17" s="376"/>
      <c r="AL17" s="376"/>
      <c r="AM17" s="376"/>
      <c r="AN17" s="376"/>
      <c r="AO17" s="376"/>
      <c r="AP17" s="332"/>
      <c r="AQ17" s="270"/>
      <c r="AR17" s="271"/>
      <c r="AS17" s="136" t="s">
        <v>356</v>
      </c>
      <c r="AT17" s="171"/>
      <c r="AU17" s="271"/>
      <c r="AV17" s="271"/>
      <c r="AW17" s="379" t="s">
        <v>300</v>
      </c>
      <c r="AX17" s="380"/>
    </row>
    <row r="18" spans="1:50" ht="22.5" customHeight="1" x14ac:dyDescent="0.15">
      <c r="A18" s="517"/>
      <c r="B18" s="515"/>
      <c r="C18" s="515"/>
      <c r="D18" s="515"/>
      <c r="E18" s="515"/>
      <c r="F18" s="516"/>
      <c r="G18" s="542"/>
      <c r="H18" s="1019"/>
      <c r="I18" s="1019"/>
      <c r="J18" s="1019"/>
      <c r="K18" s="1019"/>
      <c r="L18" s="1019"/>
      <c r="M18" s="1019"/>
      <c r="N18" s="1019"/>
      <c r="O18" s="1020"/>
      <c r="P18" s="160"/>
      <c r="Q18" s="1027"/>
      <c r="R18" s="1027"/>
      <c r="S18" s="1027"/>
      <c r="T18" s="1027"/>
      <c r="U18" s="1027"/>
      <c r="V18" s="1027"/>
      <c r="W18" s="1027"/>
      <c r="X18" s="1028"/>
      <c r="Y18" s="1005" t="s">
        <v>12</v>
      </c>
      <c r="Z18" s="1006"/>
      <c r="AA18" s="1007"/>
      <c r="AB18" s="553"/>
      <c r="AC18" s="1008"/>
      <c r="AD18" s="1008"/>
      <c r="AE18" s="364"/>
      <c r="AF18" s="365"/>
      <c r="AG18" s="365"/>
      <c r="AH18" s="365"/>
      <c r="AI18" s="364"/>
      <c r="AJ18" s="365"/>
      <c r="AK18" s="365"/>
      <c r="AL18" s="365"/>
      <c r="AM18" s="364"/>
      <c r="AN18" s="365"/>
      <c r="AO18" s="365"/>
      <c r="AP18" s="365"/>
      <c r="AQ18" s="102"/>
      <c r="AR18" s="103"/>
      <c r="AS18" s="103"/>
      <c r="AT18" s="104"/>
      <c r="AU18" s="365"/>
      <c r="AV18" s="365"/>
      <c r="AW18" s="365"/>
      <c r="AX18" s="367"/>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4"/>
      <c r="AC19" s="1004"/>
      <c r="AD19" s="1004"/>
      <c r="AE19" s="364"/>
      <c r="AF19" s="365"/>
      <c r="AG19" s="365"/>
      <c r="AH19" s="365"/>
      <c r="AI19" s="364"/>
      <c r="AJ19" s="365"/>
      <c r="AK19" s="365"/>
      <c r="AL19" s="365"/>
      <c r="AM19" s="364"/>
      <c r="AN19" s="365"/>
      <c r="AO19" s="365"/>
      <c r="AP19" s="365"/>
      <c r="AQ19" s="102"/>
      <c r="AR19" s="103"/>
      <c r="AS19" s="103"/>
      <c r="AT19" s="104"/>
      <c r="AU19" s="365"/>
      <c r="AV19" s="365"/>
      <c r="AW19" s="365"/>
      <c r="AX19" s="367"/>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4"/>
      <c r="AF20" s="365"/>
      <c r="AG20" s="365"/>
      <c r="AH20" s="365"/>
      <c r="AI20" s="364"/>
      <c r="AJ20" s="365"/>
      <c r="AK20" s="365"/>
      <c r="AL20" s="365"/>
      <c r="AM20" s="364"/>
      <c r="AN20" s="365"/>
      <c r="AO20" s="365"/>
      <c r="AP20" s="365"/>
      <c r="AQ20" s="102"/>
      <c r="AR20" s="103"/>
      <c r="AS20" s="103"/>
      <c r="AT20" s="104"/>
      <c r="AU20" s="365"/>
      <c r="AV20" s="365"/>
      <c r="AW20" s="365"/>
      <c r="AX20" s="367"/>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491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60"/>
      <c r="AQ23" s="175" t="s">
        <v>355</v>
      </c>
      <c r="AR23" s="168"/>
      <c r="AS23" s="168"/>
      <c r="AT23" s="169"/>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10"/>
      <c r="Z24" s="1011"/>
      <c r="AA24" s="1012"/>
      <c r="AB24" s="1016"/>
      <c r="AC24" s="1017"/>
      <c r="AD24" s="1018"/>
      <c r="AE24" s="376"/>
      <c r="AF24" s="376"/>
      <c r="AG24" s="376"/>
      <c r="AH24" s="376"/>
      <c r="AI24" s="376"/>
      <c r="AJ24" s="376"/>
      <c r="AK24" s="376"/>
      <c r="AL24" s="376"/>
      <c r="AM24" s="376"/>
      <c r="AN24" s="376"/>
      <c r="AO24" s="376"/>
      <c r="AP24" s="332"/>
      <c r="AQ24" s="270"/>
      <c r="AR24" s="271"/>
      <c r="AS24" s="136" t="s">
        <v>356</v>
      </c>
      <c r="AT24" s="171"/>
      <c r="AU24" s="271"/>
      <c r="AV24" s="271"/>
      <c r="AW24" s="379" t="s">
        <v>300</v>
      </c>
      <c r="AX24" s="380"/>
    </row>
    <row r="25" spans="1:50" ht="22.5" customHeight="1" x14ac:dyDescent="0.15">
      <c r="A25" s="517"/>
      <c r="B25" s="515"/>
      <c r="C25" s="515"/>
      <c r="D25" s="515"/>
      <c r="E25" s="515"/>
      <c r="F25" s="516"/>
      <c r="G25" s="542"/>
      <c r="H25" s="1019"/>
      <c r="I25" s="1019"/>
      <c r="J25" s="1019"/>
      <c r="K25" s="1019"/>
      <c r="L25" s="1019"/>
      <c r="M25" s="1019"/>
      <c r="N25" s="1019"/>
      <c r="O25" s="1020"/>
      <c r="P25" s="160"/>
      <c r="Q25" s="1027"/>
      <c r="R25" s="1027"/>
      <c r="S25" s="1027"/>
      <c r="T25" s="1027"/>
      <c r="U25" s="1027"/>
      <c r="V25" s="1027"/>
      <c r="W25" s="1027"/>
      <c r="X25" s="1028"/>
      <c r="Y25" s="1005" t="s">
        <v>12</v>
      </c>
      <c r="Z25" s="1006"/>
      <c r="AA25" s="1007"/>
      <c r="AB25" s="553"/>
      <c r="AC25" s="1008"/>
      <c r="AD25" s="1008"/>
      <c r="AE25" s="364"/>
      <c r="AF25" s="365"/>
      <c r="AG25" s="365"/>
      <c r="AH25" s="365"/>
      <c r="AI25" s="364"/>
      <c r="AJ25" s="365"/>
      <c r="AK25" s="365"/>
      <c r="AL25" s="365"/>
      <c r="AM25" s="364"/>
      <c r="AN25" s="365"/>
      <c r="AO25" s="365"/>
      <c r="AP25" s="365"/>
      <c r="AQ25" s="102"/>
      <c r="AR25" s="103"/>
      <c r="AS25" s="103"/>
      <c r="AT25" s="104"/>
      <c r="AU25" s="365"/>
      <c r="AV25" s="365"/>
      <c r="AW25" s="365"/>
      <c r="AX25" s="367"/>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4"/>
      <c r="AC26" s="1004"/>
      <c r="AD26" s="1004"/>
      <c r="AE26" s="364"/>
      <c r="AF26" s="365"/>
      <c r="AG26" s="365"/>
      <c r="AH26" s="365"/>
      <c r="AI26" s="364"/>
      <c r="AJ26" s="365"/>
      <c r="AK26" s="365"/>
      <c r="AL26" s="365"/>
      <c r="AM26" s="364"/>
      <c r="AN26" s="365"/>
      <c r="AO26" s="365"/>
      <c r="AP26" s="365"/>
      <c r="AQ26" s="102"/>
      <c r="AR26" s="103"/>
      <c r="AS26" s="103"/>
      <c r="AT26" s="104"/>
      <c r="AU26" s="365"/>
      <c r="AV26" s="365"/>
      <c r="AW26" s="365"/>
      <c r="AX26" s="367"/>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4"/>
      <c r="AF27" s="365"/>
      <c r="AG27" s="365"/>
      <c r="AH27" s="365"/>
      <c r="AI27" s="364"/>
      <c r="AJ27" s="365"/>
      <c r="AK27" s="365"/>
      <c r="AL27" s="365"/>
      <c r="AM27" s="364"/>
      <c r="AN27" s="365"/>
      <c r="AO27" s="365"/>
      <c r="AP27" s="365"/>
      <c r="AQ27" s="102"/>
      <c r="AR27" s="103"/>
      <c r="AS27" s="103"/>
      <c r="AT27" s="104"/>
      <c r="AU27" s="365"/>
      <c r="AV27" s="365"/>
      <c r="AW27" s="365"/>
      <c r="AX27" s="367"/>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491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60"/>
      <c r="AQ30" s="175" t="s">
        <v>355</v>
      </c>
      <c r="AR30" s="168"/>
      <c r="AS30" s="168"/>
      <c r="AT30" s="169"/>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10"/>
      <c r="Z31" s="1011"/>
      <c r="AA31" s="1012"/>
      <c r="AB31" s="1016"/>
      <c r="AC31" s="1017"/>
      <c r="AD31" s="1018"/>
      <c r="AE31" s="376"/>
      <c r="AF31" s="376"/>
      <c r="AG31" s="376"/>
      <c r="AH31" s="376"/>
      <c r="AI31" s="376"/>
      <c r="AJ31" s="376"/>
      <c r="AK31" s="376"/>
      <c r="AL31" s="376"/>
      <c r="AM31" s="376"/>
      <c r="AN31" s="376"/>
      <c r="AO31" s="376"/>
      <c r="AP31" s="332"/>
      <c r="AQ31" s="270"/>
      <c r="AR31" s="271"/>
      <c r="AS31" s="136" t="s">
        <v>356</v>
      </c>
      <c r="AT31" s="171"/>
      <c r="AU31" s="271"/>
      <c r="AV31" s="271"/>
      <c r="AW31" s="379" t="s">
        <v>300</v>
      </c>
      <c r="AX31" s="380"/>
    </row>
    <row r="32" spans="1:50" ht="22.5" customHeight="1" x14ac:dyDescent="0.15">
      <c r="A32" s="517"/>
      <c r="B32" s="515"/>
      <c r="C32" s="515"/>
      <c r="D32" s="515"/>
      <c r="E32" s="515"/>
      <c r="F32" s="516"/>
      <c r="G32" s="542"/>
      <c r="H32" s="1019"/>
      <c r="I32" s="1019"/>
      <c r="J32" s="1019"/>
      <c r="K32" s="1019"/>
      <c r="L32" s="1019"/>
      <c r="M32" s="1019"/>
      <c r="N32" s="1019"/>
      <c r="O32" s="1020"/>
      <c r="P32" s="160"/>
      <c r="Q32" s="1027"/>
      <c r="R32" s="1027"/>
      <c r="S32" s="1027"/>
      <c r="T32" s="1027"/>
      <c r="U32" s="1027"/>
      <c r="V32" s="1027"/>
      <c r="W32" s="1027"/>
      <c r="X32" s="1028"/>
      <c r="Y32" s="1005" t="s">
        <v>12</v>
      </c>
      <c r="Z32" s="1006"/>
      <c r="AA32" s="1007"/>
      <c r="AB32" s="553"/>
      <c r="AC32" s="1008"/>
      <c r="AD32" s="1008"/>
      <c r="AE32" s="364"/>
      <c r="AF32" s="365"/>
      <c r="AG32" s="365"/>
      <c r="AH32" s="365"/>
      <c r="AI32" s="364"/>
      <c r="AJ32" s="365"/>
      <c r="AK32" s="365"/>
      <c r="AL32" s="365"/>
      <c r="AM32" s="364"/>
      <c r="AN32" s="365"/>
      <c r="AO32" s="365"/>
      <c r="AP32" s="365"/>
      <c r="AQ32" s="102"/>
      <c r="AR32" s="103"/>
      <c r="AS32" s="103"/>
      <c r="AT32" s="104"/>
      <c r="AU32" s="365"/>
      <c r="AV32" s="365"/>
      <c r="AW32" s="365"/>
      <c r="AX32" s="367"/>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4"/>
      <c r="AC33" s="1004"/>
      <c r="AD33" s="1004"/>
      <c r="AE33" s="364"/>
      <c r="AF33" s="365"/>
      <c r="AG33" s="365"/>
      <c r="AH33" s="365"/>
      <c r="AI33" s="364"/>
      <c r="AJ33" s="365"/>
      <c r="AK33" s="365"/>
      <c r="AL33" s="365"/>
      <c r="AM33" s="364"/>
      <c r="AN33" s="365"/>
      <c r="AO33" s="365"/>
      <c r="AP33" s="365"/>
      <c r="AQ33" s="102"/>
      <c r="AR33" s="103"/>
      <c r="AS33" s="103"/>
      <c r="AT33" s="104"/>
      <c r="AU33" s="365"/>
      <c r="AV33" s="365"/>
      <c r="AW33" s="365"/>
      <c r="AX33" s="367"/>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4"/>
      <c r="AF34" s="365"/>
      <c r="AG34" s="365"/>
      <c r="AH34" s="365"/>
      <c r="AI34" s="364"/>
      <c r="AJ34" s="365"/>
      <c r="AK34" s="365"/>
      <c r="AL34" s="365"/>
      <c r="AM34" s="364"/>
      <c r="AN34" s="365"/>
      <c r="AO34" s="365"/>
      <c r="AP34" s="365"/>
      <c r="AQ34" s="102"/>
      <c r="AR34" s="103"/>
      <c r="AS34" s="103"/>
      <c r="AT34" s="104"/>
      <c r="AU34" s="365"/>
      <c r="AV34" s="365"/>
      <c r="AW34" s="365"/>
      <c r="AX34" s="367"/>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491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60"/>
      <c r="AQ37" s="175" t="s">
        <v>355</v>
      </c>
      <c r="AR37" s="168"/>
      <c r="AS37" s="168"/>
      <c r="AT37" s="169"/>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10"/>
      <c r="Z38" s="1011"/>
      <c r="AA38" s="1012"/>
      <c r="AB38" s="1016"/>
      <c r="AC38" s="1017"/>
      <c r="AD38" s="1018"/>
      <c r="AE38" s="376"/>
      <c r="AF38" s="376"/>
      <c r="AG38" s="376"/>
      <c r="AH38" s="376"/>
      <c r="AI38" s="376"/>
      <c r="AJ38" s="376"/>
      <c r="AK38" s="376"/>
      <c r="AL38" s="376"/>
      <c r="AM38" s="376"/>
      <c r="AN38" s="376"/>
      <c r="AO38" s="376"/>
      <c r="AP38" s="332"/>
      <c r="AQ38" s="270"/>
      <c r="AR38" s="271"/>
      <c r="AS38" s="136" t="s">
        <v>356</v>
      </c>
      <c r="AT38" s="171"/>
      <c r="AU38" s="271"/>
      <c r="AV38" s="271"/>
      <c r="AW38" s="379" t="s">
        <v>300</v>
      </c>
      <c r="AX38" s="380"/>
    </row>
    <row r="39" spans="1:50" ht="22.5" customHeight="1" x14ac:dyDescent="0.15">
      <c r="A39" s="517"/>
      <c r="B39" s="515"/>
      <c r="C39" s="515"/>
      <c r="D39" s="515"/>
      <c r="E39" s="515"/>
      <c r="F39" s="516"/>
      <c r="G39" s="542"/>
      <c r="H39" s="1019"/>
      <c r="I39" s="1019"/>
      <c r="J39" s="1019"/>
      <c r="K39" s="1019"/>
      <c r="L39" s="1019"/>
      <c r="M39" s="1019"/>
      <c r="N39" s="1019"/>
      <c r="O39" s="1020"/>
      <c r="P39" s="160"/>
      <c r="Q39" s="1027"/>
      <c r="R39" s="1027"/>
      <c r="S39" s="1027"/>
      <c r="T39" s="1027"/>
      <c r="U39" s="1027"/>
      <c r="V39" s="1027"/>
      <c r="W39" s="1027"/>
      <c r="X39" s="1028"/>
      <c r="Y39" s="1005" t="s">
        <v>12</v>
      </c>
      <c r="Z39" s="1006"/>
      <c r="AA39" s="1007"/>
      <c r="AB39" s="553"/>
      <c r="AC39" s="1008"/>
      <c r="AD39" s="1008"/>
      <c r="AE39" s="364"/>
      <c r="AF39" s="365"/>
      <c r="AG39" s="365"/>
      <c r="AH39" s="365"/>
      <c r="AI39" s="364"/>
      <c r="AJ39" s="365"/>
      <c r="AK39" s="365"/>
      <c r="AL39" s="365"/>
      <c r="AM39" s="364"/>
      <c r="AN39" s="365"/>
      <c r="AO39" s="365"/>
      <c r="AP39" s="365"/>
      <c r="AQ39" s="102"/>
      <c r="AR39" s="103"/>
      <c r="AS39" s="103"/>
      <c r="AT39" s="104"/>
      <c r="AU39" s="365"/>
      <c r="AV39" s="365"/>
      <c r="AW39" s="365"/>
      <c r="AX39" s="367"/>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4"/>
      <c r="AC40" s="1004"/>
      <c r="AD40" s="1004"/>
      <c r="AE40" s="364"/>
      <c r="AF40" s="365"/>
      <c r="AG40" s="365"/>
      <c r="AH40" s="365"/>
      <c r="AI40" s="364"/>
      <c r="AJ40" s="365"/>
      <c r="AK40" s="365"/>
      <c r="AL40" s="365"/>
      <c r="AM40" s="364"/>
      <c r="AN40" s="365"/>
      <c r="AO40" s="365"/>
      <c r="AP40" s="365"/>
      <c r="AQ40" s="102"/>
      <c r="AR40" s="103"/>
      <c r="AS40" s="103"/>
      <c r="AT40" s="104"/>
      <c r="AU40" s="365"/>
      <c r="AV40" s="365"/>
      <c r="AW40" s="365"/>
      <c r="AX40" s="367"/>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4"/>
      <c r="AF41" s="365"/>
      <c r="AG41" s="365"/>
      <c r="AH41" s="365"/>
      <c r="AI41" s="364"/>
      <c r="AJ41" s="365"/>
      <c r="AK41" s="365"/>
      <c r="AL41" s="365"/>
      <c r="AM41" s="364"/>
      <c r="AN41" s="365"/>
      <c r="AO41" s="365"/>
      <c r="AP41" s="365"/>
      <c r="AQ41" s="102"/>
      <c r="AR41" s="103"/>
      <c r="AS41" s="103"/>
      <c r="AT41" s="104"/>
      <c r="AU41" s="365"/>
      <c r="AV41" s="365"/>
      <c r="AW41" s="365"/>
      <c r="AX41" s="367"/>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491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60"/>
      <c r="AQ44" s="175" t="s">
        <v>355</v>
      </c>
      <c r="AR44" s="168"/>
      <c r="AS44" s="168"/>
      <c r="AT44" s="169"/>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10"/>
      <c r="Z45" s="1011"/>
      <c r="AA45" s="1012"/>
      <c r="AB45" s="1016"/>
      <c r="AC45" s="1017"/>
      <c r="AD45" s="1018"/>
      <c r="AE45" s="376"/>
      <c r="AF45" s="376"/>
      <c r="AG45" s="376"/>
      <c r="AH45" s="376"/>
      <c r="AI45" s="376"/>
      <c r="AJ45" s="376"/>
      <c r="AK45" s="376"/>
      <c r="AL45" s="376"/>
      <c r="AM45" s="376"/>
      <c r="AN45" s="376"/>
      <c r="AO45" s="376"/>
      <c r="AP45" s="332"/>
      <c r="AQ45" s="270"/>
      <c r="AR45" s="271"/>
      <c r="AS45" s="136" t="s">
        <v>356</v>
      </c>
      <c r="AT45" s="171"/>
      <c r="AU45" s="271"/>
      <c r="AV45" s="271"/>
      <c r="AW45" s="379" t="s">
        <v>300</v>
      </c>
      <c r="AX45" s="380"/>
    </row>
    <row r="46" spans="1:50" ht="22.5" customHeight="1" x14ac:dyDescent="0.15">
      <c r="A46" s="517"/>
      <c r="B46" s="515"/>
      <c r="C46" s="515"/>
      <c r="D46" s="515"/>
      <c r="E46" s="515"/>
      <c r="F46" s="516"/>
      <c r="G46" s="542"/>
      <c r="H46" s="1019"/>
      <c r="I46" s="1019"/>
      <c r="J46" s="1019"/>
      <c r="K46" s="1019"/>
      <c r="L46" s="1019"/>
      <c r="M46" s="1019"/>
      <c r="N46" s="1019"/>
      <c r="O46" s="1020"/>
      <c r="P46" s="160"/>
      <c r="Q46" s="1027"/>
      <c r="R46" s="1027"/>
      <c r="S46" s="1027"/>
      <c r="T46" s="1027"/>
      <c r="U46" s="1027"/>
      <c r="V46" s="1027"/>
      <c r="W46" s="1027"/>
      <c r="X46" s="1028"/>
      <c r="Y46" s="1005" t="s">
        <v>12</v>
      </c>
      <c r="Z46" s="1006"/>
      <c r="AA46" s="1007"/>
      <c r="AB46" s="553"/>
      <c r="AC46" s="1008"/>
      <c r="AD46" s="1008"/>
      <c r="AE46" s="364"/>
      <c r="AF46" s="365"/>
      <c r="AG46" s="365"/>
      <c r="AH46" s="365"/>
      <c r="AI46" s="364"/>
      <c r="AJ46" s="365"/>
      <c r="AK46" s="365"/>
      <c r="AL46" s="365"/>
      <c r="AM46" s="364"/>
      <c r="AN46" s="365"/>
      <c r="AO46" s="365"/>
      <c r="AP46" s="365"/>
      <c r="AQ46" s="102"/>
      <c r="AR46" s="103"/>
      <c r="AS46" s="103"/>
      <c r="AT46" s="104"/>
      <c r="AU46" s="365"/>
      <c r="AV46" s="365"/>
      <c r="AW46" s="365"/>
      <c r="AX46" s="367"/>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4"/>
      <c r="AC47" s="1004"/>
      <c r="AD47" s="1004"/>
      <c r="AE47" s="364"/>
      <c r="AF47" s="365"/>
      <c r="AG47" s="365"/>
      <c r="AH47" s="365"/>
      <c r="AI47" s="364"/>
      <c r="AJ47" s="365"/>
      <c r="AK47" s="365"/>
      <c r="AL47" s="365"/>
      <c r="AM47" s="364"/>
      <c r="AN47" s="365"/>
      <c r="AO47" s="365"/>
      <c r="AP47" s="365"/>
      <c r="AQ47" s="102"/>
      <c r="AR47" s="103"/>
      <c r="AS47" s="103"/>
      <c r="AT47" s="104"/>
      <c r="AU47" s="365"/>
      <c r="AV47" s="365"/>
      <c r="AW47" s="365"/>
      <c r="AX47" s="367"/>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4"/>
      <c r="AF48" s="365"/>
      <c r="AG48" s="365"/>
      <c r="AH48" s="365"/>
      <c r="AI48" s="364"/>
      <c r="AJ48" s="365"/>
      <c r="AK48" s="365"/>
      <c r="AL48" s="365"/>
      <c r="AM48" s="364"/>
      <c r="AN48" s="365"/>
      <c r="AO48" s="365"/>
      <c r="AP48" s="365"/>
      <c r="AQ48" s="102"/>
      <c r="AR48" s="103"/>
      <c r="AS48" s="103"/>
      <c r="AT48" s="104"/>
      <c r="AU48" s="365"/>
      <c r="AV48" s="365"/>
      <c r="AW48" s="365"/>
      <c r="AX48" s="367"/>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491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2"/>
      <c r="AA51" s="413"/>
      <c r="AB51" s="460" t="s">
        <v>11</v>
      </c>
      <c r="AC51" s="1014"/>
      <c r="AD51" s="1015"/>
      <c r="AE51" s="1001" t="s">
        <v>357</v>
      </c>
      <c r="AF51" s="1001"/>
      <c r="AG51" s="1001"/>
      <c r="AH51" s="1001"/>
      <c r="AI51" s="1001" t="s">
        <v>363</v>
      </c>
      <c r="AJ51" s="1001"/>
      <c r="AK51" s="1001"/>
      <c r="AL51" s="1001"/>
      <c r="AM51" s="1001" t="s">
        <v>472</v>
      </c>
      <c r="AN51" s="1001"/>
      <c r="AO51" s="1001"/>
      <c r="AP51" s="460"/>
      <c r="AQ51" s="175" t="s">
        <v>355</v>
      </c>
      <c r="AR51" s="168"/>
      <c r="AS51" s="168"/>
      <c r="AT51" s="169"/>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10"/>
      <c r="Z52" s="1011"/>
      <c r="AA52" s="1012"/>
      <c r="AB52" s="1016"/>
      <c r="AC52" s="1017"/>
      <c r="AD52" s="1018"/>
      <c r="AE52" s="376"/>
      <c r="AF52" s="376"/>
      <c r="AG52" s="376"/>
      <c r="AH52" s="376"/>
      <c r="AI52" s="376"/>
      <c r="AJ52" s="376"/>
      <c r="AK52" s="376"/>
      <c r="AL52" s="376"/>
      <c r="AM52" s="376"/>
      <c r="AN52" s="376"/>
      <c r="AO52" s="376"/>
      <c r="AP52" s="332"/>
      <c r="AQ52" s="270"/>
      <c r="AR52" s="271"/>
      <c r="AS52" s="136" t="s">
        <v>356</v>
      </c>
      <c r="AT52" s="171"/>
      <c r="AU52" s="271"/>
      <c r="AV52" s="271"/>
      <c r="AW52" s="379" t="s">
        <v>300</v>
      </c>
      <c r="AX52" s="380"/>
    </row>
    <row r="53" spans="1:50" ht="22.5" customHeight="1" x14ac:dyDescent="0.15">
      <c r="A53" s="517"/>
      <c r="B53" s="515"/>
      <c r="C53" s="515"/>
      <c r="D53" s="515"/>
      <c r="E53" s="515"/>
      <c r="F53" s="516"/>
      <c r="G53" s="542"/>
      <c r="H53" s="1019"/>
      <c r="I53" s="1019"/>
      <c r="J53" s="1019"/>
      <c r="K53" s="1019"/>
      <c r="L53" s="1019"/>
      <c r="M53" s="1019"/>
      <c r="N53" s="1019"/>
      <c r="O53" s="1020"/>
      <c r="P53" s="160"/>
      <c r="Q53" s="1027"/>
      <c r="R53" s="1027"/>
      <c r="S53" s="1027"/>
      <c r="T53" s="1027"/>
      <c r="U53" s="1027"/>
      <c r="V53" s="1027"/>
      <c r="W53" s="1027"/>
      <c r="X53" s="1028"/>
      <c r="Y53" s="1005" t="s">
        <v>12</v>
      </c>
      <c r="Z53" s="1006"/>
      <c r="AA53" s="1007"/>
      <c r="AB53" s="553"/>
      <c r="AC53" s="1008"/>
      <c r="AD53" s="1008"/>
      <c r="AE53" s="364"/>
      <c r="AF53" s="365"/>
      <c r="AG53" s="365"/>
      <c r="AH53" s="365"/>
      <c r="AI53" s="364"/>
      <c r="AJ53" s="365"/>
      <c r="AK53" s="365"/>
      <c r="AL53" s="365"/>
      <c r="AM53" s="364"/>
      <c r="AN53" s="365"/>
      <c r="AO53" s="365"/>
      <c r="AP53" s="365"/>
      <c r="AQ53" s="102"/>
      <c r="AR53" s="103"/>
      <c r="AS53" s="103"/>
      <c r="AT53" s="104"/>
      <c r="AU53" s="365"/>
      <c r="AV53" s="365"/>
      <c r="AW53" s="365"/>
      <c r="AX53" s="367"/>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4"/>
      <c r="AC54" s="1004"/>
      <c r="AD54" s="1004"/>
      <c r="AE54" s="364"/>
      <c r="AF54" s="365"/>
      <c r="AG54" s="365"/>
      <c r="AH54" s="365"/>
      <c r="AI54" s="364"/>
      <c r="AJ54" s="365"/>
      <c r="AK54" s="365"/>
      <c r="AL54" s="365"/>
      <c r="AM54" s="364"/>
      <c r="AN54" s="365"/>
      <c r="AO54" s="365"/>
      <c r="AP54" s="365"/>
      <c r="AQ54" s="102"/>
      <c r="AR54" s="103"/>
      <c r="AS54" s="103"/>
      <c r="AT54" s="104"/>
      <c r="AU54" s="365"/>
      <c r="AV54" s="365"/>
      <c r="AW54" s="365"/>
      <c r="AX54" s="367"/>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4"/>
      <c r="AF55" s="365"/>
      <c r="AG55" s="365"/>
      <c r="AH55" s="365"/>
      <c r="AI55" s="364"/>
      <c r="AJ55" s="365"/>
      <c r="AK55" s="365"/>
      <c r="AL55" s="365"/>
      <c r="AM55" s="364"/>
      <c r="AN55" s="365"/>
      <c r="AO55" s="365"/>
      <c r="AP55" s="365"/>
      <c r="AQ55" s="102"/>
      <c r="AR55" s="103"/>
      <c r="AS55" s="103"/>
      <c r="AT55" s="104"/>
      <c r="AU55" s="365"/>
      <c r="AV55" s="365"/>
      <c r="AW55" s="365"/>
      <c r="AX55" s="367"/>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491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60"/>
      <c r="AQ58" s="175" t="s">
        <v>355</v>
      </c>
      <c r="AR58" s="168"/>
      <c r="AS58" s="168"/>
      <c r="AT58" s="169"/>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10"/>
      <c r="Z59" s="1011"/>
      <c r="AA59" s="1012"/>
      <c r="AB59" s="1016"/>
      <c r="AC59" s="1017"/>
      <c r="AD59" s="1018"/>
      <c r="AE59" s="376"/>
      <c r="AF59" s="376"/>
      <c r="AG59" s="376"/>
      <c r="AH59" s="376"/>
      <c r="AI59" s="376"/>
      <c r="AJ59" s="376"/>
      <c r="AK59" s="376"/>
      <c r="AL59" s="376"/>
      <c r="AM59" s="376"/>
      <c r="AN59" s="376"/>
      <c r="AO59" s="376"/>
      <c r="AP59" s="332"/>
      <c r="AQ59" s="270"/>
      <c r="AR59" s="271"/>
      <c r="AS59" s="136" t="s">
        <v>356</v>
      </c>
      <c r="AT59" s="171"/>
      <c r="AU59" s="271"/>
      <c r="AV59" s="271"/>
      <c r="AW59" s="379" t="s">
        <v>300</v>
      </c>
      <c r="AX59" s="380"/>
    </row>
    <row r="60" spans="1:50" ht="22.5" customHeight="1" x14ac:dyDescent="0.15">
      <c r="A60" s="517"/>
      <c r="B60" s="515"/>
      <c r="C60" s="515"/>
      <c r="D60" s="515"/>
      <c r="E60" s="515"/>
      <c r="F60" s="516"/>
      <c r="G60" s="542"/>
      <c r="H60" s="1019"/>
      <c r="I60" s="1019"/>
      <c r="J60" s="1019"/>
      <c r="K60" s="1019"/>
      <c r="L60" s="1019"/>
      <c r="M60" s="1019"/>
      <c r="N60" s="1019"/>
      <c r="O60" s="1020"/>
      <c r="P60" s="160"/>
      <c r="Q60" s="1027"/>
      <c r="R60" s="1027"/>
      <c r="S60" s="1027"/>
      <c r="T60" s="1027"/>
      <c r="U60" s="1027"/>
      <c r="V60" s="1027"/>
      <c r="W60" s="1027"/>
      <c r="X60" s="1028"/>
      <c r="Y60" s="1005" t="s">
        <v>12</v>
      </c>
      <c r="Z60" s="1006"/>
      <c r="AA60" s="1007"/>
      <c r="AB60" s="553"/>
      <c r="AC60" s="1008"/>
      <c r="AD60" s="1008"/>
      <c r="AE60" s="364"/>
      <c r="AF60" s="365"/>
      <c r="AG60" s="365"/>
      <c r="AH60" s="365"/>
      <c r="AI60" s="364"/>
      <c r="AJ60" s="365"/>
      <c r="AK60" s="365"/>
      <c r="AL60" s="365"/>
      <c r="AM60" s="364"/>
      <c r="AN60" s="365"/>
      <c r="AO60" s="365"/>
      <c r="AP60" s="365"/>
      <c r="AQ60" s="102"/>
      <c r="AR60" s="103"/>
      <c r="AS60" s="103"/>
      <c r="AT60" s="104"/>
      <c r="AU60" s="365"/>
      <c r="AV60" s="365"/>
      <c r="AW60" s="365"/>
      <c r="AX60" s="367"/>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4"/>
      <c r="AC61" s="1004"/>
      <c r="AD61" s="1004"/>
      <c r="AE61" s="364"/>
      <c r="AF61" s="365"/>
      <c r="AG61" s="365"/>
      <c r="AH61" s="365"/>
      <c r="AI61" s="364"/>
      <c r="AJ61" s="365"/>
      <c r="AK61" s="365"/>
      <c r="AL61" s="365"/>
      <c r="AM61" s="364"/>
      <c r="AN61" s="365"/>
      <c r="AO61" s="365"/>
      <c r="AP61" s="365"/>
      <c r="AQ61" s="102"/>
      <c r="AR61" s="103"/>
      <c r="AS61" s="103"/>
      <c r="AT61" s="104"/>
      <c r="AU61" s="365"/>
      <c r="AV61" s="365"/>
      <c r="AW61" s="365"/>
      <c r="AX61" s="367"/>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4"/>
      <c r="AF62" s="365"/>
      <c r="AG62" s="365"/>
      <c r="AH62" s="365"/>
      <c r="AI62" s="364"/>
      <c r="AJ62" s="365"/>
      <c r="AK62" s="365"/>
      <c r="AL62" s="365"/>
      <c r="AM62" s="364"/>
      <c r="AN62" s="365"/>
      <c r="AO62" s="365"/>
      <c r="AP62" s="365"/>
      <c r="AQ62" s="102"/>
      <c r="AR62" s="103"/>
      <c r="AS62" s="103"/>
      <c r="AT62" s="104"/>
      <c r="AU62" s="365"/>
      <c r="AV62" s="365"/>
      <c r="AW62" s="365"/>
      <c r="AX62" s="367"/>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491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60"/>
      <c r="AQ65" s="175" t="s">
        <v>355</v>
      </c>
      <c r="AR65" s="168"/>
      <c r="AS65" s="168"/>
      <c r="AT65" s="169"/>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10"/>
      <c r="Z66" s="1011"/>
      <c r="AA66" s="1012"/>
      <c r="AB66" s="1016"/>
      <c r="AC66" s="1017"/>
      <c r="AD66" s="1018"/>
      <c r="AE66" s="376"/>
      <c r="AF66" s="376"/>
      <c r="AG66" s="376"/>
      <c r="AH66" s="376"/>
      <c r="AI66" s="376"/>
      <c r="AJ66" s="376"/>
      <c r="AK66" s="376"/>
      <c r="AL66" s="376"/>
      <c r="AM66" s="376"/>
      <c r="AN66" s="376"/>
      <c r="AO66" s="376"/>
      <c r="AP66" s="332"/>
      <c r="AQ66" s="270"/>
      <c r="AR66" s="271"/>
      <c r="AS66" s="136" t="s">
        <v>356</v>
      </c>
      <c r="AT66" s="171"/>
      <c r="AU66" s="271"/>
      <c r="AV66" s="271"/>
      <c r="AW66" s="379" t="s">
        <v>300</v>
      </c>
      <c r="AX66" s="380"/>
    </row>
    <row r="67" spans="1:50" ht="22.5" customHeight="1" x14ac:dyDescent="0.15">
      <c r="A67" s="517"/>
      <c r="B67" s="515"/>
      <c r="C67" s="515"/>
      <c r="D67" s="515"/>
      <c r="E67" s="515"/>
      <c r="F67" s="516"/>
      <c r="G67" s="542"/>
      <c r="H67" s="1019"/>
      <c r="I67" s="1019"/>
      <c r="J67" s="1019"/>
      <c r="K67" s="1019"/>
      <c r="L67" s="1019"/>
      <c r="M67" s="1019"/>
      <c r="N67" s="1019"/>
      <c r="O67" s="1020"/>
      <c r="P67" s="160"/>
      <c r="Q67" s="1027"/>
      <c r="R67" s="1027"/>
      <c r="S67" s="1027"/>
      <c r="T67" s="1027"/>
      <c r="U67" s="1027"/>
      <c r="V67" s="1027"/>
      <c r="W67" s="1027"/>
      <c r="X67" s="1028"/>
      <c r="Y67" s="1005" t="s">
        <v>12</v>
      </c>
      <c r="Z67" s="1006"/>
      <c r="AA67" s="1007"/>
      <c r="AB67" s="553"/>
      <c r="AC67" s="1008"/>
      <c r="AD67" s="1008"/>
      <c r="AE67" s="364"/>
      <c r="AF67" s="365"/>
      <c r="AG67" s="365"/>
      <c r="AH67" s="365"/>
      <c r="AI67" s="364"/>
      <c r="AJ67" s="365"/>
      <c r="AK67" s="365"/>
      <c r="AL67" s="365"/>
      <c r="AM67" s="364"/>
      <c r="AN67" s="365"/>
      <c r="AO67" s="365"/>
      <c r="AP67" s="365"/>
      <c r="AQ67" s="102"/>
      <c r="AR67" s="103"/>
      <c r="AS67" s="103"/>
      <c r="AT67" s="104"/>
      <c r="AU67" s="365"/>
      <c r="AV67" s="365"/>
      <c r="AW67" s="365"/>
      <c r="AX67" s="367"/>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4"/>
      <c r="AC68" s="1004"/>
      <c r="AD68" s="1004"/>
      <c r="AE68" s="364"/>
      <c r="AF68" s="365"/>
      <c r="AG68" s="365"/>
      <c r="AH68" s="365"/>
      <c r="AI68" s="364"/>
      <c r="AJ68" s="365"/>
      <c r="AK68" s="365"/>
      <c r="AL68" s="365"/>
      <c r="AM68" s="364"/>
      <c r="AN68" s="365"/>
      <c r="AO68" s="365"/>
      <c r="AP68" s="365"/>
      <c r="AQ68" s="102"/>
      <c r="AR68" s="103"/>
      <c r="AS68" s="103"/>
      <c r="AT68" s="104"/>
      <c r="AU68" s="365"/>
      <c r="AV68" s="365"/>
      <c r="AW68" s="365"/>
      <c r="AX68" s="367"/>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9" t="s">
        <v>301</v>
      </c>
      <c r="AC69" s="429"/>
      <c r="AD69" s="429"/>
      <c r="AE69" s="364"/>
      <c r="AF69" s="365"/>
      <c r="AG69" s="365"/>
      <c r="AH69" s="365"/>
      <c r="AI69" s="364"/>
      <c r="AJ69" s="365"/>
      <c r="AK69" s="365"/>
      <c r="AL69" s="365"/>
      <c r="AM69" s="364"/>
      <c r="AN69" s="365"/>
      <c r="AO69" s="365"/>
      <c r="AP69" s="365"/>
      <c r="AQ69" s="102"/>
      <c r="AR69" s="103"/>
      <c r="AS69" s="103"/>
      <c r="AT69" s="104"/>
      <c r="AU69" s="365"/>
      <c r="AV69" s="365"/>
      <c r="AW69" s="365"/>
      <c r="AX69" s="367"/>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432</v>
      </c>
      <c r="K3" s="114"/>
      <c r="L3" s="114"/>
      <c r="M3" s="114"/>
      <c r="N3" s="114"/>
      <c r="O3" s="114"/>
      <c r="P3" s="347" t="s">
        <v>27</v>
      </c>
      <c r="Q3" s="347"/>
      <c r="R3" s="347"/>
      <c r="S3" s="347"/>
      <c r="T3" s="347"/>
      <c r="U3" s="347"/>
      <c r="V3" s="347"/>
      <c r="W3" s="347"/>
      <c r="X3" s="347"/>
      <c r="Y3" s="344" t="s">
        <v>496</v>
      </c>
      <c r="Z3" s="345"/>
      <c r="AA3" s="345"/>
      <c r="AB3" s="345"/>
      <c r="AC3" s="277" t="s">
        <v>479</v>
      </c>
      <c r="AD3" s="277"/>
      <c r="AE3" s="277"/>
      <c r="AF3" s="277"/>
      <c r="AG3" s="277"/>
      <c r="AH3" s="344" t="s">
        <v>391</v>
      </c>
      <c r="AI3" s="346"/>
      <c r="AJ3" s="346"/>
      <c r="AK3" s="346"/>
      <c r="AL3" s="346" t="s">
        <v>21</v>
      </c>
      <c r="AM3" s="346"/>
      <c r="AN3" s="346"/>
      <c r="AO3" s="429"/>
      <c r="AP3" s="430" t="s">
        <v>433</v>
      </c>
      <c r="AQ3" s="430"/>
      <c r="AR3" s="430"/>
      <c r="AS3" s="430"/>
      <c r="AT3" s="430"/>
      <c r="AU3" s="430"/>
      <c r="AV3" s="430"/>
      <c r="AW3" s="430"/>
      <c r="AX3" s="430"/>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432</v>
      </c>
      <c r="K36" s="114"/>
      <c r="L36" s="114"/>
      <c r="M36" s="114"/>
      <c r="N36" s="114"/>
      <c r="O36" s="114"/>
      <c r="P36" s="347" t="s">
        <v>27</v>
      </c>
      <c r="Q36" s="347"/>
      <c r="R36" s="347"/>
      <c r="S36" s="347"/>
      <c r="T36" s="347"/>
      <c r="U36" s="347"/>
      <c r="V36" s="347"/>
      <c r="W36" s="347"/>
      <c r="X36" s="347"/>
      <c r="Y36" s="344" t="s">
        <v>496</v>
      </c>
      <c r="Z36" s="345"/>
      <c r="AA36" s="345"/>
      <c r="AB36" s="345"/>
      <c r="AC36" s="277" t="s">
        <v>479</v>
      </c>
      <c r="AD36" s="277"/>
      <c r="AE36" s="277"/>
      <c r="AF36" s="277"/>
      <c r="AG36" s="277"/>
      <c r="AH36" s="344" t="s">
        <v>391</v>
      </c>
      <c r="AI36" s="346"/>
      <c r="AJ36" s="346"/>
      <c r="AK36" s="346"/>
      <c r="AL36" s="346" t="s">
        <v>21</v>
      </c>
      <c r="AM36" s="346"/>
      <c r="AN36" s="346"/>
      <c r="AO36" s="429"/>
      <c r="AP36" s="430" t="s">
        <v>433</v>
      </c>
      <c r="AQ36" s="430"/>
      <c r="AR36" s="430"/>
      <c r="AS36" s="430"/>
      <c r="AT36" s="430"/>
      <c r="AU36" s="430"/>
      <c r="AV36" s="430"/>
      <c r="AW36" s="430"/>
      <c r="AX36" s="430"/>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432</v>
      </c>
      <c r="K69" s="114"/>
      <c r="L69" s="114"/>
      <c r="M69" s="114"/>
      <c r="N69" s="114"/>
      <c r="O69" s="114"/>
      <c r="P69" s="347" t="s">
        <v>27</v>
      </c>
      <c r="Q69" s="347"/>
      <c r="R69" s="347"/>
      <c r="S69" s="347"/>
      <c r="T69" s="347"/>
      <c r="U69" s="347"/>
      <c r="V69" s="347"/>
      <c r="W69" s="347"/>
      <c r="X69" s="347"/>
      <c r="Y69" s="344" t="s">
        <v>496</v>
      </c>
      <c r="Z69" s="345"/>
      <c r="AA69" s="345"/>
      <c r="AB69" s="345"/>
      <c r="AC69" s="277" t="s">
        <v>479</v>
      </c>
      <c r="AD69" s="277"/>
      <c r="AE69" s="277"/>
      <c r="AF69" s="277"/>
      <c r="AG69" s="277"/>
      <c r="AH69" s="344" t="s">
        <v>391</v>
      </c>
      <c r="AI69" s="346"/>
      <c r="AJ69" s="346"/>
      <c r="AK69" s="346"/>
      <c r="AL69" s="346" t="s">
        <v>21</v>
      </c>
      <c r="AM69" s="346"/>
      <c r="AN69" s="346"/>
      <c r="AO69" s="429"/>
      <c r="AP69" s="430" t="s">
        <v>433</v>
      </c>
      <c r="AQ69" s="430"/>
      <c r="AR69" s="430"/>
      <c r="AS69" s="430"/>
      <c r="AT69" s="430"/>
      <c r="AU69" s="430"/>
      <c r="AV69" s="430"/>
      <c r="AW69" s="430"/>
      <c r="AX69" s="430"/>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432</v>
      </c>
      <c r="K102" s="114"/>
      <c r="L102" s="114"/>
      <c r="M102" s="114"/>
      <c r="N102" s="114"/>
      <c r="O102" s="114"/>
      <c r="P102" s="347" t="s">
        <v>27</v>
      </c>
      <c r="Q102" s="347"/>
      <c r="R102" s="347"/>
      <c r="S102" s="347"/>
      <c r="T102" s="347"/>
      <c r="U102" s="347"/>
      <c r="V102" s="347"/>
      <c r="W102" s="347"/>
      <c r="X102" s="347"/>
      <c r="Y102" s="344" t="s">
        <v>496</v>
      </c>
      <c r="Z102" s="345"/>
      <c r="AA102" s="345"/>
      <c r="AB102" s="345"/>
      <c r="AC102" s="277" t="s">
        <v>479</v>
      </c>
      <c r="AD102" s="277"/>
      <c r="AE102" s="277"/>
      <c r="AF102" s="277"/>
      <c r="AG102" s="277"/>
      <c r="AH102" s="344" t="s">
        <v>391</v>
      </c>
      <c r="AI102" s="346"/>
      <c r="AJ102" s="346"/>
      <c r="AK102" s="346"/>
      <c r="AL102" s="346" t="s">
        <v>21</v>
      </c>
      <c r="AM102" s="346"/>
      <c r="AN102" s="346"/>
      <c r="AO102" s="429"/>
      <c r="AP102" s="430" t="s">
        <v>433</v>
      </c>
      <c r="AQ102" s="430"/>
      <c r="AR102" s="430"/>
      <c r="AS102" s="430"/>
      <c r="AT102" s="430"/>
      <c r="AU102" s="430"/>
      <c r="AV102" s="430"/>
      <c r="AW102" s="430"/>
      <c r="AX102" s="430"/>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432</v>
      </c>
      <c r="K135" s="114"/>
      <c r="L135" s="114"/>
      <c r="M135" s="114"/>
      <c r="N135" s="114"/>
      <c r="O135" s="114"/>
      <c r="P135" s="347" t="s">
        <v>27</v>
      </c>
      <c r="Q135" s="347"/>
      <c r="R135" s="347"/>
      <c r="S135" s="347"/>
      <c r="T135" s="347"/>
      <c r="U135" s="347"/>
      <c r="V135" s="347"/>
      <c r="W135" s="347"/>
      <c r="X135" s="347"/>
      <c r="Y135" s="344" t="s">
        <v>496</v>
      </c>
      <c r="Z135" s="345"/>
      <c r="AA135" s="345"/>
      <c r="AB135" s="345"/>
      <c r="AC135" s="277" t="s">
        <v>479</v>
      </c>
      <c r="AD135" s="277"/>
      <c r="AE135" s="277"/>
      <c r="AF135" s="277"/>
      <c r="AG135" s="277"/>
      <c r="AH135" s="344" t="s">
        <v>391</v>
      </c>
      <c r="AI135" s="346"/>
      <c r="AJ135" s="346"/>
      <c r="AK135" s="346"/>
      <c r="AL135" s="346" t="s">
        <v>21</v>
      </c>
      <c r="AM135" s="346"/>
      <c r="AN135" s="346"/>
      <c r="AO135" s="429"/>
      <c r="AP135" s="430" t="s">
        <v>433</v>
      </c>
      <c r="AQ135" s="430"/>
      <c r="AR135" s="430"/>
      <c r="AS135" s="430"/>
      <c r="AT135" s="430"/>
      <c r="AU135" s="430"/>
      <c r="AV135" s="430"/>
      <c r="AW135" s="430"/>
      <c r="AX135" s="430"/>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432</v>
      </c>
      <c r="K168" s="114"/>
      <c r="L168" s="114"/>
      <c r="M168" s="114"/>
      <c r="N168" s="114"/>
      <c r="O168" s="114"/>
      <c r="P168" s="347" t="s">
        <v>27</v>
      </c>
      <c r="Q168" s="347"/>
      <c r="R168" s="347"/>
      <c r="S168" s="347"/>
      <c r="T168" s="347"/>
      <c r="U168" s="347"/>
      <c r="V168" s="347"/>
      <c r="W168" s="347"/>
      <c r="X168" s="347"/>
      <c r="Y168" s="344" t="s">
        <v>496</v>
      </c>
      <c r="Z168" s="345"/>
      <c r="AA168" s="345"/>
      <c r="AB168" s="345"/>
      <c r="AC168" s="277" t="s">
        <v>479</v>
      </c>
      <c r="AD168" s="277"/>
      <c r="AE168" s="277"/>
      <c r="AF168" s="277"/>
      <c r="AG168" s="277"/>
      <c r="AH168" s="344" t="s">
        <v>391</v>
      </c>
      <c r="AI168" s="346"/>
      <c r="AJ168" s="346"/>
      <c r="AK168" s="346"/>
      <c r="AL168" s="346" t="s">
        <v>21</v>
      </c>
      <c r="AM168" s="346"/>
      <c r="AN168" s="346"/>
      <c r="AO168" s="429"/>
      <c r="AP168" s="430" t="s">
        <v>433</v>
      </c>
      <c r="AQ168" s="430"/>
      <c r="AR168" s="430"/>
      <c r="AS168" s="430"/>
      <c r="AT168" s="430"/>
      <c r="AU168" s="430"/>
      <c r="AV168" s="430"/>
      <c r="AW168" s="430"/>
      <c r="AX168" s="430"/>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432</v>
      </c>
      <c r="K201" s="114"/>
      <c r="L201" s="114"/>
      <c r="M201" s="114"/>
      <c r="N201" s="114"/>
      <c r="O201" s="114"/>
      <c r="P201" s="347" t="s">
        <v>27</v>
      </c>
      <c r="Q201" s="347"/>
      <c r="R201" s="347"/>
      <c r="S201" s="347"/>
      <c r="T201" s="347"/>
      <c r="U201" s="347"/>
      <c r="V201" s="347"/>
      <c r="W201" s="347"/>
      <c r="X201" s="347"/>
      <c r="Y201" s="344" t="s">
        <v>496</v>
      </c>
      <c r="Z201" s="345"/>
      <c r="AA201" s="345"/>
      <c r="AB201" s="345"/>
      <c r="AC201" s="277" t="s">
        <v>479</v>
      </c>
      <c r="AD201" s="277"/>
      <c r="AE201" s="277"/>
      <c r="AF201" s="277"/>
      <c r="AG201" s="277"/>
      <c r="AH201" s="344" t="s">
        <v>391</v>
      </c>
      <c r="AI201" s="346"/>
      <c r="AJ201" s="346"/>
      <c r="AK201" s="346"/>
      <c r="AL201" s="346" t="s">
        <v>21</v>
      </c>
      <c r="AM201" s="346"/>
      <c r="AN201" s="346"/>
      <c r="AO201" s="429"/>
      <c r="AP201" s="430" t="s">
        <v>433</v>
      </c>
      <c r="AQ201" s="430"/>
      <c r="AR201" s="430"/>
      <c r="AS201" s="430"/>
      <c r="AT201" s="430"/>
      <c r="AU201" s="430"/>
      <c r="AV201" s="430"/>
      <c r="AW201" s="430"/>
      <c r="AX201" s="430"/>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432</v>
      </c>
      <c r="K234" s="114"/>
      <c r="L234" s="114"/>
      <c r="M234" s="114"/>
      <c r="N234" s="114"/>
      <c r="O234" s="114"/>
      <c r="P234" s="347" t="s">
        <v>27</v>
      </c>
      <c r="Q234" s="347"/>
      <c r="R234" s="347"/>
      <c r="S234" s="347"/>
      <c r="T234" s="347"/>
      <c r="U234" s="347"/>
      <c r="V234" s="347"/>
      <c r="W234" s="347"/>
      <c r="X234" s="347"/>
      <c r="Y234" s="344" t="s">
        <v>496</v>
      </c>
      <c r="Z234" s="345"/>
      <c r="AA234" s="345"/>
      <c r="AB234" s="345"/>
      <c r="AC234" s="277" t="s">
        <v>479</v>
      </c>
      <c r="AD234" s="277"/>
      <c r="AE234" s="277"/>
      <c r="AF234" s="277"/>
      <c r="AG234" s="277"/>
      <c r="AH234" s="344" t="s">
        <v>391</v>
      </c>
      <c r="AI234" s="346"/>
      <c r="AJ234" s="346"/>
      <c r="AK234" s="346"/>
      <c r="AL234" s="346" t="s">
        <v>21</v>
      </c>
      <c r="AM234" s="346"/>
      <c r="AN234" s="346"/>
      <c r="AO234" s="429"/>
      <c r="AP234" s="430" t="s">
        <v>433</v>
      </c>
      <c r="AQ234" s="430"/>
      <c r="AR234" s="430"/>
      <c r="AS234" s="430"/>
      <c r="AT234" s="430"/>
      <c r="AU234" s="430"/>
      <c r="AV234" s="430"/>
      <c r="AW234" s="430"/>
      <c r="AX234" s="430"/>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432</v>
      </c>
      <c r="K267" s="114"/>
      <c r="L267" s="114"/>
      <c r="M267" s="114"/>
      <c r="N267" s="114"/>
      <c r="O267" s="114"/>
      <c r="P267" s="347" t="s">
        <v>27</v>
      </c>
      <c r="Q267" s="347"/>
      <c r="R267" s="347"/>
      <c r="S267" s="347"/>
      <c r="T267" s="347"/>
      <c r="U267" s="347"/>
      <c r="V267" s="347"/>
      <c r="W267" s="347"/>
      <c r="X267" s="347"/>
      <c r="Y267" s="344" t="s">
        <v>496</v>
      </c>
      <c r="Z267" s="345"/>
      <c r="AA267" s="345"/>
      <c r="AB267" s="345"/>
      <c r="AC267" s="277" t="s">
        <v>479</v>
      </c>
      <c r="AD267" s="277"/>
      <c r="AE267" s="277"/>
      <c r="AF267" s="277"/>
      <c r="AG267" s="277"/>
      <c r="AH267" s="344" t="s">
        <v>391</v>
      </c>
      <c r="AI267" s="346"/>
      <c r="AJ267" s="346"/>
      <c r="AK267" s="346"/>
      <c r="AL267" s="346" t="s">
        <v>21</v>
      </c>
      <c r="AM267" s="346"/>
      <c r="AN267" s="346"/>
      <c r="AO267" s="429"/>
      <c r="AP267" s="430" t="s">
        <v>433</v>
      </c>
      <c r="AQ267" s="430"/>
      <c r="AR267" s="430"/>
      <c r="AS267" s="430"/>
      <c r="AT267" s="430"/>
      <c r="AU267" s="430"/>
      <c r="AV267" s="430"/>
      <c r="AW267" s="430"/>
      <c r="AX267" s="430"/>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432</v>
      </c>
      <c r="K300" s="114"/>
      <c r="L300" s="114"/>
      <c r="M300" s="114"/>
      <c r="N300" s="114"/>
      <c r="O300" s="114"/>
      <c r="P300" s="347" t="s">
        <v>27</v>
      </c>
      <c r="Q300" s="347"/>
      <c r="R300" s="347"/>
      <c r="S300" s="347"/>
      <c r="T300" s="347"/>
      <c r="U300" s="347"/>
      <c r="V300" s="347"/>
      <c r="W300" s="347"/>
      <c r="X300" s="347"/>
      <c r="Y300" s="344" t="s">
        <v>496</v>
      </c>
      <c r="Z300" s="345"/>
      <c r="AA300" s="345"/>
      <c r="AB300" s="345"/>
      <c r="AC300" s="277" t="s">
        <v>479</v>
      </c>
      <c r="AD300" s="277"/>
      <c r="AE300" s="277"/>
      <c r="AF300" s="277"/>
      <c r="AG300" s="277"/>
      <c r="AH300" s="344" t="s">
        <v>391</v>
      </c>
      <c r="AI300" s="346"/>
      <c r="AJ300" s="346"/>
      <c r="AK300" s="346"/>
      <c r="AL300" s="346" t="s">
        <v>21</v>
      </c>
      <c r="AM300" s="346"/>
      <c r="AN300" s="346"/>
      <c r="AO300" s="429"/>
      <c r="AP300" s="430" t="s">
        <v>433</v>
      </c>
      <c r="AQ300" s="430"/>
      <c r="AR300" s="430"/>
      <c r="AS300" s="430"/>
      <c r="AT300" s="430"/>
      <c r="AU300" s="430"/>
      <c r="AV300" s="430"/>
      <c r="AW300" s="430"/>
      <c r="AX300" s="430"/>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432</v>
      </c>
      <c r="K333" s="114"/>
      <c r="L333" s="114"/>
      <c r="M333" s="114"/>
      <c r="N333" s="114"/>
      <c r="O333" s="114"/>
      <c r="P333" s="347" t="s">
        <v>27</v>
      </c>
      <c r="Q333" s="347"/>
      <c r="R333" s="347"/>
      <c r="S333" s="347"/>
      <c r="T333" s="347"/>
      <c r="U333" s="347"/>
      <c r="V333" s="347"/>
      <c r="W333" s="347"/>
      <c r="X333" s="347"/>
      <c r="Y333" s="344" t="s">
        <v>496</v>
      </c>
      <c r="Z333" s="345"/>
      <c r="AA333" s="345"/>
      <c r="AB333" s="345"/>
      <c r="AC333" s="277" t="s">
        <v>479</v>
      </c>
      <c r="AD333" s="277"/>
      <c r="AE333" s="277"/>
      <c r="AF333" s="277"/>
      <c r="AG333" s="277"/>
      <c r="AH333" s="344" t="s">
        <v>391</v>
      </c>
      <c r="AI333" s="346"/>
      <c r="AJ333" s="346"/>
      <c r="AK333" s="346"/>
      <c r="AL333" s="346" t="s">
        <v>21</v>
      </c>
      <c r="AM333" s="346"/>
      <c r="AN333" s="346"/>
      <c r="AO333" s="429"/>
      <c r="AP333" s="430" t="s">
        <v>433</v>
      </c>
      <c r="AQ333" s="430"/>
      <c r="AR333" s="430"/>
      <c r="AS333" s="430"/>
      <c r="AT333" s="430"/>
      <c r="AU333" s="430"/>
      <c r="AV333" s="430"/>
      <c r="AW333" s="430"/>
      <c r="AX333" s="430"/>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432</v>
      </c>
      <c r="K366" s="114"/>
      <c r="L366" s="114"/>
      <c r="M366" s="114"/>
      <c r="N366" s="114"/>
      <c r="O366" s="114"/>
      <c r="P366" s="347" t="s">
        <v>27</v>
      </c>
      <c r="Q366" s="347"/>
      <c r="R366" s="347"/>
      <c r="S366" s="347"/>
      <c r="T366" s="347"/>
      <c r="U366" s="347"/>
      <c r="V366" s="347"/>
      <c r="W366" s="347"/>
      <c r="X366" s="347"/>
      <c r="Y366" s="344" t="s">
        <v>496</v>
      </c>
      <c r="Z366" s="345"/>
      <c r="AA366" s="345"/>
      <c r="AB366" s="345"/>
      <c r="AC366" s="277" t="s">
        <v>479</v>
      </c>
      <c r="AD366" s="277"/>
      <c r="AE366" s="277"/>
      <c r="AF366" s="277"/>
      <c r="AG366" s="277"/>
      <c r="AH366" s="344" t="s">
        <v>391</v>
      </c>
      <c r="AI366" s="346"/>
      <c r="AJ366" s="346"/>
      <c r="AK366" s="346"/>
      <c r="AL366" s="346" t="s">
        <v>21</v>
      </c>
      <c r="AM366" s="346"/>
      <c r="AN366" s="346"/>
      <c r="AO366" s="429"/>
      <c r="AP366" s="430" t="s">
        <v>433</v>
      </c>
      <c r="AQ366" s="430"/>
      <c r="AR366" s="430"/>
      <c r="AS366" s="430"/>
      <c r="AT366" s="430"/>
      <c r="AU366" s="430"/>
      <c r="AV366" s="430"/>
      <c r="AW366" s="430"/>
      <c r="AX366" s="430"/>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432</v>
      </c>
      <c r="K399" s="114"/>
      <c r="L399" s="114"/>
      <c r="M399" s="114"/>
      <c r="N399" s="114"/>
      <c r="O399" s="114"/>
      <c r="P399" s="347" t="s">
        <v>27</v>
      </c>
      <c r="Q399" s="347"/>
      <c r="R399" s="347"/>
      <c r="S399" s="347"/>
      <c r="T399" s="347"/>
      <c r="U399" s="347"/>
      <c r="V399" s="347"/>
      <c r="W399" s="347"/>
      <c r="X399" s="347"/>
      <c r="Y399" s="344" t="s">
        <v>496</v>
      </c>
      <c r="Z399" s="345"/>
      <c r="AA399" s="345"/>
      <c r="AB399" s="345"/>
      <c r="AC399" s="277" t="s">
        <v>479</v>
      </c>
      <c r="AD399" s="277"/>
      <c r="AE399" s="277"/>
      <c r="AF399" s="277"/>
      <c r="AG399" s="277"/>
      <c r="AH399" s="344" t="s">
        <v>391</v>
      </c>
      <c r="AI399" s="346"/>
      <c r="AJ399" s="346"/>
      <c r="AK399" s="346"/>
      <c r="AL399" s="346" t="s">
        <v>21</v>
      </c>
      <c r="AM399" s="346"/>
      <c r="AN399" s="346"/>
      <c r="AO399" s="429"/>
      <c r="AP399" s="430" t="s">
        <v>433</v>
      </c>
      <c r="AQ399" s="430"/>
      <c r="AR399" s="430"/>
      <c r="AS399" s="430"/>
      <c r="AT399" s="430"/>
      <c r="AU399" s="430"/>
      <c r="AV399" s="430"/>
      <c r="AW399" s="430"/>
      <c r="AX399" s="430"/>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432</v>
      </c>
      <c r="K432" s="114"/>
      <c r="L432" s="114"/>
      <c r="M432" s="114"/>
      <c r="N432" s="114"/>
      <c r="O432" s="114"/>
      <c r="P432" s="347" t="s">
        <v>27</v>
      </c>
      <c r="Q432" s="347"/>
      <c r="R432" s="347"/>
      <c r="S432" s="347"/>
      <c r="T432" s="347"/>
      <c r="U432" s="347"/>
      <c r="V432" s="347"/>
      <c r="W432" s="347"/>
      <c r="X432" s="347"/>
      <c r="Y432" s="344" t="s">
        <v>496</v>
      </c>
      <c r="Z432" s="345"/>
      <c r="AA432" s="345"/>
      <c r="AB432" s="345"/>
      <c r="AC432" s="277" t="s">
        <v>479</v>
      </c>
      <c r="AD432" s="277"/>
      <c r="AE432" s="277"/>
      <c r="AF432" s="277"/>
      <c r="AG432" s="277"/>
      <c r="AH432" s="344" t="s">
        <v>391</v>
      </c>
      <c r="AI432" s="346"/>
      <c r="AJ432" s="346"/>
      <c r="AK432" s="346"/>
      <c r="AL432" s="346" t="s">
        <v>21</v>
      </c>
      <c r="AM432" s="346"/>
      <c r="AN432" s="346"/>
      <c r="AO432" s="429"/>
      <c r="AP432" s="430" t="s">
        <v>433</v>
      </c>
      <c r="AQ432" s="430"/>
      <c r="AR432" s="430"/>
      <c r="AS432" s="430"/>
      <c r="AT432" s="430"/>
      <c r="AU432" s="430"/>
      <c r="AV432" s="430"/>
      <c r="AW432" s="430"/>
      <c r="AX432" s="430"/>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432</v>
      </c>
      <c r="K465" s="114"/>
      <c r="L465" s="114"/>
      <c r="M465" s="114"/>
      <c r="N465" s="114"/>
      <c r="O465" s="114"/>
      <c r="P465" s="347" t="s">
        <v>27</v>
      </c>
      <c r="Q465" s="347"/>
      <c r="R465" s="347"/>
      <c r="S465" s="347"/>
      <c r="T465" s="347"/>
      <c r="U465" s="347"/>
      <c r="V465" s="347"/>
      <c r="W465" s="347"/>
      <c r="X465" s="347"/>
      <c r="Y465" s="344" t="s">
        <v>496</v>
      </c>
      <c r="Z465" s="345"/>
      <c r="AA465" s="345"/>
      <c r="AB465" s="345"/>
      <c r="AC465" s="277" t="s">
        <v>479</v>
      </c>
      <c r="AD465" s="277"/>
      <c r="AE465" s="277"/>
      <c r="AF465" s="277"/>
      <c r="AG465" s="277"/>
      <c r="AH465" s="344" t="s">
        <v>391</v>
      </c>
      <c r="AI465" s="346"/>
      <c r="AJ465" s="346"/>
      <c r="AK465" s="346"/>
      <c r="AL465" s="346" t="s">
        <v>21</v>
      </c>
      <c r="AM465" s="346"/>
      <c r="AN465" s="346"/>
      <c r="AO465" s="429"/>
      <c r="AP465" s="430" t="s">
        <v>433</v>
      </c>
      <c r="AQ465" s="430"/>
      <c r="AR465" s="430"/>
      <c r="AS465" s="430"/>
      <c r="AT465" s="430"/>
      <c r="AU465" s="430"/>
      <c r="AV465" s="430"/>
      <c r="AW465" s="430"/>
      <c r="AX465" s="430"/>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432</v>
      </c>
      <c r="K498" s="114"/>
      <c r="L498" s="114"/>
      <c r="M498" s="114"/>
      <c r="N498" s="114"/>
      <c r="O498" s="114"/>
      <c r="P498" s="347" t="s">
        <v>27</v>
      </c>
      <c r="Q498" s="347"/>
      <c r="R498" s="347"/>
      <c r="S498" s="347"/>
      <c r="T498" s="347"/>
      <c r="U498" s="347"/>
      <c r="V498" s="347"/>
      <c r="W498" s="347"/>
      <c r="X498" s="347"/>
      <c r="Y498" s="344" t="s">
        <v>496</v>
      </c>
      <c r="Z498" s="345"/>
      <c r="AA498" s="345"/>
      <c r="AB498" s="345"/>
      <c r="AC498" s="277" t="s">
        <v>479</v>
      </c>
      <c r="AD498" s="277"/>
      <c r="AE498" s="277"/>
      <c r="AF498" s="277"/>
      <c r="AG498" s="277"/>
      <c r="AH498" s="344" t="s">
        <v>391</v>
      </c>
      <c r="AI498" s="346"/>
      <c r="AJ498" s="346"/>
      <c r="AK498" s="346"/>
      <c r="AL498" s="346" t="s">
        <v>21</v>
      </c>
      <c r="AM498" s="346"/>
      <c r="AN498" s="346"/>
      <c r="AO498" s="429"/>
      <c r="AP498" s="430" t="s">
        <v>433</v>
      </c>
      <c r="AQ498" s="430"/>
      <c r="AR498" s="430"/>
      <c r="AS498" s="430"/>
      <c r="AT498" s="430"/>
      <c r="AU498" s="430"/>
      <c r="AV498" s="430"/>
      <c r="AW498" s="430"/>
      <c r="AX498" s="430"/>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432</v>
      </c>
      <c r="K531" s="114"/>
      <c r="L531" s="114"/>
      <c r="M531" s="114"/>
      <c r="N531" s="114"/>
      <c r="O531" s="114"/>
      <c r="P531" s="347" t="s">
        <v>27</v>
      </c>
      <c r="Q531" s="347"/>
      <c r="R531" s="347"/>
      <c r="S531" s="347"/>
      <c r="T531" s="347"/>
      <c r="U531" s="347"/>
      <c r="V531" s="347"/>
      <c r="W531" s="347"/>
      <c r="X531" s="347"/>
      <c r="Y531" s="344" t="s">
        <v>496</v>
      </c>
      <c r="Z531" s="345"/>
      <c r="AA531" s="345"/>
      <c r="AB531" s="345"/>
      <c r="AC531" s="277" t="s">
        <v>479</v>
      </c>
      <c r="AD531" s="277"/>
      <c r="AE531" s="277"/>
      <c r="AF531" s="277"/>
      <c r="AG531" s="277"/>
      <c r="AH531" s="344" t="s">
        <v>391</v>
      </c>
      <c r="AI531" s="346"/>
      <c r="AJ531" s="346"/>
      <c r="AK531" s="346"/>
      <c r="AL531" s="346" t="s">
        <v>21</v>
      </c>
      <c r="AM531" s="346"/>
      <c r="AN531" s="346"/>
      <c r="AO531" s="429"/>
      <c r="AP531" s="430" t="s">
        <v>433</v>
      </c>
      <c r="AQ531" s="430"/>
      <c r="AR531" s="430"/>
      <c r="AS531" s="430"/>
      <c r="AT531" s="430"/>
      <c r="AU531" s="430"/>
      <c r="AV531" s="430"/>
      <c r="AW531" s="430"/>
      <c r="AX531" s="430"/>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432</v>
      </c>
      <c r="K564" s="114"/>
      <c r="L564" s="114"/>
      <c r="M564" s="114"/>
      <c r="N564" s="114"/>
      <c r="O564" s="114"/>
      <c r="P564" s="347" t="s">
        <v>27</v>
      </c>
      <c r="Q564" s="347"/>
      <c r="R564" s="347"/>
      <c r="S564" s="347"/>
      <c r="T564" s="347"/>
      <c r="U564" s="347"/>
      <c r="V564" s="347"/>
      <c r="W564" s="347"/>
      <c r="X564" s="347"/>
      <c r="Y564" s="344" t="s">
        <v>496</v>
      </c>
      <c r="Z564" s="345"/>
      <c r="AA564" s="345"/>
      <c r="AB564" s="345"/>
      <c r="AC564" s="277" t="s">
        <v>479</v>
      </c>
      <c r="AD564" s="277"/>
      <c r="AE564" s="277"/>
      <c r="AF564" s="277"/>
      <c r="AG564" s="277"/>
      <c r="AH564" s="344" t="s">
        <v>391</v>
      </c>
      <c r="AI564" s="346"/>
      <c r="AJ564" s="346"/>
      <c r="AK564" s="346"/>
      <c r="AL564" s="346" t="s">
        <v>21</v>
      </c>
      <c r="AM564" s="346"/>
      <c r="AN564" s="346"/>
      <c r="AO564" s="429"/>
      <c r="AP564" s="430" t="s">
        <v>433</v>
      </c>
      <c r="AQ564" s="430"/>
      <c r="AR564" s="430"/>
      <c r="AS564" s="430"/>
      <c r="AT564" s="430"/>
      <c r="AU564" s="430"/>
      <c r="AV564" s="430"/>
      <c r="AW564" s="430"/>
      <c r="AX564" s="430"/>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432</v>
      </c>
      <c r="K597" s="114"/>
      <c r="L597" s="114"/>
      <c r="M597" s="114"/>
      <c r="N597" s="114"/>
      <c r="O597" s="114"/>
      <c r="P597" s="347" t="s">
        <v>27</v>
      </c>
      <c r="Q597" s="347"/>
      <c r="R597" s="347"/>
      <c r="S597" s="347"/>
      <c r="T597" s="347"/>
      <c r="U597" s="347"/>
      <c r="V597" s="347"/>
      <c r="W597" s="347"/>
      <c r="X597" s="347"/>
      <c r="Y597" s="344" t="s">
        <v>496</v>
      </c>
      <c r="Z597" s="345"/>
      <c r="AA597" s="345"/>
      <c r="AB597" s="345"/>
      <c r="AC597" s="277" t="s">
        <v>479</v>
      </c>
      <c r="AD597" s="277"/>
      <c r="AE597" s="277"/>
      <c r="AF597" s="277"/>
      <c r="AG597" s="277"/>
      <c r="AH597" s="344" t="s">
        <v>391</v>
      </c>
      <c r="AI597" s="346"/>
      <c r="AJ597" s="346"/>
      <c r="AK597" s="346"/>
      <c r="AL597" s="346" t="s">
        <v>21</v>
      </c>
      <c r="AM597" s="346"/>
      <c r="AN597" s="346"/>
      <c r="AO597" s="429"/>
      <c r="AP597" s="430" t="s">
        <v>433</v>
      </c>
      <c r="AQ597" s="430"/>
      <c r="AR597" s="430"/>
      <c r="AS597" s="430"/>
      <c r="AT597" s="430"/>
      <c r="AU597" s="430"/>
      <c r="AV597" s="430"/>
      <c r="AW597" s="430"/>
      <c r="AX597" s="430"/>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432</v>
      </c>
      <c r="K630" s="114"/>
      <c r="L630" s="114"/>
      <c r="M630" s="114"/>
      <c r="N630" s="114"/>
      <c r="O630" s="114"/>
      <c r="P630" s="347" t="s">
        <v>27</v>
      </c>
      <c r="Q630" s="347"/>
      <c r="R630" s="347"/>
      <c r="S630" s="347"/>
      <c r="T630" s="347"/>
      <c r="U630" s="347"/>
      <c r="V630" s="347"/>
      <c r="W630" s="347"/>
      <c r="X630" s="347"/>
      <c r="Y630" s="344" t="s">
        <v>496</v>
      </c>
      <c r="Z630" s="345"/>
      <c r="AA630" s="345"/>
      <c r="AB630" s="345"/>
      <c r="AC630" s="277" t="s">
        <v>479</v>
      </c>
      <c r="AD630" s="277"/>
      <c r="AE630" s="277"/>
      <c r="AF630" s="277"/>
      <c r="AG630" s="277"/>
      <c r="AH630" s="344" t="s">
        <v>391</v>
      </c>
      <c r="AI630" s="346"/>
      <c r="AJ630" s="346"/>
      <c r="AK630" s="346"/>
      <c r="AL630" s="346" t="s">
        <v>21</v>
      </c>
      <c r="AM630" s="346"/>
      <c r="AN630" s="346"/>
      <c r="AO630" s="429"/>
      <c r="AP630" s="430" t="s">
        <v>433</v>
      </c>
      <c r="AQ630" s="430"/>
      <c r="AR630" s="430"/>
      <c r="AS630" s="430"/>
      <c r="AT630" s="430"/>
      <c r="AU630" s="430"/>
      <c r="AV630" s="430"/>
      <c r="AW630" s="430"/>
      <c r="AX630" s="430"/>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432</v>
      </c>
      <c r="K663" s="114"/>
      <c r="L663" s="114"/>
      <c r="M663" s="114"/>
      <c r="N663" s="114"/>
      <c r="O663" s="114"/>
      <c r="P663" s="347" t="s">
        <v>27</v>
      </c>
      <c r="Q663" s="347"/>
      <c r="R663" s="347"/>
      <c r="S663" s="347"/>
      <c r="T663" s="347"/>
      <c r="U663" s="347"/>
      <c r="V663" s="347"/>
      <c r="W663" s="347"/>
      <c r="X663" s="347"/>
      <c r="Y663" s="344" t="s">
        <v>496</v>
      </c>
      <c r="Z663" s="345"/>
      <c r="AA663" s="345"/>
      <c r="AB663" s="345"/>
      <c r="AC663" s="277" t="s">
        <v>479</v>
      </c>
      <c r="AD663" s="277"/>
      <c r="AE663" s="277"/>
      <c r="AF663" s="277"/>
      <c r="AG663" s="277"/>
      <c r="AH663" s="344" t="s">
        <v>391</v>
      </c>
      <c r="AI663" s="346"/>
      <c r="AJ663" s="346"/>
      <c r="AK663" s="346"/>
      <c r="AL663" s="346" t="s">
        <v>21</v>
      </c>
      <c r="AM663" s="346"/>
      <c r="AN663" s="346"/>
      <c r="AO663" s="429"/>
      <c r="AP663" s="430" t="s">
        <v>433</v>
      </c>
      <c r="AQ663" s="430"/>
      <c r="AR663" s="430"/>
      <c r="AS663" s="430"/>
      <c r="AT663" s="430"/>
      <c r="AU663" s="430"/>
      <c r="AV663" s="430"/>
      <c r="AW663" s="430"/>
      <c r="AX663" s="430"/>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432</v>
      </c>
      <c r="K696" s="114"/>
      <c r="L696" s="114"/>
      <c r="M696" s="114"/>
      <c r="N696" s="114"/>
      <c r="O696" s="114"/>
      <c r="P696" s="347" t="s">
        <v>27</v>
      </c>
      <c r="Q696" s="347"/>
      <c r="R696" s="347"/>
      <c r="S696" s="347"/>
      <c r="T696" s="347"/>
      <c r="U696" s="347"/>
      <c r="V696" s="347"/>
      <c r="W696" s="347"/>
      <c r="X696" s="347"/>
      <c r="Y696" s="344" t="s">
        <v>496</v>
      </c>
      <c r="Z696" s="345"/>
      <c r="AA696" s="345"/>
      <c r="AB696" s="345"/>
      <c r="AC696" s="277" t="s">
        <v>479</v>
      </c>
      <c r="AD696" s="277"/>
      <c r="AE696" s="277"/>
      <c r="AF696" s="277"/>
      <c r="AG696" s="277"/>
      <c r="AH696" s="344" t="s">
        <v>391</v>
      </c>
      <c r="AI696" s="346"/>
      <c r="AJ696" s="346"/>
      <c r="AK696" s="346"/>
      <c r="AL696" s="346" t="s">
        <v>21</v>
      </c>
      <c r="AM696" s="346"/>
      <c r="AN696" s="346"/>
      <c r="AO696" s="429"/>
      <c r="AP696" s="430" t="s">
        <v>433</v>
      </c>
      <c r="AQ696" s="430"/>
      <c r="AR696" s="430"/>
      <c r="AS696" s="430"/>
      <c r="AT696" s="430"/>
      <c r="AU696" s="430"/>
      <c r="AV696" s="430"/>
      <c r="AW696" s="430"/>
      <c r="AX696" s="430"/>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432</v>
      </c>
      <c r="K729" s="114"/>
      <c r="L729" s="114"/>
      <c r="M729" s="114"/>
      <c r="N729" s="114"/>
      <c r="O729" s="114"/>
      <c r="P729" s="347" t="s">
        <v>27</v>
      </c>
      <c r="Q729" s="347"/>
      <c r="R729" s="347"/>
      <c r="S729" s="347"/>
      <c r="T729" s="347"/>
      <c r="U729" s="347"/>
      <c r="V729" s="347"/>
      <c r="W729" s="347"/>
      <c r="X729" s="347"/>
      <c r="Y729" s="344" t="s">
        <v>496</v>
      </c>
      <c r="Z729" s="345"/>
      <c r="AA729" s="345"/>
      <c r="AB729" s="345"/>
      <c r="AC729" s="277" t="s">
        <v>479</v>
      </c>
      <c r="AD729" s="277"/>
      <c r="AE729" s="277"/>
      <c r="AF729" s="277"/>
      <c r="AG729" s="277"/>
      <c r="AH729" s="344" t="s">
        <v>391</v>
      </c>
      <c r="AI729" s="346"/>
      <c r="AJ729" s="346"/>
      <c r="AK729" s="346"/>
      <c r="AL729" s="346" t="s">
        <v>21</v>
      </c>
      <c r="AM729" s="346"/>
      <c r="AN729" s="346"/>
      <c r="AO729" s="429"/>
      <c r="AP729" s="430" t="s">
        <v>433</v>
      </c>
      <c r="AQ729" s="430"/>
      <c r="AR729" s="430"/>
      <c r="AS729" s="430"/>
      <c r="AT729" s="430"/>
      <c r="AU729" s="430"/>
      <c r="AV729" s="430"/>
      <c r="AW729" s="430"/>
      <c r="AX729" s="430"/>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432</v>
      </c>
      <c r="K762" s="114"/>
      <c r="L762" s="114"/>
      <c r="M762" s="114"/>
      <c r="N762" s="114"/>
      <c r="O762" s="114"/>
      <c r="P762" s="347" t="s">
        <v>27</v>
      </c>
      <c r="Q762" s="347"/>
      <c r="R762" s="347"/>
      <c r="S762" s="347"/>
      <c r="T762" s="347"/>
      <c r="U762" s="347"/>
      <c r="V762" s="347"/>
      <c r="W762" s="347"/>
      <c r="X762" s="347"/>
      <c r="Y762" s="344" t="s">
        <v>496</v>
      </c>
      <c r="Z762" s="345"/>
      <c r="AA762" s="345"/>
      <c r="AB762" s="345"/>
      <c r="AC762" s="277" t="s">
        <v>479</v>
      </c>
      <c r="AD762" s="277"/>
      <c r="AE762" s="277"/>
      <c r="AF762" s="277"/>
      <c r="AG762" s="277"/>
      <c r="AH762" s="344" t="s">
        <v>391</v>
      </c>
      <c r="AI762" s="346"/>
      <c r="AJ762" s="346"/>
      <c r="AK762" s="346"/>
      <c r="AL762" s="346" t="s">
        <v>21</v>
      </c>
      <c r="AM762" s="346"/>
      <c r="AN762" s="346"/>
      <c r="AO762" s="429"/>
      <c r="AP762" s="430" t="s">
        <v>433</v>
      </c>
      <c r="AQ762" s="430"/>
      <c r="AR762" s="430"/>
      <c r="AS762" s="430"/>
      <c r="AT762" s="430"/>
      <c r="AU762" s="430"/>
      <c r="AV762" s="430"/>
      <c r="AW762" s="430"/>
      <c r="AX762" s="430"/>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432</v>
      </c>
      <c r="K795" s="114"/>
      <c r="L795" s="114"/>
      <c r="M795" s="114"/>
      <c r="N795" s="114"/>
      <c r="O795" s="114"/>
      <c r="P795" s="347" t="s">
        <v>27</v>
      </c>
      <c r="Q795" s="347"/>
      <c r="R795" s="347"/>
      <c r="S795" s="347"/>
      <c r="T795" s="347"/>
      <c r="U795" s="347"/>
      <c r="V795" s="347"/>
      <c r="W795" s="347"/>
      <c r="X795" s="347"/>
      <c r="Y795" s="344" t="s">
        <v>496</v>
      </c>
      <c r="Z795" s="345"/>
      <c r="AA795" s="345"/>
      <c r="AB795" s="345"/>
      <c r="AC795" s="277" t="s">
        <v>479</v>
      </c>
      <c r="AD795" s="277"/>
      <c r="AE795" s="277"/>
      <c r="AF795" s="277"/>
      <c r="AG795" s="277"/>
      <c r="AH795" s="344" t="s">
        <v>391</v>
      </c>
      <c r="AI795" s="346"/>
      <c r="AJ795" s="346"/>
      <c r="AK795" s="346"/>
      <c r="AL795" s="346" t="s">
        <v>21</v>
      </c>
      <c r="AM795" s="346"/>
      <c r="AN795" s="346"/>
      <c r="AO795" s="429"/>
      <c r="AP795" s="430" t="s">
        <v>433</v>
      </c>
      <c r="AQ795" s="430"/>
      <c r="AR795" s="430"/>
      <c r="AS795" s="430"/>
      <c r="AT795" s="430"/>
      <c r="AU795" s="430"/>
      <c r="AV795" s="430"/>
      <c r="AW795" s="430"/>
      <c r="AX795" s="430"/>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432</v>
      </c>
      <c r="K828" s="114"/>
      <c r="L828" s="114"/>
      <c r="M828" s="114"/>
      <c r="N828" s="114"/>
      <c r="O828" s="114"/>
      <c r="P828" s="347" t="s">
        <v>27</v>
      </c>
      <c r="Q828" s="347"/>
      <c r="R828" s="347"/>
      <c r="S828" s="347"/>
      <c r="T828" s="347"/>
      <c r="U828" s="347"/>
      <c r="V828" s="347"/>
      <c r="W828" s="347"/>
      <c r="X828" s="347"/>
      <c r="Y828" s="344" t="s">
        <v>496</v>
      </c>
      <c r="Z828" s="345"/>
      <c r="AA828" s="345"/>
      <c r="AB828" s="345"/>
      <c r="AC828" s="277" t="s">
        <v>479</v>
      </c>
      <c r="AD828" s="277"/>
      <c r="AE828" s="277"/>
      <c r="AF828" s="277"/>
      <c r="AG828" s="277"/>
      <c r="AH828" s="344" t="s">
        <v>391</v>
      </c>
      <c r="AI828" s="346"/>
      <c r="AJ828" s="346"/>
      <c r="AK828" s="346"/>
      <c r="AL828" s="346" t="s">
        <v>21</v>
      </c>
      <c r="AM828" s="346"/>
      <c r="AN828" s="346"/>
      <c r="AO828" s="429"/>
      <c r="AP828" s="430" t="s">
        <v>433</v>
      </c>
      <c r="AQ828" s="430"/>
      <c r="AR828" s="430"/>
      <c r="AS828" s="430"/>
      <c r="AT828" s="430"/>
      <c r="AU828" s="430"/>
      <c r="AV828" s="430"/>
      <c r="AW828" s="430"/>
      <c r="AX828" s="430"/>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432</v>
      </c>
      <c r="K861" s="114"/>
      <c r="L861" s="114"/>
      <c r="M861" s="114"/>
      <c r="N861" s="114"/>
      <c r="O861" s="114"/>
      <c r="P861" s="347" t="s">
        <v>27</v>
      </c>
      <c r="Q861" s="347"/>
      <c r="R861" s="347"/>
      <c r="S861" s="347"/>
      <c r="T861" s="347"/>
      <c r="U861" s="347"/>
      <c r="V861" s="347"/>
      <c r="W861" s="347"/>
      <c r="X861" s="347"/>
      <c r="Y861" s="344" t="s">
        <v>496</v>
      </c>
      <c r="Z861" s="345"/>
      <c r="AA861" s="345"/>
      <c r="AB861" s="345"/>
      <c r="AC861" s="277" t="s">
        <v>479</v>
      </c>
      <c r="AD861" s="277"/>
      <c r="AE861" s="277"/>
      <c r="AF861" s="277"/>
      <c r="AG861" s="277"/>
      <c r="AH861" s="344" t="s">
        <v>391</v>
      </c>
      <c r="AI861" s="346"/>
      <c r="AJ861" s="346"/>
      <c r="AK861" s="346"/>
      <c r="AL861" s="346" t="s">
        <v>21</v>
      </c>
      <c r="AM861" s="346"/>
      <c r="AN861" s="346"/>
      <c r="AO861" s="429"/>
      <c r="AP861" s="430" t="s">
        <v>433</v>
      </c>
      <c r="AQ861" s="430"/>
      <c r="AR861" s="430"/>
      <c r="AS861" s="430"/>
      <c r="AT861" s="430"/>
      <c r="AU861" s="430"/>
      <c r="AV861" s="430"/>
      <c r="AW861" s="430"/>
      <c r="AX861" s="430"/>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432</v>
      </c>
      <c r="K894" s="114"/>
      <c r="L894" s="114"/>
      <c r="M894" s="114"/>
      <c r="N894" s="114"/>
      <c r="O894" s="114"/>
      <c r="P894" s="347" t="s">
        <v>27</v>
      </c>
      <c r="Q894" s="347"/>
      <c r="R894" s="347"/>
      <c r="S894" s="347"/>
      <c r="T894" s="347"/>
      <c r="U894" s="347"/>
      <c r="V894" s="347"/>
      <c r="W894" s="347"/>
      <c r="X894" s="347"/>
      <c r="Y894" s="344" t="s">
        <v>496</v>
      </c>
      <c r="Z894" s="345"/>
      <c r="AA894" s="345"/>
      <c r="AB894" s="345"/>
      <c r="AC894" s="277" t="s">
        <v>479</v>
      </c>
      <c r="AD894" s="277"/>
      <c r="AE894" s="277"/>
      <c r="AF894" s="277"/>
      <c r="AG894" s="277"/>
      <c r="AH894" s="344" t="s">
        <v>391</v>
      </c>
      <c r="AI894" s="346"/>
      <c r="AJ894" s="346"/>
      <c r="AK894" s="346"/>
      <c r="AL894" s="346" t="s">
        <v>21</v>
      </c>
      <c r="AM894" s="346"/>
      <c r="AN894" s="346"/>
      <c r="AO894" s="429"/>
      <c r="AP894" s="430" t="s">
        <v>433</v>
      </c>
      <c r="AQ894" s="430"/>
      <c r="AR894" s="430"/>
      <c r="AS894" s="430"/>
      <c r="AT894" s="430"/>
      <c r="AU894" s="430"/>
      <c r="AV894" s="430"/>
      <c r="AW894" s="430"/>
      <c r="AX894" s="430"/>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432</v>
      </c>
      <c r="K927" s="114"/>
      <c r="L927" s="114"/>
      <c r="M927" s="114"/>
      <c r="N927" s="114"/>
      <c r="O927" s="114"/>
      <c r="P927" s="347" t="s">
        <v>27</v>
      </c>
      <c r="Q927" s="347"/>
      <c r="R927" s="347"/>
      <c r="S927" s="347"/>
      <c r="T927" s="347"/>
      <c r="U927" s="347"/>
      <c r="V927" s="347"/>
      <c r="W927" s="347"/>
      <c r="X927" s="347"/>
      <c r="Y927" s="344" t="s">
        <v>496</v>
      </c>
      <c r="Z927" s="345"/>
      <c r="AA927" s="345"/>
      <c r="AB927" s="345"/>
      <c r="AC927" s="277" t="s">
        <v>479</v>
      </c>
      <c r="AD927" s="277"/>
      <c r="AE927" s="277"/>
      <c r="AF927" s="277"/>
      <c r="AG927" s="277"/>
      <c r="AH927" s="344" t="s">
        <v>391</v>
      </c>
      <c r="AI927" s="346"/>
      <c r="AJ927" s="346"/>
      <c r="AK927" s="346"/>
      <c r="AL927" s="346" t="s">
        <v>21</v>
      </c>
      <c r="AM927" s="346"/>
      <c r="AN927" s="346"/>
      <c r="AO927" s="429"/>
      <c r="AP927" s="430" t="s">
        <v>433</v>
      </c>
      <c r="AQ927" s="430"/>
      <c r="AR927" s="430"/>
      <c r="AS927" s="430"/>
      <c r="AT927" s="430"/>
      <c r="AU927" s="430"/>
      <c r="AV927" s="430"/>
      <c r="AW927" s="430"/>
      <c r="AX927" s="430"/>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432</v>
      </c>
      <c r="K960" s="114"/>
      <c r="L960" s="114"/>
      <c r="M960" s="114"/>
      <c r="N960" s="114"/>
      <c r="O960" s="114"/>
      <c r="P960" s="347" t="s">
        <v>27</v>
      </c>
      <c r="Q960" s="347"/>
      <c r="R960" s="347"/>
      <c r="S960" s="347"/>
      <c r="T960" s="347"/>
      <c r="U960" s="347"/>
      <c r="V960" s="347"/>
      <c r="W960" s="347"/>
      <c r="X960" s="347"/>
      <c r="Y960" s="344" t="s">
        <v>496</v>
      </c>
      <c r="Z960" s="345"/>
      <c r="AA960" s="345"/>
      <c r="AB960" s="345"/>
      <c r="AC960" s="277" t="s">
        <v>479</v>
      </c>
      <c r="AD960" s="277"/>
      <c r="AE960" s="277"/>
      <c r="AF960" s="277"/>
      <c r="AG960" s="277"/>
      <c r="AH960" s="344" t="s">
        <v>391</v>
      </c>
      <c r="AI960" s="346"/>
      <c r="AJ960" s="346"/>
      <c r="AK960" s="346"/>
      <c r="AL960" s="346" t="s">
        <v>21</v>
      </c>
      <c r="AM960" s="346"/>
      <c r="AN960" s="346"/>
      <c r="AO960" s="429"/>
      <c r="AP960" s="430" t="s">
        <v>433</v>
      </c>
      <c r="AQ960" s="430"/>
      <c r="AR960" s="430"/>
      <c r="AS960" s="430"/>
      <c r="AT960" s="430"/>
      <c r="AU960" s="430"/>
      <c r="AV960" s="430"/>
      <c r="AW960" s="430"/>
      <c r="AX960" s="430"/>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432</v>
      </c>
      <c r="K993" s="114"/>
      <c r="L993" s="114"/>
      <c r="M993" s="114"/>
      <c r="N993" s="114"/>
      <c r="O993" s="114"/>
      <c r="P993" s="347" t="s">
        <v>27</v>
      </c>
      <c r="Q993" s="347"/>
      <c r="R993" s="347"/>
      <c r="S993" s="347"/>
      <c r="T993" s="347"/>
      <c r="U993" s="347"/>
      <c r="V993" s="347"/>
      <c r="W993" s="347"/>
      <c r="X993" s="347"/>
      <c r="Y993" s="344" t="s">
        <v>496</v>
      </c>
      <c r="Z993" s="345"/>
      <c r="AA993" s="345"/>
      <c r="AB993" s="345"/>
      <c r="AC993" s="277" t="s">
        <v>479</v>
      </c>
      <c r="AD993" s="277"/>
      <c r="AE993" s="277"/>
      <c r="AF993" s="277"/>
      <c r="AG993" s="277"/>
      <c r="AH993" s="344" t="s">
        <v>391</v>
      </c>
      <c r="AI993" s="346"/>
      <c r="AJ993" s="346"/>
      <c r="AK993" s="346"/>
      <c r="AL993" s="346" t="s">
        <v>21</v>
      </c>
      <c r="AM993" s="346"/>
      <c r="AN993" s="346"/>
      <c r="AO993" s="429"/>
      <c r="AP993" s="430" t="s">
        <v>433</v>
      </c>
      <c r="AQ993" s="430"/>
      <c r="AR993" s="430"/>
      <c r="AS993" s="430"/>
      <c r="AT993" s="430"/>
      <c r="AU993" s="430"/>
      <c r="AV993" s="430"/>
      <c r="AW993" s="430"/>
      <c r="AX993" s="430"/>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432</v>
      </c>
      <c r="K1026" s="114"/>
      <c r="L1026" s="114"/>
      <c r="M1026" s="114"/>
      <c r="N1026" s="114"/>
      <c r="O1026" s="114"/>
      <c r="P1026" s="347" t="s">
        <v>27</v>
      </c>
      <c r="Q1026" s="347"/>
      <c r="R1026" s="347"/>
      <c r="S1026" s="347"/>
      <c r="T1026" s="347"/>
      <c r="U1026" s="347"/>
      <c r="V1026" s="347"/>
      <c r="W1026" s="347"/>
      <c r="X1026" s="347"/>
      <c r="Y1026" s="344" t="s">
        <v>496</v>
      </c>
      <c r="Z1026" s="345"/>
      <c r="AA1026" s="345"/>
      <c r="AB1026" s="345"/>
      <c r="AC1026" s="277" t="s">
        <v>479</v>
      </c>
      <c r="AD1026" s="277"/>
      <c r="AE1026" s="277"/>
      <c r="AF1026" s="277"/>
      <c r="AG1026" s="277"/>
      <c r="AH1026" s="344" t="s">
        <v>391</v>
      </c>
      <c r="AI1026" s="346"/>
      <c r="AJ1026" s="346"/>
      <c r="AK1026" s="346"/>
      <c r="AL1026" s="346" t="s">
        <v>21</v>
      </c>
      <c r="AM1026" s="346"/>
      <c r="AN1026" s="346"/>
      <c r="AO1026" s="429"/>
      <c r="AP1026" s="430" t="s">
        <v>433</v>
      </c>
      <c r="AQ1026" s="430"/>
      <c r="AR1026" s="430"/>
      <c r="AS1026" s="430"/>
      <c r="AT1026" s="430"/>
      <c r="AU1026" s="430"/>
      <c r="AV1026" s="430"/>
      <c r="AW1026" s="430"/>
      <c r="AX1026" s="430"/>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432</v>
      </c>
      <c r="K1059" s="114"/>
      <c r="L1059" s="114"/>
      <c r="M1059" s="114"/>
      <c r="N1059" s="114"/>
      <c r="O1059" s="114"/>
      <c r="P1059" s="347" t="s">
        <v>27</v>
      </c>
      <c r="Q1059" s="347"/>
      <c r="R1059" s="347"/>
      <c r="S1059" s="347"/>
      <c r="T1059" s="347"/>
      <c r="U1059" s="347"/>
      <c r="V1059" s="347"/>
      <c r="W1059" s="347"/>
      <c r="X1059" s="347"/>
      <c r="Y1059" s="344" t="s">
        <v>496</v>
      </c>
      <c r="Z1059" s="345"/>
      <c r="AA1059" s="345"/>
      <c r="AB1059" s="345"/>
      <c r="AC1059" s="277" t="s">
        <v>479</v>
      </c>
      <c r="AD1059" s="277"/>
      <c r="AE1059" s="277"/>
      <c r="AF1059" s="277"/>
      <c r="AG1059" s="277"/>
      <c r="AH1059" s="344" t="s">
        <v>391</v>
      </c>
      <c r="AI1059" s="346"/>
      <c r="AJ1059" s="346"/>
      <c r="AK1059" s="346"/>
      <c r="AL1059" s="346" t="s">
        <v>21</v>
      </c>
      <c r="AM1059" s="346"/>
      <c r="AN1059" s="346"/>
      <c r="AO1059" s="429"/>
      <c r="AP1059" s="430" t="s">
        <v>433</v>
      </c>
      <c r="AQ1059" s="430"/>
      <c r="AR1059" s="430"/>
      <c r="AS1059" s="430"/>
      <c r="AT1059" s="430"/>
      <c r="AU1059" s="430"/>
      <c r="AV1059" s="430"/>
      <c r="AW1059" s="430"/>
      <c r="AX1059" s="430"/>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432</v>
      </c>
      <c r="K1092" s="114"/>
      <c r="L1092" s="114"/>
      <c r="M1092" s="114"/>
      <c r="N1092" s="114"/>
      <c r="O1092" s="114"/>
      <c r="P1092" s="347" t="s">
        <v>27</v>
      </c>
      <c r="Q1092" s="347"/>
      <c r="R1092" s="347"/>
      <c r="S1092" s="347"/>
      <c r="T1092" s="347"/>
      <c r="U1092" s="347"/>
      <c r="V1092" s="347"/>
      <c r="W1092" s="347"/>
      <c r="X1092" s="347"/>
      <c r="Y1092" s="344" t="s">
        <v>496</v>
      </c>
      <c r="Z1092" s="345"/>
      <c r="AA1092" s="345"/>
      <c r="AB1092" s="345"/>
      <c r="AC1092" s="277" t="s">
        <v>479</v>
      </c>
      <c r="AD1092" s="277"/>
      <c r="AE1092" s="277"/>
      <c r="AF1092" s="277"/>
      <c r="AG1092" s="277"/>
      <c r="AH1092" s="344" t="s">
        <v>391</v>
      </c>
      <c r="AI1092" s="346"/>
      <c r="AJ1092" s="346"/>
      <c r="AK1092" s="346"/>
      <c r="AL1092" s="346" t="s">
        <v>21</v>
      </c>
      <c r="AM1092" s="346"/>
      <c r="AN1092" s="346"/>
      <c r="AO1092" s="429"/>
      <c r="AP1092" s="430" t="s">
        <v>433</v>
      </c>
      <c r="AQ1092" s="430"/>
      <c r="AR1092" s="430"/>
      <c r="AS1092" s="430"/>
      <c r="AT1092" s="430"/>
      <c r="AU1092" s="430"/>
      <c r="AV1092" s="430"/>
      <c r="AW1092" s="430"/>
      <c r="AX1092" s="430"/>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432</v>
      </c>
      <c r="K1125" s="114"/>
      <c r="L1125" s="114"/>
      <c r="M1125" s="114"/>
      <c r="N1125" s="114"/>
      <c r="O1125" s="114"/>
      <c r="P1125" s="347" t="s">
        <v>27</v>
      </c>
      <c r="Q1125" s="347"/>
      <c r="R1125" s="347"/>
      <c r="S1125" s="347"/>
      <c r="T1125" s="347"/>
      <c r="U1125" s="347"/>
      <c r="V1125" s="347"/>
      <c r="W1125" s="347"/>
      <c r="X1125" s="347"/>
      <c r="Y1125" s="344" t="s">
        <v>496</v>
      </c>
      <c r="Z1125" s="345"/>
      <c r="AA1125" s="345"/>
      <c r="AB1125" s="345"/>
      <c r="AC1125" s="277" t="s">
        <v>479</v>
      </c>
      <c r="AD1125" s="277"/>
      <c r="AE1125" s="277"/>
      <c r="AF1125" s="277"/>
      <c r="AG1125" s="277"/>
      <c r="AH1125" s="344" t="s">
        <v>391</v>
      </c>
      <c r="AI1125" s="346"/>
      <c r="AJ1125" s="346"/>
      <c r="AK1125" s="346"/>
      <c r="AL1125" s="346" t="s">
        <v>21</v>
      </c>
      <c r="AM1125" s="346"/>
      <c r="AN1125" s="346"/>
      <c r="AO1125" s="429"/>
      <c r="AP1125" s="430" t="s">
        <v>433</v>
      </c>
      <c r="AQ1125" s="430"/>
      <c r="AR1125" s="430"/>
      <c r="AS1125" s="430"/>
      <c r="AT1125" s="430"/>
      <c r="AU1125" s="430"/>
      <c r="AV1125" s="430"/>
      <c r="AW1125" s="430"/>
      <c r="AX1125" s="430"/>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432</v>
      </c>
      <c r="K1158" s="114"/>
      <c r="L1158" s="114"/>
      <c r="M1158" s="114"/>
      <c r="N1158" s="114"/>
      <c r="O1158" s="114"/>
      <c r="P1158" s="347" t="s">
        <v>27</v>
      </c>
      <c r="Q1158" s="347"/>
      <c r="R1158" s="347"/>
      <c r="S1158" s="347"/>
      <c r="T1158" s="347"/>
      <c r="U1158" s="347"/>
      <c r="V1158" s="347"/>
      <c r="W1158" s="347"/>
      <c r="X1158" s="347"/>
      <c r="Y1158" s="344" t="s">
        <v>496</v>
      </c>
      <c r="Z1158" s="345"/>
      <c r="AA1158" s="345"/>
      <c r="AB1158" s="345"/>
      <c r="AC1158" s="277" t="s">
        <v>479</v>
      </c>
      <c r="AD1158" s="277"/>
      <c r="AE1158" s="277"/>
      <c r="AF1158" s="277"/>
      <c r="AG1158" s="277"/>
      <c r="AH1158" s="344" t="s">
        <v>391</v>
      </c>
      <c r="AI1158" s="346"/>
      <c r="AJ1158" s="346"/>
      <c r="AK1158" s="346"/>
      <c r="AL1158" s="346" t="s">
        <v>21</v>
      </c>
      <c r="AM1158" s="346"/>
      <c r="AN1158" s="346"/>
      <c r="AO1158" s="429"/>
      <c r="AP1158" s="430" t="s">
        <v>433</v>
      </c>
      <c r="AQ1158" s="430"/>
      <c r="AR1158" s="430"/>
      <c r="AS1158" s="430"/>
      <c r="AT1158" s="430"/>
      <c r="AU1158" s="430"/>
      <c r="AV1158" s="430"/>
      <c r="AW1158" s="430"/>
      <c r="AX1158" s="430"/>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432</v>
      </c>
      <c r="K1191" s="114"/>
      <c r="L1191" s="114"/>
      <c r="M1191" s="114"/>
      <c r="N1191" s="114"/>
      <c r="O1191" s="114"/>
      <c r="P1191" s="347" t="s">
        <v>27</v>
      </c>
      <c r="Q1191" s="347"/>
      <c r="R1191" s="347"/>
      <c r="S1191" s="347"/>
      <c r="T1191" s="347"/>
      <c r="U1191" s="347"/>
      <c r="V1191" s="347"/>
      <c r="W1191" s="347"/>
      <c r="X1191" s="347"/>
      <c r="Y1191" s="344" t="s">
        <v>496</v>
      </c>
      <c r="Z1191" s="345"/>
      <c r="AA1191" s="345"/>
      <c r="AB1191" s="345"/>
      <c r="AC1191" s="277" t="s">
        <v>479</v>
      </c>
      <c r="AD1191" s="277"/>
      <c r="AE1191" s="277"/>
      <c r="AF1191" s="277"/>
      <c r="AG1191" s="277"/>
      <c r="AH1191" s="344" t="s">
        <v>391</v>
      </c>
      <c r="AI1191" s="346"/>
      <c r="AJ1191" s="346"/>
      <c r="AK1191" s="346"/>
      <c r="AL1191" s="346" t="s">
        <v>21</v>
      </c>
      <c r="AM1191" s="346"/>
      <c r="AN1191" s="346"/>
      <c r="AO1191" s="429"/>
      <c r="AP1191" s="430" t="s">
        <v>433</v>
      </c>
      <c r="AQ1191" s="430"/>
      <c r="AR1191" s="430"/>
      <c r="AS1191" s="430"/>
      <c r="AT1191" s="430"/>
      <c r="AU1191" s="430"/>
      <c r="AV1191" s="430"/>
      <c r="AW1191" s="430"/>
      <c r="AX1191" s="430"/>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432</v>
      </c>
      <c r="K1224" s="114"/>
      <c r="L1224" s="114"/>
      <c r="M1224" s="114"/>
      <c r="N1224" s="114"/>
      <c r="O1224" s="114"/>
      <c r="P1224" s="347" t="s">
        <v>27</v>
      </c>
      <c r="Q1224" s="347"/>
      <c r="R1224" s="347"/>
      <c r="S1224" s="347"/>
      <c r="T1224" s="347"/>
      <c r="U1224" s="347"/>
      <c r="V1224" s="347"/>
      <c r="W1224" s="347"/>
      <c r="X1224" s="347"/>
      <c r="Y1224" s="344" t="s">
        <v>496</v>
      </c>
      <c r="Z1224" s="345"/>
      <c r="AA1224" s="345"/>
      <c r="AB1224" s="345"/>
      <c r="AC1224" s="277" t="s">
        <v>479</v>
      </c>
      <c r="AD1224" s="277"/>
      <c r="AE1224" s="277"/>
      <c r="AF1224" s="277"/>
      <c r="AG1224" s="277"/>
      <c r="AH1224" s="344" t="s">
        <v>391</v>
      </c>
      <c r="AI1224" s="346"/>
      <c r="AJ1224" s="346"/>
      <c r="AK1224" s="346"/>
      <c r="AL1224" s="346" t="s">
        <v>21</v>
      </c>
      <c r="AM1224" s="346"/>
      <c r="AN1224" s="346"/>
      <c r="AO1224" s="429"/>
      <c r="AP1224" s="430" t="s">
        <v>433</v>
      </c>
      <c r="AQ1224" s="430"/>
      <c r="AR1224" s="430"/>
      <c r="AS1224" s="430"/>
      <c r="AT1224" s="430"/>
      <c r="AU1224" s="430"/>
      <c r="AV1224" s="430"/>
      <c r="AW1224" s="430"/>
      <c r="AX1224" s="430"/>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432</v>
      </c>
      <c r="K1257" s="114"/>
      <c r="L1257" s="114"/>
      <c r="M1257" s="114"/>
      <c r="N1257" s="114"/>
      <c r="O1257" s="114"/>
      <c r="P1257" s="347" t="s">
        <v>27</v>
      </c>
      <c r="Q1257" s="347"/>
      <c r="R1257" s="347"/>
      <c r="S1257" s="347"/>
      <c r="T1257" s="347"/>
      <c r="U1257" s="347"/>
      <c r="V1257" s="347"/>
      <c r="W1257" s="347"/>
      <c r="X1257" s="347"/>
      <c r="Y1257" s="344" t="s">
        <v>496</v>
      </c>
      <c r="Z1257" s="345"/>
      <c r="AA1257" s="345"/>
      <c r="AB1257" s="345"/>
      <c r="AC1257" s="277" t="s">
        <v>479</v>
      </c>
      <c r="AD1257" s="277"/>
      <c r="AE1257" s="277"/>
      <c r="AF1257" s="277"/>
      <c r="AG1257" s="277"/>
      <c r="AH1257" s="344" t="s">
        <v>391</v>
      </c>
      <c r="AI1257" s="346"/>
      <c r="AJ1257" s="346"/>
      <c r="AK1257" s="346"/>
      <c r="AL1257" s="346" t="s">
        <v>21</v>
      </c>
      <c r="AM1257" s="346"/>
      <c r="AN1257" s="346"/>
      <c r="AO1257" s="429"/>
      <c r="AP1257" s="430" t="s">
        <v>433</v>
      </c>
      <c r="AQ1257" s="430"/>
      <c r="AR1257" s="430"/>
      <c r="AS1257" s="430"/>
      <c r="AT1257" s="430"/>
      <c r="AU1257" s="430"/>
      <c r="AV1257" s="430"/>
      <c r="AW1257" s="430"/>
      <c r="AX1257" s="430"/>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432</v>
      </c>
      <c r="K1290" s="114"/>
      <c r="L1290" s="114"/>
      <c r="M1290" s="114"/>
      <c r="N1290" s="114"/>
      <c r="O1290" s="114"/>
      <c r="P1290" s="347" t="s">
        <v>27</v>
      </c>
      <c r="Q1290" s="347"/>
      <c r="R1290" s="347"/>
      <c r="S1290" s="347"/>
      <c r="T1290" s="347"/>
      <c r="U1290" s="347"/>
      <c r="V1290" s="347"/>
      <c r="W1290" s="347"/>
      <c r="X1290" s="347"/>
      <c r="Y1290" s="344" t="s">
        <v>496</v>
      </c>
      <c r="Z1290" s="345"/>
      <c r="AA1290" s="345"/>
      <c r="AB1290" s="345"/>
      <c r="AC1290" s="277" t="s">
        <v>479</v>
      </c>
      <c r="AD1290" s="277"/>
      <c r="AE1290" s="277"/>
      <c r="AF1290" s="277"/>
      <c r="AG1290" s="277"/>
      <c r="AH1290" s="344" t="s">
        <v>391</v>
      </c>
      <c r="AI1290" s="346"/>
      <c r="AJ1290" s="346"/>
      <c r="AK1290" s="346"/>
      <c r="AL1290" s="346" t="s">
        <v>21</v>
      </c>
      <c r="AM1290" s="346"/>
      <c r="AN1290" s="346"/>
      <c r="AO1290" s="429"/>
      <c r="AP1290" s="430" t="s">
        <v>433</v>
      </c>
      <c r="AQ1290" s="430"/>
      <c r="AR1290" s="430"/>
      <c r="AS1290" s="430"/>
      <c r="AT1290" s="430"/>
      <c r="AU1290" s="430"/>
      <c r="AV1290" s="430"/>
      <c r="AW1290" s="430"/>
      <c r="AX1290" s="430"/>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2018-05-25T01:25:06Z</cp:lastPrinted>
  <dcterms:created xsi:type="dcterms:W3CDTF">2012-03-13T00:50:25Z</dcterms:created>
  <dcterms:modified xsi:type="dcterms:W3CDTF">2018-07-07T09:20:06Z</dcterms:modified>
</cp:coreProperties>
</file>