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<sst xmlns="http://schemas.openxmlformats.org/spreadsheetml/2006/main" count="2873" uniqueCount="625">
  <si>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</si>
  <si>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</si>
  <si>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</si>
  <si>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</si>
  <si>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</si>
  <si>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</si>
  <si>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</si>
  <si>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</si>
  <si>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</si>
  <si>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</si>
  <si>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</si>
  <si>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</si>
  <si>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</si>
  <si>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</si>
  <si>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</si>
  <si>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</si>
  <si>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</si>
  <si>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</si>
  <si>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</si>
  <si>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</si>
  <si>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</si>
  <si>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</si>
  <si>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</si>
  <si>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</si>
  <si>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</si>
  <si>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</si>
  <si>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</si>
  <si>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</si>
  <si>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</si>
  <si>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</si>
  <si>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</si>
  <si>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</si>
  <si>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</si>
  <si>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</si>
  <si>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</si>
  <si>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</si>
  <si>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</si>
  <si>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</si>
  <si>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</si>
  <si>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</si>
  <si>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</si>
  <si>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</si>
  <si>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</si>
  <si>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</si>
  <si>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</si>
  <si>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</si>
  <si>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</si>
  <si>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</si>
  <si>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</si>
  <si>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</si>
  <si>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</si>
  <si>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</si>
  <si>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</si>
  <si>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</si>
  <si>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</si>
  <si>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</si>
  <si>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</si>
  <si>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</si>
  <si>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</si>
  <si>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</si>
  <si>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</si>
  <si>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</si>
  <si>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</si>
  <si>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</si>
  <si>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</si>
  <si>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</si>
  <si>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</si>
  <si>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</si>
  <si>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</si>
  <si>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</si>
  <si>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</si>
  <si>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</si>
  <si>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</si>
  <si>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</si>
  <si>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</si>
  <si>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</si>
  <si>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</si>
  <si>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</si>
  <si>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</si>
  <si>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</si>
  <si>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</si>
  <si>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</si>
  <si>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</si>
  <si>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</si>
  <si>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</si>
  <si>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</si>
  <si>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</si>
  <si>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</si>
  <si>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</si>
  <si>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</si>
  <si>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</si>
  <si>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</si>
  <si>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</si>
  <si>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</si>
  <si>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</si>
  <si>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</si>
  <si>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</si>
  <si>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</si>
  <si>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</si>
  <si>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</si>
  <si>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</si>
  <si>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</si>
  <si>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</si>
  <si>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</si>
  <si>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</si>
  <si>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</si>
  <si>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</si>
  <si>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</si>
  <si>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</si>
  <si>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</si>
  <si>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</si>
  <si>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</si>
  <si>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</si>
  <si>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</si>
  <si>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</si>
  <si>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</si>
  <si>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</si>
  <si>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</si>
  <si>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</si>
  <si>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</si>
  <si>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</si>
  <si>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</si>
  <si>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</si>
  <si>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</si>
  <si>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</si>
  <si>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</si>
  <si>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</si>
  <si>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</si>
  <si>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</si>
  <si>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</si>
  <si>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</si>
  <si>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</si>
  <si>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</si>
  <si>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</si>
  <si>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</si>
  <si>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</si>
  <si>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</si>
  <si>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</si>
  <si>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</si>
  <si>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</si>
  <si>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</si>
  <si>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</si>
  <si>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</si>
  <si>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</si>
  <si>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</si>
  <si>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</si>
  <si>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</si>
  <si>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</si>
  <si>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</si>
  <si>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</si>
  <si>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</si>
  <si>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</si>
  <si>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</si>
  <si>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</si>
  <si>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</si>
  <si>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</si>
  <si>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</si>
  <si>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</si>
  <si>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</si>
  <si>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</si>
  <si>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</si>
  <si>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</si>
  <si>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</si>
  <si>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</si>
  <si>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</si>
  <si>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</si>
  <si>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</si>
  <si>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</si>
  <si>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</si>
  <si>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</si>
  <si>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</si>
  <si>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</si>
  <si>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</si>
  <si>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</si>
  <si>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</si>
  <si>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</si>
  <si>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</si>
  <si>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</si>
  <si>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</si>
  <si>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</si>
  <si>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</si>
  <si>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</si>
  <si>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</si>
  <si>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</si>
  <si>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</si>
  <si>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</si>
  <si>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</si>
  <si>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</si>
  <si>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</si>
  <si>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</si>
  <si>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</si>
  <si>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</si>
  <si>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</si>
  <si>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</si>
  <si>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</si>
  <si>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</si>
  <si>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</si>
  <si>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</si>
  <si>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</si>
  <si>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</si>
  <si>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</si>
  <si>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</si>
  <si>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</si>
  <si>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</si>
  <si>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</si>
  <si>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</si>
  <si>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</si>
  <si>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</si>
  <si>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</si>
  <si>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</si>
  <si>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</si>
  <si>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</si>
  <si>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</si>
  <si>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</si>
  <si>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</si>
  <si>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</si>
  <si>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</si>
  <si>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</si>
  <si>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</si>
  <si>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</si>
  <si>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</si>
  <si>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</si>
  <si>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</si>
  <si>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</si>
  <si>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</si>
  <si>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</si>
  <si>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</si>
  <si>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</si>
  <si>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</si>
  <si>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</si>
  <si>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</si>
  <si>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</si>
  <si>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</si>
  <si>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</si>
  <si>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</si>
  <si>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</si>
  <si>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</si>
  <si>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</si>
  <si>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</si>
  <si>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</si>
  <si>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</si>
  <si>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</si>
  <si>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</si>
  <si>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</si>
  <si>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</si>
  <si>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</si>
  <si>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</si>
  <si>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</si>
  <si>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</si>
  <si>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</si>
  <si>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</si>
  <si>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</si>
  <si>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</si>
  <si>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</si>
  <si>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</si>
  <si>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</si>
  <si>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</si>
  <si>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</si>
  <si>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</si>
  <si>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</si>
  <si>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</si>
  <si>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</si>
  <si>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</si>
  <si>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</si>
  <si>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</si>
  <si>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</si>
  <si>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</si>
  <si>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</si>
  <si>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</si>
  <si>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</si>
  <si>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</si>
  <si>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</si>
  <si>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</si>
  <si>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</si>
  <si>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</si>
  <si>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</si>
  <si>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</si>
  <si>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</si>
  <si>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</si>
  <si>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</si>
  <si>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</si>
  <si>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</si>
  <si>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</si>
  <si>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</si>
  <si>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</si>
  <si>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</si>
  <si>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</si>
  <si>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</si>
  <si>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</si>
  <si>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</si>
  <si>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</si>
  <si>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</si>
  <si>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</si>
  <si>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</si>
  <si>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</si>
  <si>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</si>
  <si>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</si>
  <si>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</si>
  <si>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</si>
  <si>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</si>
  <si>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</si>
  <si>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</si>
  <si>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</si>
  <si>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</si>
  <si>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</si>
  <si>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</si>
  <si>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</si>
  <si>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</si>
  <si>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</si>
  <si>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</si>
  <si>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</si>
  <si>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</si>
  <si>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</si>
  <si>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</si>
  <si>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</si>
  <si>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</si>
  <si>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</si>
  <si>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</si>
  <si>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</si>
  <si>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</si>
  <si>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</si>
  <si>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</si>
  <si>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</si>
  <si>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</si>
  <si>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</si>
  <si>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</si>
  <si>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</si>
  <si>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</si>
  <si>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</si>
  <si>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</si>
  <si>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</si>
  <si>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</si>
  <si>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</si>
  <si>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</si>
  <si>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</si>
  <si>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</si>
  <si>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</si>
  <si>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</si>
  <si>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</si>
  <si>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</si>
  <si>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</si>
  <si>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</si>
  <si>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</si>
  <si>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</si>
  <si>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</si>
  <si>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</si>
  <si>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</si>
  <si>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</si>
  <si>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</si>
  <si>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</si>
  <si>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</si>
  <si>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</si>
  <si>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</si>
  <si>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</si>
  <si>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</si>
  <si>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</si>
  <si>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</si>
  <si>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</si>
  <si>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</si>
  <si>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</si>
  <si>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</si>
  <si>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</si>
  <si>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</si>
  <si>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</si>
  <si>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</si>
  <si>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</si>
  <si>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</si>
  <si>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</si>
  <si>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</si>
  <si>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</si>
  <si>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</si>
  <si>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</si>
  <si>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</si>
  <si>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</si>
  <si>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</si>
  <si>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</si>
  <si>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</si>
  <si>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</si>
  <si>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</si>
  <si>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</si>
  <si>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</si>
  <si>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</si>
  <si>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</si>
  <si>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</si>
  <si>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</si>
  <si>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</si>
  <si>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</si>
  <si>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</si>
  <si>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</si>
  <si>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</si>
  <si>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</si>
  <si>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</si>
  <si>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</si>
  <si>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</si>
  <si>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</si>
  <si>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</si>
  <si>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</si>
  <si>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</si>
  <si>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</si>
  <si>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</si>
  <si>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</si>
  <si>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</si>
  <si>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</si>
  <si>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</si>
  <si>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</si>
  <si>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</si>
  <si>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</si>
  <si>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</si>
  <si>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</si>
  <si>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</si>
  <si>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</si>
  <si>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</si>
  <si>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</si>
  <si>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</si>
  <si>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</si>
  <si>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</si>
  <si>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</si>
  <si>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</si>
  <si>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</si>
  <si>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</si>
  <si>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</si>
  <si>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</si>
  <si>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</si>
  <si>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</si>
  <si>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</si>
  <si>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</si>
  <si>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</si>
  <si>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</si>
  <si>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</si>
  <si>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</si>
  <si>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</si>
  <si>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</si>
  <si>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</si>
  <si>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</si>
  <si>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</si>
  <si>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</si>
  <si>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</si>
  <si>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</si>
  <si>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</si>
  <si>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</si>
  <si>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</si>
  <si>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</si>
  <si>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</si>
  <si>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</si>
  <si>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</si>
  <si>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</si>
  <si>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</si>
  <si>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</si>
  <si>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</si>
  <si>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</si>
  <si>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</si>
  <si>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</si>
  <si>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</si>
  <si>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</si>
  <si>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</si>
  <si>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</si>
  <si>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</si>
  <si>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</si>
  <si>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</si>
  <si>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</si>
  <si>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</si>
  <si>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</si>
  <si>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</si>
  <si>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</si>
  <si>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</si>
  <si>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</si>
  <si>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</si>
  <si>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</si>
  <si>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</si>
  <si>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</si>
  <si>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</si>
  <si>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</si>
  <si>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</si>
  <si>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</si>
  <si>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</si>
  <si>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</si>
  <si>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</si>
  <si>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</si>
  <si>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</si>
  <si>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</si>
  <si>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</si>
  <si>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</si>
  <si>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</si>
  <si>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</si>
  <si>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</si>
  <si>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</si>
  <si>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</si>
  <si>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</si>
  <si>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</si>
  <si>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</si>
  <si>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</si>
  <si>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</si>
  <si>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</si>
  <si>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</si>
  <si>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</si>
  <si>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</si>
  <si>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</si>
  <si>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</si>
  <si>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</si>
  <si>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</si>
  <si>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</si>
  <si>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</si>
  <si>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</si>
  <si>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</si>
  <si>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</si>
  <si>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</si>
  <si>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</si>
  <si>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</si>
  <si>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</si>
  <si>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</si>
  <si>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</si>
  <si>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</si>
  <si>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</si>
  <si>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</si>
  <si>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</si>
  <si>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</si>
  <si>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</si>
  <si>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</si>
  <si>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</si>
  <si>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</si>
  <si>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</si>
  <si>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</si>
  <si>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</si>
  <si>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</si>
  <si>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</si>
  <si>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</si>
  <si>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</si>
  <si>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</si>
  <si>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</si>
  <si>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</si>
  <si>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</si>
  <si>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</si>
  <si>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</si>
  <si>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</si>
  <si>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</si>
  <si>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</si>
  <si>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</si>
  <si>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</si>
  <si>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</si>
  <si>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</si>
  <si>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</si>
  <si>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</si>
  <si>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</si>
  <si>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</si>
  <si>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</si>
  <si>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</si>
  <si>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</si>
  <si>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国際機関への分担金・拠出金</t>
    <phoneticPr fontId="5"/>
  </si>
  <si>
    <t>気象庁総務部
気象庁地震火山部</t>
    <phoneticPr fontId="5"/>
  </si>
  <si>
    <t>国土交通省</t>
  </si>
  <si>
    <t>企画課
管理課</t>
    <phoneticPr fontId="5"/>
  </si>
  <si>
    <t>課長　森　隆志
課長　野村　竜一</t>
    <phoneticPr fontId="5"/>
  </si>
  <si>
    <t>　気象業務に不可欠な気象業務の分野における国際協力を維持発展させる。</t>
    <phoneticPr fontId="5"/>
  </si>
  <si>
    <t>気象業務法第1条
世界気象機関条約第24条他</t>
    <phoneticPr fontId="5"/>
  </si>
  <si>
    <t>　世界気象機関（ＷＭＯ）は、気象・水文の観測・予測、データ交換等に関する組織・システムの確立・維持、技術基準の統一、それら業務遂行に係る加盟国の能力向上等についての国際協力及び科学技術活動を推進しており、我が国を含む各国気象水文機関が行う災害の予防・交通の安全・産業の興隆に寄与する業務の円滑な運営には不可欠なものである。</t>
    <phoneticPr fontId="5"/>
  </si>
  <si>
    <t>-</t>
  </si>
  <si>
    <t>世界気象機関等分担金</t>
    <rPh sb="0" eb="2">
      <t>セカイ</t>
    </rPh>
    <rPh sb="2" eb="4">
      <t>キショウ</t>
    </rPh>
    <rPh sb="4" eb="6">
      <t>キカン</t>
    </rPh>
    <rPh sb="6" eb="7">
      <t>トウ</t>
    </rPh>
    <rPh sb="7" eb="10">
      <t>ブンタンキン</t>
    </rPh>
    <phoneticPr fontId="5"/>
  </si>
  <si>
    <t>世界気象機関拠出金</t>
  </si>
  <si>
    <t>政府開発援助世界気象機関分担金</t>
  </si>
  <si>
    <t>加盟国として分担金等の支払を確実に履行し、加盟国数を増加させるとともに執行理事等メンバーシップを維持</t>
    <rPh sb="0" eb="3">
      <t>カメイコク</t>
    </rPh>
    <rPh sb="6" eb="10">
      <t>ブンタンキントウ</t>
    </rPh>
    <rPh sb="11" eb="13">
      <t>シハライ</t>
    </rPh>
    <rPh sb="14" eb="16">
      <t>カクジツ</t>
    </rPh>
    <rPh sb="17" eb="19">
      <t>リコウ</t>
    </rPh>
    <rPh sb="21" eb="24">
      <t>カメイコク</t>
    </rPh>
    <rPh sb="24" eb="25">
      <t>スウ</t>
    </rPh>
    <rPh sb="26" eb="28">
      <t>ゾウカ</t>
    </rPh>
    <rPh sb="35" eb="37">
      <t>シッコウ</t>
    </rPh>
    <rPh sb="37" eb="40">
      <t>リジトウ</t>
    </rPh>
    <rPh sb="48" eb="50">
      <t>イジ</t>
    </rPh>
    <phoneticPr fontId="5"/>
  </si>
  <si>
    <t>世界気象機関への加盟国数</t>
    <rPh sb="0" eb="2">
      <t>セカイ</t>
    </rPh>
    <rPh sb="2" eb="4">
      <t>キショウ</t>
    </rPh>
    <rPh sb="4" eb="6">
      <t>キカン</t>
    </rPh>
    <rPh sb="8" eb="11">
      <t>カメイコク</t>
    </rPh>
    <rPh sb="11" eb="12">
      <t>スウ</t>
    </rPh>
    <phoneticPr fontId="5"/>
  </si>
  <si>
    <t>加盟国として分担金等の支払を確実に履行し、加盟国数を増加させるとともに執行理事等メンバーシップを維持</t>
  </si>
  <si>
    <t>世界気象機関への加盟国数</t>
  </si>
  <si>
    <t>国と地域</t>
  </si>
  <si>
    <t>当該国際機関の職員数（専門職以上）に占める日本人職員数</t>
  </si>
  <si>
    <t>人</t>
    <rPh sb="0" eb="1">
      <t>ニン</t>
    </rPh>
    <phoneticPr fontId="5"/>
  </si>
  <si>
    <t>世界気象機関への分担金等の支払履行率</t>
  </si>
  <si>
    <t>ＷＭＯ分担金、拠出金／加盟国（国と地域）数</t>
  </si>
  <si>
    <t>7299/191</t>
  </si>
  <si>
    <t>7622/191</t>
  </si>
  <si>
    <t>千ｽｲｽﾌﾗﾝ</t>
  </si>
  <si>
    <t>6844/191</t>
    <phoneticPr fontId="5"/>
  </si>
  <si>
    <t>6515/191</t>
    <phoneticPr fontId="5"/>
  </si>
  <si>
    <t>4　水害等災害による被害の軽減</t>
    <phoneticPr fontId="5"/>
  </si>
  <si>
    <t>10　自然災害等による被害を軽減するため、気象情報等の
　　　提供及び観測・通信体制を充実する</t>
    <phoneticPr fontId="5"/>
  </si>
  <si>
    <t>国と地域</t>
    <phoneticPr fontId="5"/>
  </si>
  <si>
    <t>世界気象機関（ＷＭＯ）は、気象・水文の観測・予測、データ交換等に関する組織・システムの確立・維持、技術基準の統一、それら業務遂行に係る加盟国の能力向上等についての国際協力及び科学技術活動を推進しており、我が国を含む各国気象水文機関が行う災害の予防・交通の安全・産業の興隆に寄与する業務の円滑な運営には不可欠なものである。</t>
  </si>
  <si>
    <t>○</t>
  </si>
  <si>
    <t>‐</t>
  </si>
  <si>
    <t>・国際機関の運営費の一部を分担する目的で支出するものであり、政策の優先度が高く、かつ、国が実施すべき事業である。</t>
    <rPh sb="1" eb="3">
      <t>コクサイ</t>
    </rPh>
    <rPh sb="3" eb="5">
      <t>キカン</t>
    </rPh>
    <rPh sb="6" eb="9">
      <t>ウンエイヒ</t>
    </rPh>
    <rPh sb="10" eb="12">
      <t>イチブ</t>
    </rPh>
    <rPh sb="13" eb="15">
      <t>ブンタン</t>
    </rPh>
    <rPh sb="17" eb="19">
      <t>モクテキ</t>
    </rPh>
    <rPh sb="20" eb="22">
      <t>シシュツ</t>
    </rPh>
    <rPh sb="30" eb="32">
      <t>セイサク</t>
    </rPh>
    <rPh sb="33" eb="36">
      <t>ユウセンド</t>
    </rPh>
    <rPh sb="37" eb="38">
      <t>タカ</t>
    </rPh>
    <rPh sb="43" eb="44">
      <t>クニ</t>
    </rPh>
    <rPh sb="45" eb="47">
      <t>ジッシ</t>
    </rPh>
    <rPh sb="50" eb="52">
      <t>ジギョウ</t>
    </rPh>
    <phoneticPr fontId="5"/>
  </si>
  <si>
    <t>・国際機関の運営費の一部を分担する目的で支出するものであり、政策の優先度が高く、かつ、国が実施すべき事業であり、支出先の世界気象機関（ＷＭＯ）等は妥当である。</t>
  </si>
  <si>
    <t>・会議等で予算が審議されており、その予算の費目・使途については、各国代表者とともに議論され決定されたものである。</t>
    <rPh sb="1" eb="4">
      <t>カイギトウ</t>
    </rPh>
    <rPh sb="5" eb="7">
      <t>ヨサン</t>
    </rPh>
    <rPh sb="8" eb="10">
      <t>シンギ</t>
    </rPh>
    <rPh sb="18" eb="20">
      <t>ヨサン</t>
    </rPh>
    <rPh sb="21" eb="23">
      <t>ヒモク</t>
    </rPh>
    <rPh sb="24" eb="26">
      <t>シト</t>
    </rPh>
    <rPh sb="32" eb="34">
      <t>カッコク</t>
    </rPh>
    <rPh sb="34" eb="36">
      <t>ダイヒョウ</t>
    </rPh>
    <rPh sb="36" eb="37">
      <t>シャ</t>
    </rPh>
    <rPh sb="41" eb="43">
      <t>ギロン</t>
    </rPh>
    <rPh sb="45" eb="47">
      <t>ケッテイ</t>
    </rPh>
    <phoneticPr fontId="5"/>
  </si>
  <si>
    <t>・予算審議の過程で、各国は予算を効率的、効果的に用いることを指摘してきており、事務局等はコスト削減や効率化に向けた工夫を行ってきている。</t>
    <rPh sb="1" eb="3">
      <t>ヨサン</t>
    </rPh>
    <rPh sb="3" eb="5">
      <t>シンギ</t>
    </rPh>
    <rPh sb="6" eb="8">
      <t>カテイ</t>
    </rPh>
    <rPh sb="10" eb="12">
      <t>カッコク</t>
    </rPh>
    <rPh sb="13" eb="15">
      <t>ヨサン</t>
    </rPh>
    <rPh sb="16" eb="19">
      <t>コウリツテキ</t>
    </rPh>
    <rPh sb="20" eb="23">
      <t>コウカテキ</t>
    </rPh>
    <rPh sb="24" eb="25">
      <t>モチ</t>
    </rPh>
    <rPh sb="30" eb="32">
      <t>シテキ</t>
    </rPh>
    <rPh sb="39" eb="43">
      <t>ジムキョクトウ</t>
    </rPh>
    <rPh sb="47" eb="49">
      <t>サクゲン</t>
    </rPh>
    <rPh sb="50" eb="53">
      <t>コウリツカ</t>
    </rPh>
    <rPh sb="54" eb="55">
      <t>ム</t>
    </rPh>
    <rPh sb="57" eb="59">
      <t>クフウ</t>
    </rPh>
    <rPh sb="60" eb="61">
      <t>オコナ</t>
    </rPh>
    <phoneticPr fontId="5"/>
  </si>
  <si>
    <t>・毎年の執行理事会や4年に1度開催される総会などの場において、予算の執行状況が確認されている。</t>
    <rPh sb="1" eb="3">
      <t>マイトシ</t>
    </rPh>
    <rPh sb="4" eb="6">
      <t>シッコウ</t>
    </rPh>
    <rPh sb="6" eb="9">
      <t>リジカイ</t>
    </rPh>
    <rPh sb="11" eb="12">
      <t>ネン</t>
    </rPh>
    <rPh sb="14" eb="15">
      <t>ド</t>
    </rPh>
    <rPh sb="15" eb="17">
      <t>カイサイ</t>
    </rPh>
    <rPh sb="20" eb="22">
      <t>ソウカイ</t>
    </rPh>
    <rPh sb="25" eb="26">
      <t>バ</t>
    </rPh>
    <rPh sb="31" eb="33">
      <t>ヨサン</t>
    </rPh>
    <rPh sb="34" eb="36">
      <t>シッコウ</t>
    </rPh>
    <rPh sb="36" eb="38">
      <t>ジョウキョウ</t>
    </rPh>
    <rPh sb="39" eb="41">
      <t>カクニン</t>
    </rPh>
    <phoneticPr fontId="5"/>
  </si>
  <si>
    <t>・毎年の執行理事会や4年に1度開催される総会などの場において、予算の執行状況が確認されている。</t>
  </si>
  <si>
    <t>引き続き、事務局に対して効率的な運営を求める。</t>
  </si>
  <si>
    <t>512</t>
    <phoneticPr fontId="5"/>
  </si>
  <si>
    <t>489</t>
    <phoneticPr fontId="5"/>
  </si>
  <si>
    <t>520</t>
    <phoneticPr fontId="5"/>
  </si>
  <si>
    <t>106</t>
    <phoneticPr fontId="5"/>
  </si>
  <si>
    <t>104</t>
    <phoneticPr fontId="5"/>
  </si>
  <si>
    <t>103</t>
    <phoneticPr fontId="5"/>
  </si>
  <si>
    <t>111</t>
    <phoneticPr fontId="5"/>
  </si>
  <si>
    <t>A. 世界気象機関</t>
  </si>
  <si>
    <t>B. 国際地震センター</t>
  </si>
  <si>
    <t>C. 世界気象機関</t>
  </si>
  <si>
    <t>分担金</t>
    <rPh sb="0" eb="3">
      <t>ブンタンキン</t>
    </rPh>
    <phoneticPr fontId="5"/>
  </si>
  <si>
    <t>世界気象機関分担金</t>
    <rPh sb="0" eb="2">
      <t>セカイ</t>
    </rPh>
    <rPh sb="2" eb="4">
      <t>キショウ</t>
    </rPh>
    <rPh sb="4" eb="6">
      <t>キカン</t>
    </rPh>
    <rPh sb="6" eb="9">
      <t>ブンタンキン</t>
    </rPh>
    <phoneticPr fontId="5"/>
  </si>
  <si>
    <t>分担金</t>
  </si>
  <si>
    <t>国際地震センター分担金</t>
    <rPh sb="0" eb="2">
      <t>コクサイ</t>
    </rPh>
    <rPh sb="2" eb="4">
      <t>ジシン</t>
    </rPh>
    <rPh sb="8" eb="11">
      <t>ブンタンキン</t>
    </rPh>
    <phoneticPr fontId="5"/>
  </si>
  <si>
    <t>世界気象機関拠出金</t>
    <rPh sb="0" eb="2">
      <t>セカイ</t>
    </rPh>
    <rPh sb="2" eb="4">
      <t>キショウ</t>
    </rPh>
    <rPh sb="4" eb="6">
      <t>キカン</t>
    </rPh>
    <rPh sb="6" eb="9">
      <t>キョシュツキン</t>
    </rPh>
    <phoneticPr fontId="5"/>
  </si>
  <si>
    <t>世界気象機関</t>
    <rPh sb="0" eb="2">
      <t>セカイ</t>
    </rPh>
    <rPh sb="2" eb="4">
      <t>キショウ</t>
    </rPh>
    <rPh sb="4" eb="6">
      <t>キカン</t>
    </rPh>
    <phoneticPr fontId="5"/>
  </si>
  <si>
    <t>世界気象機関活動経費</t>
    <rPh sb="6" eb="8">
      <t>カツドウ</t>
    </rPh>
    <rPh sb="8" eb="10">
      <t>ケイヒ</t>
    </rPh>
    <phoneticPr fontId="5"/>
  </si>
  <si>
    <t>国際地震センター</t>
    <rPh sb="0" eb="2">
      <t>コクサイ</t>
    </rPh>
    <rPh sb="2" eb="4">
      <t>ジシン</t>
    </rPh>
    <phoneticPr fontId="5"/>
  </si>
  <si>
    <t>国際地震センター活動経費</t>
    <rPh sb="8" eb="10">
      <t>カツドウ</t>
    </rPh>
    <rPh sb="10" eb="12">
      <t>ケイヒ</t>
    </rPh>
    <phoneticPr fontId="5"/>
  </si>
  <si>
    <t>世界気象機関活動経費</t>
    <rPh sb="0" eb="2">
      <t>セカイ</t>
    </rPh>
    <rPh sb="2" eb="4">
      <t>キショウ</t>
    </rPh>
    <rPh sb="4" eb="6">
      <t>キカン</t>
    </rPh>
    <rPh sb="6" eb="8">
      <t>カツドウ</t>
    </rPh>
    <rPh sb="8" eb="10">
      <t>ケイヒ</t>
    </rPh>
    <phoneticPr fontId="5"/>
  </si>
  <si>
    <t>-</t>
    <phoneticPr fontId="5"/>
  </si>
  <si>
    <t>　気象の予報をするためには、世界中の気象データを迅速に集めて、その変化を予測する必要があるため、各国の気象水文機関はリアルタイムに国際的なデータ交換を行う必要である。このためには、国際機関による多国間の調整を行うことが効率的である。現在、各国気象水文機関は、世界気象機関（ＷＭＯ）が定めた技術基準に沿って気象等の観測と予測のデータを交換している。これによって得られるデータが我が国の気象予報の精度維持・向上に与える影響は、定量的に評価し、その有効性が認められており、これらデータは、我が国にとっても必要不可欠なものである。このため、本事業を継続する必要がある。</t>
    <rPh sb="187" eb="188">
      <t>ワ</t>
    </rPh>
    <rPh sb="189" eb="190">
      <t>クニ</t>
    </rPh>
    <rPh sb="191" eb="193">
      <t>キショウ</t>
    </rPh>
    <rPh sb="193" eb="195">
      <t>ヨホウ</t>
    </rPh>
    <rPh sb="196" eb="198">
      <t>セイド</t>
    </rPh>
    <rPh sb="198" eb="200">
      <t>イジ</t>
    </rPh>
    <rPh sb="201" eb="203">
      <t>コウジョウ</t>
    </rPh>
    <rPh sb="204" eb="205">
      <t>アタ</t>
    </rPh>
    <rPh sb="207" eb="209">
      <t>エイキョウ</t>
    </rPh>
    <rPh sb="211" eb="214">
      <t>テイリョウテキ</t>
    </rPh>
    <rPh sb="215" eb="217">
      <t>ヒョウカ</t>
    </rPh>
    <rPh sb="221" eb="224">
      <t>ユウコウセイ</t>
    </rPh>
    <rPh sb="225" eb="226">
      <t>ミト</t>
    </rPh>
    <rPh sb="249" eb="251">
      <t>ヒツヨウ</t>
    </rPh>
    <phoneticPr fontId="5"/>
  </si>
  <si>
    <t>-</t>
    <phoneticPr fontId="5"/>
  </si>
  <si>
    <t>-</t>
    <phoneticPr fontId="5"/>
  </si>
  <si>
    <t>WMO-No. 1196, Executive Council Sixty-ninth session　（第69回世界気象機関執行理事会　最終報告書 Part II, 7ページ目 Information document 2.1</t>
    <rPh sb="53" eb="54">
      <t>ダイ</t>
    </rPh>
    <rPh sb="56" eb="57">
      <t>カイ</t>
    </rPh>
    <rPh sb="57" eb="59">
      <t>セカイ</t>
    </rPh>
    <rPh sb="59" eb="61">
      <t>キショウ</t>
    </rPh>
    <rPh sb="61" eb="63">
      <t>キカン</t>
    </rPh>
    <rPh sb="63" eb="65">
      <t>シッコウ</t>
    </rPh>
    <rPh sb="65" eb="68">
      <t>リジカイ</t>
    </rPh>
    <rPh sb="69" eb="71">
      <t>サイシュウ</t>
    </rPh>
    <rPh sb="71" eb="73">
      <t>ホウコク</t>
    </rPh>
    <rPh sb="73" eb="74">
      <t>カ</t>
    </rPh>
    <rPh sb="88" eb="89">
      <t>メ</t>
    </rPh>
    <phoneticPr fontId="5"/>
  </si>
  <si>
    <t>-</t>
    <phoneticPr fontId="5"/>
  </si>
  <si>
    <t>-</t>
    <phoneticPr fontId="5"/>
  </si>
  <si>
    <t>地球温暖化対策</t>
    <rPh sb="0" eb="2">
      <t>チキュウ</t>
    </rPh>
    <rPh sb="2" eb="5">
      <t>オンダンカ</t>
    </rPh>
    <rPh sb="5" eb="7">
      <t>タイサク</t>
    </rPh>
    <phoneticPr fontId="5"/>
  </si>
  <si>
    <t>本事業は、地球温暖化を判断する上で科学的な根拠となる観測、データ交換等を国際的に推進するために実施しているものであり、事業自体が直接CO2を削減するものではないため。</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</si>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</sst>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68036</xdr:colOff>
      <xdr:row>741</xdr:row>
      <xdr:rowOff>136070</xdr:rowOff>
    </xdr:from>
    <xdr:to>
      <xdr:col>42</xdr:col>
      <xdr:colOff>0</xdr:colOff>
      <xdr:row>757</xdr:row>
      <xdr:rowOff>244926</xdr:rowOff>
    </xdr:to>
    <xdr:pic>
      <xdr:nvPicPr>
        <xdr:cNvPr id="2" name="図 1"/>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6222" t="6747" r="8619" b="4551"/>
        <a:stretch/>
      </xdr:blipFill>
      <xdr:spPr>
        <a:xfrm>
          <a:off x="1700893" y="46686106"/>
          <a:ext cx="6871607" cy="608239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103</v>
      </c>
      <c r="AT2" s="941"/>
      <c r="AU2" s="941"/>
      <c r="AV2" s="52" t="str">
        <f>IF(AW2="", "", "-")</f>
        <v/>
      </c>
      <c r="AW2" s="915"/>
      <c r="AX2" s="915"/>
    </row>
    <row r="3" spans="1:50" ht="21" customHeight="1" thickBot="1" x14ac:dyDescent="0.2">
      <c r="A3" s="872" t="s">
        <v>532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549</v>
      </c>
      <c r="AK3" s="874"/>
      <c r="AL3" s="874"/>
      <c r="AM3" s="874"/>
      <c r="AN3" s="874"/>
      <c r="AO3" s="874"/>
      <c r="AP3" s="874"/>
      <c r="AQ3" s="874"/>
      <c r="AR3" s="874"/>
      <c r="AS3" s="874"/>
      <c r="AT3" s="874"/>
      <c r="AU3" s="874"/>
      <c r="AV3" s="874"/>
      <c r="AW3" s="874"/>
      <c r="AX3" s="24" t="s">
        <v>65</v>
      </c>
    </row>
    <row r="4" spans="1:50" ht="24.75" customHeight="1" x14ac:dyDescent="0.15">
      <c r="A4" s="704" t="s">
        <v>25</v>
      </c>
      <c r="B4" s="705"/>
      <c r="C4" s="705"/>
      <c r="D4" s="705"/>
      <c r="E4" s="705"/>
      <c r="F4" s="705"/>
      <c r="G4" s="682" t="s">
        <v>547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4" t="s">
        <v>130</v>
      </c>
      <c r="H5" s="845"/>
      <c r="I5" s="845"/>
      <c r="J5" s="845"/>
      <c r="K5" s="845"/>
      <c r="L5" s="845"/>
      <c r="M5" s="846" t="s">
        <v>66</v>
      </c>
      <c r="N5" s="847"/>
      <c r="O5" s="847"/>
      <c r="P5" s="847"/>
      <c r="Q5" s="847"/>
      <c r="R5" s="848"/>
      <c r="S5" s="849" t="s">
        <v>131</v>
      </c>
      <c r="T5" s="845"/>
      <c r="U5" s="845"/>
      <c r="V5" s="845"/>
      <c r="W5" s="845"/>
      <c r="X5" s="850"/>
      <c r="Y5" s="698" t="s">
        <v>3</v>
      </c>
      <c r="Z5" s="540"/>
      <c r="AA5" s="540"/>
      <c r="AB5" s="540"/>
      <c r="AC5" s="540"/>
      <c r="AD5" s="541"/>
      <c r="AE5" s="699" t="s">
        <v>550</v>
      </c>
      <c r="AF5" s="699"/>
      <c r="AG5" s="699"/>
      <c r="AH5" s="699"/>
      <c r="AI5" s="699"/>
      <c r="AJ5" s="699"/>
      <c r="AK5" s="699"/>
      <c r="AL5" s="699"/>
      <c r="AM5" s="699"/>
      <c r="AN5" s="699"/>
      <c r="AO5" s="699"/>
      <c r="AP5" s="700"/>
      <c r="AQ5" s="701" t="s">
        <v>551</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4" t="s">
        <v>545</v>
      </c>
      <c r="Z7" s="439"/>
      <c r="AA7" s="439"/>
      <c r="AB7" s="439"/>
      <c r="AC7" s="439"/>
      <c r="AD7" s="925"/>
      <c r="AE7" s="916" t="s">
        <v>606</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1" t="s">
        <v>389</v>
      </c>
      <c r="B8" s="492"/>
      <c r="C8" s="492"/>
      <c r="D8" s="492"/>
      <c r="E8" s="492"/>
      <c r="F8" s="493"/>
      <c r="G8" s="942" t="str">
        <f>入力規則等!A26</f>
        <v>地球温暖化対策</v>
      </c>
      <c r="H8" s="723"/>
      <c r="I8" s="723"/>
      <c r="J8" s="723"/>
      <c r="K8" s="723"/>
      <c r="L8" s="723"/>
      <c r="M8" s="723"/>
      <c r="N8" s="723"/>
      <c r="O8" s="723"/>
      <c r="P8" s="723"/>
      <c r="Q8" s="723"/>
      <c r="R8" s="723"/>
      <c r="S8" s="723"/>
      <c r="T8" s="723"/>
      <c r="U8" s="723"/>
      <c r="V8" s="723"/>
      <c r="W8" s="723"/>
      <c r="X8" s="943"/>
      <c r="Y8" s="851" t="s">
        <v>390</v>
      </c>
      <c r="Z8" s="852"/>
      <c r="AA8" s="852"/>
      <c r="AB8" s="852"/>
      <c r="AC8" s="852"/>
      <c r="AD8" s="853"/>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4" t="s">
        <v>23</v>
      </c>
      <c r="B9" s="855"/>
      <c r="C9" s="855"/>
      <c r="D9" s="855"/>
      <c r="E9" s="855"/>
      <c r="F9" s="855"/>
      <c r="G9" s="856" t="s">
        <v>552</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0" t="s">
        <v>30</v>
      </c>
      <c r="B10" s="661"/>
      <c r="C10" s="661"/>
      <c r="D10" s="661"/>
      <c r="E10" s="661"/>
      <c r="F10" s="661"/>
      <c r="G10" s="757" t="s">
        <v>554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5"/>
    </row>
    <row r="13" spans="1:50" ht="21" customHeight="1" x14ac:dyDescent="0.15">
      <c r="A13" s="614"/>
      <c r="B13" s="615"/>
      <c r="C13" s="615"/>
      <c r="D13" s="615"/>
      <c r="E13" s="615"/>
      <c r="F13" s="616"/>
      <c r="G13" s="726" t="s">
        <v>6</v>
      </c>
      <c r="H13" s="727"/>
      <c r="I13" s="767" t="s">
        <v>7</v>
      </c>
      <c r="J13" s="768"/>
      <c r="K13" s="768"/>
      <c r="L13" s="768"/>
      <c r="M13" s="768"/>
      <c r="N13" s="768"/>
      <c r="O13" s="769"/>
      <c r="P13" s="657">
        <v>854</v>
      </c>
      <c r="Q13" s="658"/>
      <c r="R13" s="658"/>
      <c r="S13" s="658"/>
      <c r="T13" s="658"/>
      <c r="U13" s="658"/>
      <c r="V13" s="659"/>
      <c r="W13" s="657">
        <v>968</v>
      </c>
      <c r="X13" s="658"/>
      <c r="Y13" s="658"/>
      <c r="Z13" s="658"/>
      <c r="AA13" s="658"/>
      <c r="AB13" s="658"/>
      <c r="AC13" s="659"/>
      <c r="AD13" s="657">
        <v>773</v>
      </c>
      <c r="AE13" s="658"/>
      <c r="AF13" s="658"/>
      <c r="AG13" s="658"/>
      <c r="AH13" s="658"/>
      <c r="AI13" s="658"/>
      <c r="AJ13" s="659"/>
      <c r="AK13" s="708">
        <v>742</v>
      </c>
      <c r="AL13" s="709"/>
      <c r="AM13" s="709"/>
      <c r="AN13" s="709"/>
      <c r="AO13" s="709"/>
      <c r="AP13" s="709"/>
      <c r="AQ13" s="710"/>
      <c r="AR13" s="657"/>
      <c r="AS13" s="658"/>
      <c r="AT13" s="658"/>
      <c r="AU13" s="658"/>
      <c r="AV13" s="658"/>
      <c r="AW13" s="658"/>
      <c r="AX13" s="923"/>
    </row>
    <row r="14" spans="1:50" ht="21" customHeight="1" x14ac:dyDescent="0.15">
      <c r="A14" s="614"/>
      <c r="B14" s="615"/>
      <c r="C14" s="615"/>
      <c r="D14" s="615"/>
      <c r="E14" s="615"/>
      <c r="F14" s="616"/>
      <c r="G14" s="728"/>
      <c r="H14" s="729"/>
      <c r="I14" s="714" t="s">
        <v>8</v>
      </c>
      <c r="J14" s="765"/>
      <c r="K14" s="765"/>
      <c r="L14" s="765"/>
      <c r="M14" s="765"/>
      <c r="N14" s="765"/>
      <c r="O14" s="766"/>
      <c r="P14" s="708" t="s">
        <v>555</v>
      </c>
      <c r="Q14" s="709"/>
      <c r="R14" s="709"/>
      <c r="S14" s="709"/>
      <c r="T14" s="709"/>
      <c r="U14" s="709"/>
      <c r="V14" s="710"/>
      <c r="W14" s="708" t="s">
        <v>555</v>
      </c>
      <c r="X14" s="709"/>
      <c r="Y14" s="709"/>
      <c r="Z14" s="709"/>
      <c r="AA14" s="709"/>
      <c r="AB14" s="709"/>
      <c r="AC14" s="710"/>
      <c r="AD14" s="708" t="s">
        <v>555</v>
      </c>
      <c r="AE14" s="709"/>
      <c r="AF14" s="709"/>
      <c r="AG14" s="709"/>
      <c r="AH14" s="709"/>
      <c r="AI14" s="709"/>
      <c r="AJ14" s="710"/>
      <c r="AK14" s="708" t="s">
        <v>555</v>
      </c>
      <c r="AL14" s="709"/>
      <c r="AM14" s="709"/>
      <c r="AN14" s="709"/>
      <c r="AO14" s="709"/>
      <c r="AP14" s="709"/>
      <c r="AQ14" s="710"/>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708" t="s">
        <v>555</v>
      </c>
      <c r="Q15" s="709"/>
      <c r="R15" s="709"/>
      <c r="S15" s="709"/>
      <c r="T15" s="709"/>
      <c r="U15" s="709"/>
      <c r="V15" s="710"/>
      <c r="W15" s="708" t="s">
        <v>555</v>
      </c>
      <c r="X15" s="709"/>
      <c r="Y15" s="709"/>
      <c r="Z15" s="709"/>
      <c r="AA15" s="709"/>
      <c r="AB15" s="709"/>
      <c r="AC15" s="710"/>
      <c r="AD15" s="708" t="s">
        <v>555</v>
      </c>
      <c r="AE15" s="709"/>
      <c r="AF15" s="709"/>
      <c r="AG15" s="709"/>
      <c r="AH15" s="709"/>
      <c r="AI15" s="709"/>
      <c r="AJ15" s="710"/>
      <c r="AK15" s="708"/>
      <c r="AL15" s="709"/>
      <c r="AM15" s="709"/>
      <c r="AN15" s="709"/>
      <c r="AO15" s="709"/>
      <c r="AP15" s="709"/>
      <c r="AQ15" s="710"/>
      <c r="AR15" s="708"/>
      <c r="AS15" s="709"/>
      <c r="AT15" s="709"/>
      <c r="AU15" s="709"/>
      <c r="AV15" s="709"/>
      <c r="AW15" s="709"/>
      <c r="AX15" s="809"/>
    </row>
    <row r="16" spans="1:50" ht="21" customHeight="1" x14ac:dyDescent="0.15">
      <c r="A16" s="614"/>
      <c r="B16" s="615"/>
      <c r="C16" s="615"/>
      <c r="D16" s="615"/>
      <c r="E16" s="615"/>
      <c r="F16" s="616"/>
      <c r="G16" s="728"/>
      <c r="H16" s="729"/>
      <c r="I16" s="714" t="s">
        <v>52</v>
      </c>
      <c r="J16" s="715"/>
      <c r="K16" s="715"/>
      <c r="L16" s="715"/>
      <c r="M16" s="715"/>
      <c r="N16" s="715"/>
      <c r="O16" s="716"/>
      <c r="P16" s="708" t="s">
        <v>555</v>
      </c>
      <c r="Q16" s="709"/>
      <c r="R16" s="709"/>
      <c r="S16" s="709"/>
      <c r="T16" s="709"/>
      <c r="U16" s="709"/>
      <c r="V16" s="710"/>
      <c r="W16" s="708" t="s">
        <v>555</v>
      </c>
      <c r="X16" s="709"/>
      <c r="Y16" s="709"/>
      <c r="Z16" s="709"/>
      <c r="AA16" s="709"/>
      <c r="AB16" s="709"/>
      <c r="AC16" s="710"/>
      <c r="AD16" s="708" t="s">
        <v>555</v>
      </c>
      <c r="AE16" s="709"/>
      <c r="AF16" s="709"/>
      <c r="AG16" s="709"/>
      <c r="AH16" s="709"/>
      <c r="AI16" s="709"/>
      <c r="AJ16" s="710"/>
      <c r="AK16" s="708"/>
      <c r="AL16" s="709"/>
      <c r="AM16" s="709"/>
      <c r="AN16" s="709"/>
      <c r="AO16" s="709"/>
      <c r="AP16" s="709"/>
      <c r="AQ16" s="710"/>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708" t="s">
        <v>555</v>
      </c>
      <c r="Q17" s="709"/>
      <c r="R17" s="709"/>
      <c r="S17" s="709"/>
      <c r="T17" s="709"/>
      <c r="U17" s="709"/>
      <c r="V17" s="710"/>
      <c r="W17" s="708" t="s">
        <v>555</v>
      </c>
      <c r="X17" s="709"/>
      <c r="Y17" s="709"/>
      <c r="Z17" s="709"/>
      <c r="AA17" s="709"/>
      <c r="AB17" s="709"/>
      <c r="AC17" s="710"/>
      <c r="AD17" s="708" t="s">
        <v>555</v>
      </c>
      <c r="AE17" s="709"/>
      <c r="AF17" s="709"/>
      <c r="AG17" s="709"/>
      <c r="AH17" s="709"/>
      <c r="AI17" s="709"/>
      <c r="AJ17" s="710"/>
      <c r="AK17" s="708"/>
      <c r="AL17" s="709"/>
      <c r="AM17" s="709"/>
      <c r="AN17" s="709"/>
      <c r="AO17" s="709"/>
      <c r="AP17" s="709"/>
      <c r="AQ17" s="710"/>
      <c r="AR17" s="921"/>
      <c r="AS17" s="921"/>
      <c r="AT17" s="921"/>
      <c r="AU17" s="921"/>
      <c r="AV17" s="921"/>
      <c r="AW17" s="921"/>
      <c r="AX17" s="922"/>
    </row>
    <row r="18" spans="1:50" ht="24.75" customHeight="1" x14ac:dyDescent="0.15">
      <c r="A18" s="614"/>
      <c r="B18" s="615"/>
      <c r="C18" s="615"/>
      <c r="D18" s="615"/>
      <c r="E18" s="615"/>
      <c r="F18" s="616"/>
      <c r="G18" s="730"/>
      <c r="H18" s="731"/>
      <c r="I18" s="719" t="s">
        <v>20</v>
      </c>
      <c r="J18" s="720"/>
      <c r="K18" s="720"/>
      <c r="L18" s="720"/>
      <c r="M18" s="720"/>
      <c r="N18" s="720"/>
      <c r="O18" s="721"/>
      <c r="P18" s="883">
        <f>SUM(P13:V17)</f>
        <v>854</v>
      </c>
      <c r="Q18" s="884"/>
      <c r="R18" s="884"/>
      <c r="S18" s="884"/>
      <c r="T18" s="884"/>
      <c r="U18" s="884"/>
      <c r="V18" s="885"/>
      <c r="W18" s="883">
        <f>SUM(W13:AC17)</f>
        <v>968</v>
      </c>
      <c r="X18" s="884"/>
      <c r="Y18" s="884"/>
      <c r="Z18" s="884"/>
      <c r="AA18" s="884"/>
      <c r="AB18" s="884"/>
      <c r="AC18" s="885"/>
      <c r="AD18" s="883">
        <f>SUM(AD13:AJ17)</f>
        <v>773</v>
      </c>
      <c r="AE18" s="884"/>
      <c r="AF18" s="884"/>
      <c r="AG18" s="884"/>
      <c r="AH18" s="884"/>
      <c r="AI18" s="884"/>
      <c r="AJ18" s="885"/>
      <c r="AK18" s="883">
        <f>SUM(AK13:AQ17)</f>
        <v>742</v>
      </c>
      <c r="AL18" s="884"/>
      <c r="AM18" s="884"/>
      <c r="AN18" s="884"/>
      <c r="AO18" s="884"/>
      <c r="AP18" s="884"/>
      <c r="AQ18" s="885"/>
      <c r="AR18" s="883">
        <f>SUM(AR13:AX17)</f>
        <v>0</v>
      </c>
      <c r="AS18" s="884"/>
      <c r="AT18" s="884"/>
      <c r="AU18" s="884"/>
      <c r="AV18" s="884"/>
      <c r="AW18" s="884"/>
      <c r="AX18" s="886"/>
    </row>
    <row r="19" spans="1:50" ht="24.75" customHeight="1" x14ac:dyDescent="0.15">
      <c r="A19" s="614"/>
      <c r="B19" s="615"/>
      <c r="C19" s="615"/>
      <c r="D19" s="615"/>
      <c r="E19" s="615"/>
      <c r="F19" s="616"/>
      <c r="G19" s="881" t="s">
        <v>9</v>
      </c>
      <c r="H19" s="882"/>
      <c r="I19" s="882"/>
      <c r="J19" s="882"/>
      <c r="K19" s="882"/>
      <c r="L19" s="882"/>
      <c r="M19" s="882"/>
      <c r="N19" s="882"/>
      <c r="O19" s="882"/>
      <c r="P19" s="708">
        <v>854</v>
      </c>
      <c r="Q19" s="709"/>
      <c r="R19" s="709"/>
      <c r="S19" s="709"/>
      <c r="T19" s="709"/>
      <c r="U19" s="709"/>
      <c r="V19" s="710"/>
      <c r="W19" s="708">
        <v>968</v>
      </c>
      <c r="X19" s="709"/>
      <c r="Y19" s="709"/>
      <c r="Z19" s="709"/>
      <c r="AA19" s="709"/>
      <c r="AB19" s="709"/>
      <c r="AC19" s="710"/>
      <c r="AD19" s="708">
        <v>773</v>
      </c>
      <c r="AE19" s="709"/>
      <c r="AF19" s="709"/>
      <c r="AG19" s="709"/>
      <c r="AH19" s="709"/>
      <c r="AI19" s="709"/>
      <c r="AJ19" s="710"/>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81" t="s">
        <v>10</v>
      </c>
      <c r="H20" s="882"/>
      <c r="I20" s="882"/>
      <c r="J20" s="882"/>
      <c r="K20" s="882"/>
      <c r="L20" s="882"/>
      <c r="M20" s="882"/>
      <c r="N20" s="882"/>
      <c r="O20" s="882"/>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47"/>
      <c r="G21" s="309" t="s">
        <v>496</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537</v>
      </c>
      <c r="B22" s="966"/>
      <c r="C22" s="966"/>
      <c r="D22" s="966"/>
      <c r="E22" s="966"/>
      <c r="F22" s="967"/>
      <c r="G22" s="952" t="s">
        <v>473</v>
      </c>
      <c r="H22" s="215"/>
      <c r="I22" s="215"/>
      <c r="J22" s="215"/>
      <c r="K22" s="215"/>
      <c r="L22" s="215"/>
      <c r="M22" s="215"/>
      <c r="N22" s="215"/>
      <c r="O22" s="216"/>
      <c r="P22" s="938" t="s">
        <v>535</v>
      </c>
      <c r="Q22" s="215"/>
      <c r="R22" s="215"/>
      <c r="S22" s="215"/>
      <c r="T22" s="215"/>
      <c r="U22" s="215"/>
      <c r="V22" s="216"/>
      <c r="W22" s="938" t="s">
        <v>536</v>
      </c>
      <c r="X22" s="215"/>
      <c r="Y22" s="215"/>
      <c r="Z22" s="215"/>
      <c r="AA22" s="215"/>
      <c r="AB22" s="215"/>
      <c r="AC22" s="216"/>
      <c r="AD22" s="938" t="s">
        <v>472</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556</v>
      </c>
      <c r="H23" s="954"/>
      <c r="I23" s="954"/>
      <c r="J23" s="954"/>
      <c r="K23" s="954"/>
      <c r="L23" s="954"/>
      <c r="M23" s="954"/>
      <c r="N23" s="954"/>
      <c r="O23" s="955"/>
      <c r="P23" s="657">
        <v>677</v>
      </c>
      <c r="Q23" s="658"/>
      <c r="R23" s="658"/>
      <c r="S23" s="658"/>
      <c r="T23" s="658"/>
      <c r="U23" s="658"/>
      <c r="V23" s="659"/>
      <c r="W23" s="657"/>
      <c r="X23" s="658"/>
      <c r="Y23" s="658"/>
      <c r="Z23" s="658"/>
      <c r="AA23" s="658"/>
      <c r="AB23" s="658"/>
      <c r="AC23" s="659"/>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557</v>
      </c>
      <c r="H24" s="957"/>
      <c r="I24" s="957"/>
      <c r="J24" s="957"/>
      <c r="K24" s="957"/>
      <c r="L24" s="957"/>
      <c r="M24" s="957"/>
      <c r="N24" s="957"/>
      <c r="O24" s="958"/>
      <c r="P24" s="708">
        <v>37</v>
      </c>
      <c r="Q24" s="709"/>
      <c r="R24" s="709"/>
      <c r="S24" s="709"/>
      <c r="T24" s="709"/>
      <c r="U24" s="709"/>
      <c r="V24" s="710"/>
      <c r="W24" s="708"/>
      <c r="X24" s="709"/>
      <c r="Y24" s="709"/>
      <c r="Z24" s="709"/>
      <c r="AA24" s="709"/>
      <c r="AB24" s="709"/>
      <c r="AC24" s="71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558</v>
      </c>
      <c r="H25" s="957"/>
      <c r="I25" s="957"/>
      <c r="J25" s="957"/>
      <c r="K25" s="957"/>
      <c r="L25" s="957"/>
      <c r="M25" s="957"/>
      <c r="N25" s="957"/>
      <c r="O25" s="958"/>
      <c r="P25" s="708">
        <v>28</v>
      </c>
      <c r="Q25" s="709"/>
      <c r="R25" s="709"/>
      <c r="S25" s="709"/>
      <c r="T25" s="709"/>
      <c r="U25" s="709"/>
      <c r="V25" s="710"/>
      <c r="W25" s="708"/>
      <c r="X25" s="709"/>
      <c r="Y25" s="709"/>
      <c r="Z25" s="709"/>
      <c r="AA25" s="709"/>
      <c r="AB25" s="709"/>
      <c r="AC25" s="71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708"/>
      <c r="Q26" s="709"/>
      <c r="R26" s="709"/>
      <c r="S26" s="709"/>
      <c r="T26" s="709"/>
      <c r="U26" s="709"/>
      <c r="V26" s="710"/>
      <c r="W26" s="708"/>
      <c r="X26" s="709"/>
      <c r="Y26" s="709"/>
      <c r="Z26" s="709"/>
      <c r="AA26" s="709"/>
      <c r="AB26" s="709"/>
      <c r="AC26" s="71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708"/>
      <c r="Q27" s="709"/>
      <c r="R27" s="709"/>
      <c r="S27" s="709"/>
      <c r="T27" s="709"/>
      <c r="U27" s="709"/>
      <c r="V27" s="710"/>
      <c r="W27" s="708"/>
      <c r="X27" s="709"/>
      <c r="Y27" s="709"/>
      <c r="Z27" s="709"/>
      <c r="AA27" s="709"/>
      <c r="AB27" s="709"/>
      <c r="AC27" s="71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477</v>
      </c>
      <c r="H28" s="960"/>
      <c r="I28" s="960"/>
      <c r="J28" s="960"/>
      <c r="K28" s="960"/>
      <c r="L28" s="960"/>
      <c r="M28" s="960"/>
      <c r="N28" s="960"/>
      <c r="O28" s="961"/>
      <c r="P28" s="883">
        <f>P29-SUM(P23:P27)</f>
        <v>0</v>
      </c>
      <c r="Q28" s="884"/>
      <c r="R28" s="884"/>
      <c r="S28" s="884"/>
      <c r="T28" s="884"/>
      <c r="U28" s="884"/>
      <c r="V28" s="885"/>
      <c r="W28" s="883">
        <f>W29-SUM(W23:W27)</f>
        <v>0</v>
      </c>
      <c r="X28" s="884"/>
      <c r="Y28" s="884"/>
      <c r="Z28" s="884"/>
      <c r="AA28" s="884"/>
      <c r="AB28" s="884"/>
      <c r="AC28" s="885"/>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474</v>
      </c>
      <c r="H29" s="963"/>
      <c r="I29" s="963"/>
      <c r="J29" s="963"/>
      <c r="K29" s="963"/>
      <c r="L29" s="963"/>
      <c r="M29" s="963"/>
      <c r="N29" s="963"/>
      <c r="O29" s="964"/>
      <c r="P29" s="935">
        <f>AK13</f>
        <v>742</v>
      </c>
      <c r="Q29" s="936"/>
      <c r="R29" s="936"/>
      <c r="S29" s="936"/>
      <c r="T29" s="936"/>
      <c r="U29" s="936"/>
      <c r="V29" s="937"/>
      <c r="W29" s="935">
        <f>AR13</f>
        <v>0</v>
      </c>
      <c r="X29" s="936"/>
      <c r="Y29" s="936"/>
      <c r="Z29" s="936"/>
      <c r="AA29" s="936"/>
      <c r="AB29" s="936"/>
      <c r="AC29" s="937"/>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6" t="s">
        <v>490</v>
      </c>
      <c r="B30" s="867"/>
      <c r="C30" s="867"/>
      <c r="D30" s="867"/>
      <c r="E30" s="867"/>
      <c r="F30" s="868"/>
      <c r="G30" s="776" t="s">
        <v>265</v>
      </c>
      <c r="H30" s="777"/>
      <c r="I30" s="777"/>
      <c r="J30" s="777"/>
      <c r="K30" s="777"/>
      <c r="L30" s="777"/>
      <c r="M30" s="777"/>
      <c r="N30" s="777"/>
      <c r="O30" s="778"/>
      <c r="P30" s="862" t="s">
        <v>59</v>
      </c>
      <c r="Q30" s="777"/>
      <c r="R30" s="777"/>
      <c r="S30" s="777"/>
      <c r="T30" s="777"/>
      <c r="U30" s="777"/>
      <c r="V30" s="777"/>
      <c r="W30" s="777"/>
      <c r="X30" s="778"/>
      <c r="Y30" s="859"/>
      <c r="Z30" s="860"/>
      <c r="AA30" s="861"/>
      <c r="AB30" s="863" t="s">
        <v>11</v>
      </c>
      <c r="AC30" s="864"/>
      <c r="AD30" s="865"/>
      <c r="AE30" s="863" t="s">
        <v>357</v>
      </c>
      <c r="AF30" s="864"/>
      <c r="AG30" s="864"/>
      <c r="AH30" s="865"/>
      <c r="AI30" s="863" t="s">
        <v>363</v>
      </c>
      <c r="AJ30" s="864"/>
      <c r="AK30" s="864"/>
      <c r="AL30" s="865"/>
      <c r="AM30" s="919" t="s">
        <v>471</v>
      </c>
      <c r="AN30" s="919"/>
      <c r="AO30" s="919"/>
      <c r="AP30" s="863"/>
      <c r="AQ30" s="770" t="s">
        <v>355</v>
      </c>
      <c r="AR30" s="771"/>
      <c r="AS30" s="771"/>
      <c r="AT30" s="772"/>
      <c r="AU30" s="777" t="s">
        <v>253</v>
      </c>
      <c r="AV30" s="777"/>
      <c r="AW30" s="777"/>
      <c r="AX30" s="92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615</v>
      </c>
      <c r="AR31" s="193"/>
      <c r="AS31" s="126" t="s">
        <v>356</v>
      </c>
      <c r="AT31" s="127"/>
      <c r="AU31" s="192">
        <v>30</v>
      </c>
      <c r="AV31" s="192"/>
      <c r="AW31" s="394" t="s">
        <v>300</v>
      </c>
      <c r="AX31" s="395"/>
    </row>
    <row r="32" spans="1:50" ht="23.25" customHeight="1" x14ac:dyDescent="0.15">
      <c r="A32" s="399"/>
      <c r="B32" s="397"/>
      <c r="C32" s="397"/>
      <c r="D32" s="397"/>
      <c r="E32" s="397"/>
      <c r="F32" s="398"/>
      <c r="G32" s="561" t="s">
        <v>559</v>
      </c>
      <c r="H32" s="562"/>
      <c r="I32" s="562"/>
      <c r="J32" s="562"/>
      <c r="K32" s="562"/>
      <c r="L32" s="562"/>
      <c r="M32" s="562"/>
      <c r="N32" s="562"/>
      <c r="O32" s="563"/>
      <c r="P32" s="98" t="s">
        <v>560</v>
      </c>
      <c r="Q32" s="98"/>
      <c r="R32" s="98"/>
      <c r="S32" s="98"/>
      <c r="T32" s="98"/>
      <c r="U32" s="98"/>
      <c r="V32" s="98"/>
      <c r="W32" s="98"/>
      <c r="X32" s="99"/>
      <c r="Y32" s="467" t="s">
        <v>12</v>
      </c>
      <c r="Z32" s="528"/>
      <c r="AA32" s="529"/>
      <c r="AB32" s="206" t="s">
        <v>563</v>
      </c>
      <c r="AC32" s="206"/>
      <c r="AD32" s="206"/>
      <c r="AE32" s="211">
        <v>191</v>
      </c>
      <c r="AF32" s="212"/>
      <c r="AG32" s="212"/>
      <c r="AH32" s="212"/>
      <c r="AI32" s="211">
        <v>191</v>
      </c>
      <c r="AJ32" s="212"/>
      <c r="AK32" s="212"/>
      <c r="AL32" s="212"/>
      <c r="AM32" s="211">
        <v>191</v>
      </c>
      <c r="AN32" s="212"/>
      <c r="AO32" s="212"/>
      <c r="AP32" s="212"/>
      <c r="AQ32" s="333" t="s">
        <v>615</v>
      </c>
      <c r="AR32" s="200"/>
      <c r="AS32" s="200"/>
      <c r="AT32" s="334"/>
      <c r="AU32" s="212"/>
      <c r="AV32" s="212"/>
      <c r="AW32" s="212"/>
      <c r="AX32" s="214"/>
    </row>
    <row r="33" spans="1:50" ht="23.25" customHeight="1" x14ac:dyDescent="0.15">
      <c r="A33" s="400"/>
      <c r="B33" s="401"/>
      <c r="C33" s="401"/>
      <c r="D33" s="401"/>
      <c r="E33" s="401"/>
      <c r="F33" s="402"/>
      <c r="G33" s="564"/>
      <c r="H33" s="565"/>
      <c r="I33" s="565"/>
      <c r="J33" s="565"/>
      <c r="K33" s="565"/>
      <c r="L33" s="565"/>
      <c r="M33" s="565"/>
      <c r="N33" s="565"/>
      <c r="O33" s="566"/>
      <c r="P33" s="101"/>
      <c r="Q33" s="101"/>
      <c r="R33" s="101"/>
      <c r="S33" s="101"/>
      <c r="T33" s="101"/>
      <c r="U33" s="101"/>
      <c r="V33" s="101"/>
      <c r="W33" s="101"/>
      <c r="X33" s="102"/>
      <c r="Y33" s="411" t="s">
        <v>54</v>
      </c>
      <c r="Z33" s="412"/>
      <c r="AA33" s="413"/>
      <c r="AB33" s="206" t="s">
        <v>563</v>
      </c>
      <c r="AC33" s="206"/>
      <c r="AD33" s="206"/>
      <c r="AE33" s="211">
        <v>191</v>
      </c>
      <c r="AF33" s="212"/>
      <c r="AG33" s="212"/>
      <c r="AH33" s="212"/>
      <c r="AI33" s="211">
        <v>191</v>
      </c>
      <c r="AJ33" s="212"/>
      <c r="AK33" s="212"/>
      <c r="AL33" s="212"/>
      <c r="AM33" s="211">
        <v>191</v>
      </c>
      <c r="AN33" s="212"/>
      <c r="AO33" s="212"/>
      <c r="AP33" s="212"/>
      <c r="AQ33" s="333" t="s">
        <v>615</v>
      </c>
      <c r="AR33" s="200"/>
      <c r="AS33" s="200"/>
      <c r="AT33" s="334"/>
      <c r="AU33" s="212">
        <v>191</v>
      </c>
      <c r="AV33" s="212"/>
      <c r="AW33" s="212"/>
      <c r="AX33" s="214"/>
    </row>
    <row r="34" spans="1:50" ht="23.25" customHeight="1" x14ac:dyDescent="0.15">
      <c r="A34" s="399"/>
      <c r="B34" s="397"/>
      <c r="C34" s="397"/>
      <c r="D34" s="397"/>
      <c r="E34" s="397"/>
      <c r="F34" s="398"/>
      <c r="G34" s="567"/>
      <c r="H34" s="568"/>
      <c r="I34" s="568"/>
      <c r="J34" s="568"/>
      <c r="K34" s="568"/>
      <c r="L34" s="568"/>
      <c r="M34" s="568"/>
      <c r="N34" s="568"/>
      <c r="O34" s="569"/>
      <c r="P34" s="104"/>
      <c r="Q34" s="104"/>
      <c r="R34" s="104"/>
      <c r="S34" s="104"/>
      <c r="T34" s="104"/>
      <c r="U34" s="104"/>
      <c r="V34" s="104"/>
      <c r="W34" s="104"/>
      <c r="X34" s="105"/>
      <c r="Y34" s="411" t="s">
        <v>13</v>
      </c>
      <c r="Z34" s="412"/>
      <c r="AA34" s="413"/>
      <c r="AB34" s="553" t="s">
        <v>301</v>
      </c>
      <c r="AC34" s="553"/>
      <c r="AD34" s="553"/>
      <c r="AE34" s="211">
        <v>100</v>
      </c>
      <c r="AF34" s="212"/>
      <c r="AG34" s="212"/>
      <c r="AH34" s="212"/>
      <c r="AI34" s="211">
        <v>100</v>
      </c>
      <c r="AJ34" s="212"/>
      <c r="AK34" s="212"/>
      <c r="AL34" s="212"/>
      <c r="AM34" s="211">
        <v>100</v>
      </c>
      <c r="AN34" s="212"/>
      <c r="AO34" s="212"/>
      <c r="AP34" s="212"/>
      <c r="AQ34" s="333" t="s">
        <v>615</v>
      </c>
      <c r="AR34" s="200"/>
      <c r="AS34" s="200"/>
      <c r="AT34" s="334"/>
      <c r="AU34" s="212"/>
      <c r="AV34" s="212"/>
      <c r="AW34" s="212"/>
      <c r="AX34" s="214"/>
    </row>
    <row r="35" spans="1:50" ht="23.25" customHeight="1" x14ac:dyDescent="0.15">
      <c r="A35" s="219" t="s">
        <v>526</v>
      </c>
      <c r="B35" s="220"/>
      <c r="C35" s="220"/>
      <c r="D35" s="220"/>
      <c r="E35" s="220"/>
      <c r="F35" s="221"/>
      <c r="G35" s="225" t="s">
        <v>610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490</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14"/>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x14ac:dyDescent="0.15">
      <c r="A39" s="399"/>
      <c r="B39" s="397"/>
      <c r="C39" s="397"/>
      <c r="D39" s="397"/>
      <c r="E39" s="397"/>
      <c r="F39" s="398"/>
      <c r="G39" s="561"/>
      <c r="H39" s="562"/>
      <c r="I39" s="562"/>
      <c r="J39" s="562"/>
      <c r="K39" s="562"/>
      <c r="L39" s="562"/>
      <c r="M39" s="562"/>
      <c r="N39" s="562"/>
      <c r="O39" s="563"/>
      <c r="P39" s="98"/>
      <c r="Q39" s="98"/>
      <c r="R39" s="98"/>
      <c r="S39" s="98"/>
      <c r="T39" s="98"/>
      <c r="U39" s="98"/>
      <c r="V39" s="98"/>
      <c r="W39" s="98"/>
      <c r="X39" s="99"/>
      <c r="Y39" s="467" t="s">
        <v>12</v>
      </c>
      <c r="Z39" s="528"/>
      <c r="AA39" s="529"/>
      <c r="AB39" s="519"/>
      <c r="AC39" s="519"/>
      <c r="AD39" s="51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4"/>
      <c r="H40" s="565"/>
      <c r="I40" s="565"/>
      <c r="J40" s="565"/>
      <c r="K40" s="565"/>
      <c r="L40" s="565"/>
      <c r="M40" s="565"/>
      <c r="N40" s="565"/>
      <c r="O40" s="566"/>
      <c r="P40" s="101"/>
      <c r="Q40" s="101"/>
      <c r="R40" s="101"/>
      <c r="S40" s="101"/>
      <c r="T40" s="101"/>
      <c r="U40" s="101"/>
      <c r="V40" s="101"/>
      <c r="W40" s="101"/>
      <c r="X40" s="102"/>
      <c r="Y40" s="411" t="s">
        <v>54</v>
      </c>
      <c r="Z40" s="412"/>
      <c r="AA40" s="413"/>
      <c r="AB40" s="520"/>
      <c r="AC40" s="520"/>
      <c r="AD40" s="5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7"/>
      <c r="H41" s="568"/>
      <c r="I41" s="568"/>
      <c r="J41" s="568"/>
      <c r="K41" s="568"/>
      <c r="L41" s="568"/>
      <c r="M41" s="568"/>
      <c r="N41" s="568"/>
      <c r="O41" s="569"/>
      <c r="P41" s="104"/>
      <c r="Q41" s="104"/>
      <c r="R41" s="104"/>
      <c r="S41" s="104"/>
      <c r="T41" s="104"/>
      <c r="U41" s="104"/>
      <c r="V41" s="104"/>
      <c r="W41" s="104"/>
      <c r="X41" s="105"/>
      <c r="Y41" s="411" t="s">
        <v>13</v>
      </c>
      <c r="Z41" s="412"/>
      <c r="AA41" s="413"/>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490</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14"/>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1"/>
      <c r="H46" s="562"/>
      <c r="I46" s="562"/>
      <c r="J46" s="562"/>
      <c r="K46" s="562"/>
      <c r="L46" s="562"/>
      <c r="M46" s="562"/>
      <c r="N46" s="562"/>
      <c r="O46" s="563"/>
      <c r="P46" s="98"/>
      <c r="Q46" s="98"/>
      <c r="R46" s="98"/>
      <c r="S46" s="98"/>
      <c r="T46" s="98"/>
      <c r="U46" s="98"/>
      <c r="V46" s="98"/>
      <c r="W46" s="98"/>
      <c r="X46" s="99"/>
      <c r="Y46" s="467" t="s">
        <v>12</v>
      </c>
      <c r="Z46" s="528"/>
      <c r="AA46" s="529"/>
      <c r="AB46" s="519"/>
      <c r="AC46" s="519"/>
      <c r="AD46" s="51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4"/>
      <c r="H47" s="565"/>
      <c r="I47" s="565"/>
      <c r="J47" s="565"/>
      <c r="K47" s="565"/>
      <c r="L47" s="565"/>
      <c r="M47" s="565"/>
      <c r="N47" s="565"/>
      <c r="O47" s="566"/>
      <c r="P47" s="101"/>
      <c r="Q47" s="101"/>
      <c r="R47" s="101"/>
      <c r="S47" s="101"/>
      <c r="T47" s="101"/>
      <c r="U47" s="101"/>
      <c r="V47" s="101"/>
      <c r="W47" s="101"/>
      <c r="X47" s="102"/>
      <c r="Y47" s="411" t="s">
        <v>54</v>
      </c>
      <c r="Z47" s="412"/>
      <c r="AA47" s="413"/>
      <c r="AB47" s="520"/>
      <c r="AC47" s="520"/>
      <c r="AD47" s="5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7"/>
      <c r="H48" s="568"/>
      <c r="I48" s="568"/>
      <c r="J48" s="568"/>
      <c r="K48" s="568"/>
      <c r="L48" s="568"/>
      <c r="M48" s="568"/>
      <c r="N48" s="568"/>
      <c r="O48" s="569"/>
      <c r="P48" s="104"/>
      <c r="Q48" s="104"/>
      <c r="R48" s="104"/>
      <c r="S48" s="104"/>
      <c r="T48" s="104"/>
      <c r="U48" s="104"/>
      <c r="V48" s="104"/>
      <c r="W48" s="104"/>
      <c r="X48" s="105"/>
      <c r="Y48" s="411" t="s">
        <v>13</v>
      </c>
      <c r="Z48" s="412"/>
      <c r="AA48" s="413"/>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1"/>
      <c r="H53" s="562"/>
      <c r="I53" s="562"/>
      <c r="J53" s="562"/>
      <c r="K53" s="562"/>
      <c r="L53" s="562"/>
      <c r="M53" s="562"/>
      <c r="N53" s="562"/>
      <c r="O53" s="563"/>
      <c r="P53" s="98"/>
      <c r="Q53" s="98"/>
      <c r="R53" s="98"/>
      <c r="S53" s="98"/>
      <c r="T53" s="98"/>
      <c r="U53" s="98"/>
      <c r="V53" s="98"/>
      <c r="W53" s="98"/>
      <c r="X53" s="99"/>
      <c r="Y53" s="467" t="s">
        <v>12</v>
      </c>
      <c r="Z53" s="528"/>
      <c r="AA53" s="529"/>
      <c r="AB53" s="519"/>
      <c r="AC53" s="519"/>
      <c r="AD53" s="51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4"/>
      <c r="H54" s="565"/>
      <c r="I54" s="565"/>
      <c r="J54" s="565"/>
      <c r="K54" s="565"/>
      <c r="L54" s="565"/>
      <c r="M54" s="565"/>
      <c r="N54" s="565"/>
      <c r="O54" s="566"/>
      <c r="P54" s="101"/>
      <c r="Q54" s="101"/>
      <c r="R54" s="101"/>
      <c r="S54" s="101"/>
      <c r="T54" s="101"/>
      <c r="U54" s="101"/>
      <c r="V54" s="101"/>
      <c r="W54" s="101"/>
      <c r="X54" s="102"/>
      <c r="Y54" s="411" t="s">
        <v>54</v>
      </c>
      <c r="Z54" s="412"/>
      <c r="AA54" s="413"/>
      <c r="AB54" s="520"/>
      <c r="AC54" s="520"/>
      <c r="AD54" s="5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7"/>
      <c r="H55" s="568"/>
      <c r="I55" s="568"/>
      <c r="J55" s="568"/>
      <c r="K55" s="568"/>
      <c r="L55" s="568"/>
      <c r="M55" s="568"/>
      <c r="N55" s="568"/>
      <c r="O55" s="569"/>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1"/>
      <c r="H60" s="562"/>
      <c r="I60" s="562"/>
      <c r="J60" s="562"/>
      <c r="K60" s="562"/>
      <c r="L60" s="562"/>
      <c r="M60" s="562"/>
      <c r="N60" s="562"/>
      <c r="O60" s="563"/>
      <c r="P60" s="98"/>
      <c r="Q60" s="98"/>
      <c r="R60" s="98"/>
      <c r="S60" s="98"/>
      <c r="T60" s="98"/>
      <c r="U60" s="98"/>
      <c r="V60" s="98"/>
      <c r="W60" s="98"/>
      <c r="X60" s="99"/>
      <c r="Y60" s="467" t="s">
        <v>12</v>
      </c>
      <c r="Z60" s="528"/>
      <c r="AA60" s="529"/>
      <c r="AB60" s="519"/>
      <c r="AC60" s="519"/>
      <c r="AD60" s="51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4"/>
      <c r="H61" s="565"/>
      <c r="I61" s="565"/>
      <c r="J61" s="565"/>
      <c r="K61" s="565"/>
      <c r="L61" s="565"/>
      <c r="M61" s="565"/>
      <c r="N61" s="565"/>
      <c r="O61" s="566"/>
      <c r="P61" s="101"/>
      <c r="Q61" s="101"/>
      <c r="R61" s="101"/>
      <c r="S61" s="101"/>
      <c r="T61" s="101"/>
      <c r="U61" s="101"/>
      <c r="V61" s="101"/>
      <c r="W61" s="101"/>
      <c r="X61" s="102"/>
      <c r="Y61" s="411" t="s">
        <v>54</v>
      </c>
      <c r="Z61" s="412"/>
      <c r="AA61" s="413"/>
      <c r="AB61" s="520"/>
      <c r="AC61" s="520"/>
      <c r="AD61" s="5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7"/>
      <c r="H62" s="568"/>
      <c r="I62" s="568"/>
      <c r="J62" s="568"/>
      <c r="K62" s="568"/>
      <c r="L62" s="568"/>
      <c r="M62" s="568"/>
      <c r="N62" s="568"/>
      <c r="O62" s="569"/>
      <c r="P62" s="104"/>
      <c r="Q62" s="104"/>
      <c r="R62" s="104"/>
      <c r="S62" s="104"/>
      <c r="T62" s="104"/>
      <c r="U62" s="104"/>
      <c r="V62" s="104"/>
      <c r="W62" s="104"/>
      <c r="X62" s="105"/>
      <c r="Y62" s="411" t="s">
        <v>13</v>
      </c>
      <c r="Z62" s="412"/>
      <c r="AA62" s="413"/>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t="s">
        <v>622</v>
      </c>
      <c r="AR66" s="192"/>
      <c r="AS66" s="235" t="s">
        <v>356</v>
      </c>
      <c r="AT66" s="236"/>
      <c r="AU66" s="192" t="s">
        <v>617</v>
      </c>
      <c r="AV66" s="192"/>
      <c r="AW66" s="235" t="s">
        <v>489</v>
      </c>
      <c r="AX66" s="247"/>
    </row>
    <row r="67" spans="1:50" ht="43.5" customHeight="1" x14ac:dyDescent="0.15">
      <c r="A67" s="471"/>
      <c r="B67" s="472"/>
      <c r="C67" s="472"/>
      <c r="D67" s="472"/>
      <c r="E67" s="472"/>
      <c r="F67" s="473"/>
      <c r="G67" s="248" t="s">
        <v>364</v>
      </c>
      <c r="H67" s="251" t="s">
        <v>614</v>
      </c>
      <c r="I67" s="252"/>
      <c r="J67" s="252"/>
      <c r="K67" s="252"/>
      <c r="L67" s="252"/>
      <c r="M67" s="252"/>
      <c r="N67" s="252"/>
      <c r="O67" s="253"/>
      <c r="P67" s="251" t="s">
        <v>615</v>
      </c>
      <c r="Q67" s="252"/>
      <c r="R67" s="252"/>
      <c r="S67" s="252"/>
      <c r="T67" s="252"/>
      <c r="U67" s="252"/>
      <c r="V67" s="253"/>
      <c r="W67" s="257"/>
      <c r="X67" s="258"/>
      <c r="Y67" s="263" t="s">
        <v>12</v>
      </c>
      <c r="Z67" s="263"/>
      <c r="AA67" s="264"/>
      <c r="AB67" s="265" t="s">
        <v>516</v>
      </c>
      <c r="AC67" s="265"/>
      <c r="AD67" s="265"/>
      <c r="AE67" s="211" t="s">
        <v>616</v>
      </c>
      <c r="AF67" s="212"/>
      <c r="AG67" s="212"/>
      <c r="AH67" s="212"/>
      <c r="AI67" s="211" t="s">
        <v>616</v>
      </c>
      <c r="AJ67" s="212"/>
      <c r="AK67" s="212"/>
      <c r="AL67" s="212"/>
      <c r="AM67" s="211" t="s">
        <v>622</v>
      </c>
      <c r="AN67" s="212"/>
      <c r="AO67" s="212"/>
      <c r="AP67" s="212"/>
      <c r="AQ67" s="211" t="s">
        <v>617</v>
      </c>
      <c r="AR67" s="212"/>
      <c r="AS67" s="212"/>
      <c r="AT67" s="213"/>
      <c r="AU67" s="212" t="s">
        <v>620</v>
      </c>
      <c r="AV67" s="212"/>
      <c r="AW67" s="212"/>
      <c r="AX67" s="214"/>
    </row>
    <row r="68" spans="1:50" ht="43.5"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t="s">
        <v>618</v>
      </c>
      <c r="AF68" s="212"/>
      <c r="AG68" s="212"/>
      <c r="AH68" s="212"/>
      <c r="AI68" s="211" t="s">
        <v>620</v>
      </c>
      <c r="AJ68" s="212"/>
      <c r="AK68" s="212"/>
      <c r="AL68" s="212"/>
      <c r="AM68" s="211" t="s">
        <v>619</v>
      </c>
      <c r="AN68" s="212"/>
      <c r="AO68" s="212"/>
      <c r="AP68" s="212"/>
      <c r="AQ68" s="211" t="s">
        <v>617</v>
      </c>
      <c r="AR68" s="212"/>
      <c r="AS68" s="212"/>
      <c r="AT68" s="213"/>
      <c r="AU68" s="212" t="s">
        <v>620</v>
      </c>
      <c r="AV68" s="212"/>
      <c r="AW68" s="212"/>
      <c r="AX68" s="214"/>
    </row>
    <row r="69" spans="1:50" ht="43.5"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t="s">
        <v>616</v>
      </c>
      <c r="AF69" s="267"/>
      <c r="AG69" s="267"/>
      <c r="AH69" s="267"/>
      <c r="AI69" s="266" t="s">
        <v>617</v>
      </c>
      <c r="AJ69" s="267"/>
      <c r="AK69" s="267"/>
      <c r="AL69" s="267"/>
      <c r="AM69" s="266" t="s">
        <v>621</v>
      </c>
      <c r="AN69" s="267"/>
      <c r="AO69" s="267"/>
      <c r="AP69" s="267"/>
      <c r="AQ69" s="211" t="s">
        <v>617</v>
      </c>
      <c r="AR69" s="212"/>
      <c r="AS69" s="212"/>
      <c r="AT69" s="213"/>
      <c r="AU69" s="212" t="s">
        <v>623</v>
      </c>
      <c r="AV69" s="212"/>
      <c r="AW69" s="212"/>
      <c r="AX69" s="214"/>
    </row>
    <row r="70" spans="1:50" ht="23.25" customHeight="1" x14ac:dyDescent="0.15">
      <c r="A70" s="471" t="s">
        <v>497</v>
      </c>
      <c r="B70" s="472"/>
      <c r="C70" s="472"/>
      <c r="D70" s="472"/>
      <c r="E70" s="472"/>
      <c r="F70" s="473"/>
      <c r="G70" s="249" t="s">
        <v>365</v>
      </c>
      <c r="H70" s="300" t="s">
        <v>617</v>
      </c>
      <c r="I70" s="300"/>
      <c r="J70" s="300"/>
      <c r="K70" s="300"/>
      <c r="L70" s="300"/>
      <c r="M70" s="300"/>
      <c r="N70" s="300"/>
      <c r="O70" s="300"/>
      <c r="P70" s="300" t="s">
        <v>616</v>
      </c>
      <c r="Q70" s="300"/>
      <c r="R70" s="300"/>
      <c r="S70" s="300"/>
      <c r="T70" s="300"/>
      <c r="U70" s="300"/>
      <c r="V70" s="300"/>
      <c r="W70" s="303" t="s">
        <v>515</v>
      </c>
      <c r="X70" s="304"/>
      <c r="Y70" s="263" t="s">
        <v>12</v>
      </c>
      <c r="Z70" s="263"/>
      <c r="AA70" s="264"/>
      <c r="AB70" s="265" t="s">
        <v>516</v>
      </c>
      <c r="AC70" s="265"/>
      <c r="AD70" s="265"/>
      <c r="AE70" s="211" t="s">
        <v>619</v>
      </c>
      <c r="AF70" s="212"/>
      <c r="AG70" s="212"/>
      <c r="AH70" s="212"/>
      <c r="AI70" s="211" t="s">
        <v>621</v>
      </c>
      <c r="AJ70" s="212"/>
      <c r="AK70" s="212"/>
      <c r="AL70" s="212"/>
      <c r="AM70" s="211" t="s">
        <v>620</v>
      </c>
      <c r="AN70" s="212"/>
      <c r="AO70" s="212"/>
      <c r="AP70" s="212"/>
      <c r="AQ70" s="211" t="s">
        <v>620</v>
      </c>
      <c r="AR70" s="212"/>
      <c r="AS70" s="212"/>
      <c r="AT70" s="213"/>
      <c r="AU70" s="212" t="s">
        <v>623</v>
      </c>
      <c r="AV70" s="212"/>
      <c r="AW70" s="212"/>
      <c r="AX70" s="214"/>
    </row>
    <row r="71" spans="1:50" ht="23.25"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t="s">
        <v>616</v>
      </c>
      <c r="AF71" s="212"/>
      <c r="AG71" s="212"/>
      <c r="AH71" s="212"/>
      <c r="AI71" s="211" t="s">
        <v>622</v>
      </c>
      <c r="AJ71" s="212"/>
      <c r="AK71" s="212"/>
      <c r="AL71" s="212"/>
      <c r="AM71" s="211" t="s">
        <v>622</v>
      </c>
      <c r="AN71" s="212"/>
      <c r="AO71" s="212"/>
      <c r="AP71" s="212"/>
      <c r="AQ71" s="211" t="s">
        <v>617</v>
      </c>
      <c r="AR71" s="212"/>
      <c r="AS71" s="212"/>
      <c r="AT71" s="213"/>
      <c r="AU71" s="212" t="s">
        <v>622</v>
      </c>
      <c r="AV71" s="212"/>
      <c r="AW71" s="212"/>
      <c r="AX71" s="214"/>
    </row>
    <row r="72" spans="1:50" ht="23.25"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t="s">
        <v>618</v>
      </c>
      <c r="AF72" s="212"/>
      <c r="AG72" s="212"/>
      <c r="AH72" s="212"/>
      <c r="AI72" s="211" t="s">
        <v>622</v>
      </c>
      <c r="AJ72" s="212"/>
      <c r="AK72" s="212"/>
      <c r="AL72" s="212"/>
      <c r="AM72" s="211" t="s">
        <v>621</v>
      </c>
      <c r="AN72" s="212"/>
      <c r="AO72" s="212"/>
      <c r="AP72" s="213"/>
      <c r="AQ72" s="211" t="s">
        <v>620</v>
      </c>
      <c r="AR72" s="212"/>
      <c r="AS72" s="212"/>
      <c r="AT72" s="213"/>
      <c r="AU72" s="212" t="s">
        <v>624</v>
      </c>
      <c r="AV72" s="212"/>
      <c r="AW72" s="212"/>
      <c r="AX72" s="214"/>
    </row>
    <row r="73" spans="1:50" ht="18.75" hidden="1" customHeight="1" x14ac:dyDescent="0.15">
      <c r="A73" s="502" t="s">
        <v>491</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t="s">
        <v>561</v>
      </c>
      <c r="I75" s="98"/>
      <c r="J75" s="98"/>
      <c r="K75" s="98"/>
      <c r="L75" s="98"/>
      <c r="M75" s="98"/>
      <c r="N75" s="98"/>
      <c r="O75" s="99"/>
      <c r="P75" s="98" t="s">
        <v>562</v>
      </c>
      <c r="Q75" s="98"/>
      <c r="R75" s="98"/>
      <c r="S75" s="98"/>
      <c r="T75" s="98"/>
      <c r="U75" s="98"/>
      <c r="V75" s="98"/>
      <c r="W75" s="98"/>
      <c r="X75" s="99"/>
      <c r="Y75" s="194" t="s">
        <v>12</v>
      </c>
      <c r="Z75" s="195"/>
      <c r="AA75" s="196"/>
      <c r="AB75" s="206" t="s">
        <v>563</v>
      </c>
      <c r="AC75" s="206"/>
      <c r="AD75" s="206"/>
      <c r="AE75" s="333">
        <v>191</v>
      </c>
      <c r="AF75" s="200"/>
      <c r="AG75" s="200"/>
      <c r="AH75" s="200"/>
      <c r="AI75" s="333">
        <v>191</v>
      </c>
      <c r="AJ75" s="200"/>
      <c r="AK75" s="200"/>
      <c r="AL75" s="200"/>
      <c r="AM75" s="333">
        <v>191</v>
      </c>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t="s">
        <v>563</v>
      </c>
      <c r="AC76" s="198"/>
      <c r="AD76" s="198"/>
      <c r="AE76" s="333">
        <v>191</v>
      </c>
      <c r="AF76" s="200"/>
      <c r="AG76" s="200"/>
      <c r="AH76" s="200"/>
      <c r="AI76" s="333">
        <v>191</v>
      </c>
      <c r="AJ76" s="200"/>
      <c r="AK76" s="200"/>
      <c r="AL76" s="200"/>
      <c r="AM76" s="333">
        <v>191</v>
      </c>
      <c r="AN76" s="200"/>
      <c r="AO76" s="200"/>
      <c r="AP76" s="200"/>
      <c r="AQ76" s="333"/>
      <c r="AR76" s="200"/>
      <c r="AS76" s="200"/>
      <c r="AT76" s="334"/>
      <c r="AU76" s="212">
        <v>191</v>
      </c>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5">
        <v>100</v>
      </c>
      <c r="AF77" s="896"/>
      <c r="AG77" s="896"/>
      <c r="AH77" s="896"/>
      <c r="AI77" s="895">
        <v>100</v>
      </c>
      <c r="AJ77" s="896"/>
      <c r="AK77" s="896"/>
      <c r="AL77" s="896"/>
      <c r="AM77" s="895">
        <v>100</v>
      </c>
      <c r="AN77" s="896"/>
      <c r="AO77" s="896"/>
      <c r="AP77" s="896"/>
      <c r="AQ77" s="333"/>
      <c r="AR77" s="200"/>
      <c r="AS77" s="200"/>
      <c r="AT77" s="334"/>
      <c r="AU77" s="212"/>
      <c r="AV77" s="212"/>
      <c r="AW77" s="212"/>
      <c r="AX77" s="214"/>
    </row>
    <row r="78" spans="1:50" ht="69.75" hidden="1" customHeight="1" x14ac:dyDescent="0.15">
      <c r="A78" s="328" t="s">
        <v>613</v>
      </c>
      <c r="B78" s="329"/>
      <c r="C78" s="329"/>
      <c r="D78" s="329"/>
      <c r="E78" s="326" t="s">
        <v>464</v>
      </c>
      <c r="F78" s="327"/>
      <c r="G78" s="57" t="s">
        <v>365</v>
      </c>
      <c r="H78" s="587"/>
      <c r="I78" s="588"/>
      <c r="J78" s="588"/>
      <c r="K78" s="588"/>
      <c r="L78" s="588"/>
      <c r="M78" s="588"/>
      <c r="N78" s="588"/>
      <c r="O78" s="589"/>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485</v>
      </c>
      <c r="AP79" s="272"/>
      <c r="AQ79" s="272"/>
      <c r="AR79" s="81" t="s">
        <v>483</v>
      </c>
      <c r="AS79" s="271"/>
      <c r="AT79" s="272"/>
      <c r="AU79" s="272"/>
      <c r="AV79" s="272"/>
      <c r="AW79" s="272"/>
      <c r="AX79" s="948"/>
    </row>
    <row r="80" spans="1:50" ht="18.75" hidden="1" customHeight="1" x14ac:dyDescent="0.15">
      <c r="A80" s="869" t="s">
        <v>266</v>
      </c>
      <c r="B80" s="521" t="s">
        <v>482</v>
      </c>
      <c r="C80" s="522"/>
      <c r="D80" s="522"/>
      <c r="E80" s="522"/>
      <c r="F80" s="523"/>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0"/>
      <c r="B81" s="524"/>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0"/>
      <c r="B82" s="524"/>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9"/>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0"/>
    </row>
    <row r="83" spans="1:60" ht="22.5" hidden="1" customHeight="1" x14ac:dyDescent="0.15">
      <c r="A83" s="870"/>
      <c r="B83" s="524"/>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91"/>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2"/>
    </row>
    <row r="84" spans="1:60" ht="19.5" hidden="1" customHeight="1" x14ac:dyDescent="0.15">
      <c r="A84" s="870"/>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93"/>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4"/>
    </row>
    <row r="85" spans="1:60" ht="18.75" customHeight="1" x14ac:dyDescent="0.15">
      <c r="A85" s="870"/>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4" t="s">
        <v>11</v>
      </c>
      <c r="AC85" s="555"/>
      <c r="AD85" s="556"/>
      <c r="AE85" s="237" t="s">
        <v>357</v>
      </c>
      <c r="AF85" s="238"/>
      <c r="AG85" s="238"/>
      <c r="AH85" s="239"/>
      <c r="AI85" s="237" t="s">
        <v>363</v>
      </c>
      <c r="AJ85" s="238"/>
      <c r="AK85" s="238"/>
      <c r="AL85" s="239"/>
      <c r="AM85" s="243" t="s">
        <v>471</v>
      </c>
      <c r="AN85" s="243"/>
      <c r="AO85" s="243"/>
      <c r="AP85" s="237"/>
      <c r="AQ85" s="152" t="s">
        <v>355</v>
      </c>
      <c r="AR85" s="123"/>
      <c r="AS85" s="123"/>
      <c r="AT85" s="124"/>
      <c r="AU85" s="530" t="s">
        <v>253</v>
      </c>
      <c r="AV85" s="530"/>
      <c r="AW85" s="530"/>
      <c r="AX85" s="531"/>
      <c r="AY85" s="10"/>
      <c r="AZ85" s="10"/>
      <c r="BA85" s="10"/>
      <c r="BB85" s="10"/>
      <c r="BC85" s="10"/>
    </row>
    <row r="86" spans="1:60" ht="18.75" customHeight="1" x14ac:dyDescent="0.15">
      <c r="A86" s="870"/>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customHeight="1" x14ac:dyDescent="0.15">
      <c r="A87" s="870"/>
      <c r="B87" s="424"/>
      <c r="C87" s="424"/>
      <c r="D87" s="424"/>
      <c r="E87" s="424"/>
      <c r="F87" s="425"/>
      <c r="G87" s="97"/>
      <c r="H87" s="98"/>
      <c r="I87" s="98"/>
      <c r="J87" s="98"/>
      <c r="K87" s="98"/>
      <c r="L87" s="98"/>
      <c r="M87" s="98"/>
      <c r="N87" s="98"/>
      <c r="O87" s="99"/>
      <c r="P87" s="98" t="s">
        <v>564</v>
      </c>
      <c r="Q87" s="510"/>
      <c r="R87" s="510"/>
      <c r="S87" s="510"/>
      <c r="T87" s="510"/>
      <c r="U87" s="510"/>
      <c r="V87" s="510"/>
      <c r="W87" s="510"/>
      <c r="X87" s="511"/>
      <c r="Y87" s="558" t="s">
        <v>62</v>
      </c>
      <c r="Z87" s="559"/>
      <c r="AA87" s="560"/>
      <c r="AB87" s="519" t="s">
        <v>565</v>
      </c>
      <c r="AC87" s="519"/>
      <c r="AD87" s="519"/>
      <c r="AE87" s="211">
        <v>4</v>
      </c>
      <c r="AF87" s="212"/>
      <c r="AG87" s="212"/>
      <c r="AH87" s="212"/>
      <c r="AI87" s="211">
        <v>5</v>
      </c>
      <c r="AJ87" s="212"/>
      <c r="AK87" s="212"/>
      <c r="AL87" s="212"/>
      <c r="AM87" s="211">
        <v>5</v>
      </c>
      <c r="AN87" s="212"/>
      <c r="AO87" s="212"/>
      <c r="AP87" s="212"/>
      <c r="AQ87" s="333" t="s">
        <v>609</v>
      </c>
      <c r="AR87" s="200"/>
      <c r="AS87" s="200"/>
      <c r="AT87" s="334"/>
      <c r="AU87" s="212" t="s">
        <v>609</v>
      </c>
      <c r="AV87" s="212"/>
      <c r="AW87" s="212"/>
      <c r="AX87" s="214"/>
    </row>
    <row r="88" spans="1:60" ht="23.25" customHeight="1" x14ac:dyDescent="0.15">
      <c r="A88" s="870"/>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20" t="s">
        <v>608</v>
      </c>
      <c r="AC88" s="520"/>
      <c r="AD88" s="520"/>
      <c r="AE88" s="211" t="s">
        <v>609</v>
      </c>
      <c r="AF88" s="212"/>
      <c r="AG88" s="212"/>
      <c r="AH88" s="212"/>
      <c r="AI88" s="211" t="s">
        <v>609</v>
      </c>
      <c r="AJ88" s="212"/>
      <c r="AK88" s="212"/>
      <c r="AL88" s="212"/>
      <c r="AM88" s="211" t="s">
        <v>609</v>
      </c>
      <c r="AN88" s="212"/>
      <c r="AO88" s="212"/>
      <c r="AP88" s="212"/>
      <c r="AQ88" s="333" t="s">
        <v>609</v>
      </c>
      <c r="AR88" s="200"/>
      <c r="AS88" s="200"/>
      <c r="AT88" s="334"/>
      <c r="AU88" s="212" t="s">
        <v>609</v>
      </c>
      <c r="AV88" s="212"/>
      <c r="AW88" s="212"/>
      <c r="AX88" s="214"/>
      <c r="AY88" s="10"/>
      <c r="AZ88" s="10"/>
      <c r="BA88" s="10"/>
      <c r="BB88" s="10"/>
      <c r="BC88" s="10"/>
    </row>
    <row r="89" spans="1:60" ht="23.25" customHeight="1" thickBot="1" x14ac:dyDescent="0.2">
      <c r="A89" s="870"/>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4" t="s">
        <v>13</v>
      </c>
      <c r="Z89" s="455"/>
      <c r="AA89" s="456"/>
      <c r="AB89" s="594" t="s">
        <v>14</v>
      </c>
      <c r="AC89" s="594"/>
      <c r="AD89" s="594"/>
      <c r="AE89" s="211" t="s">
        <v>609</v>
      </c>
      <c r="AF89" s="212"/>
      <c r="AG89" s="212"/>
      <c r="AH89" s="212"/>
      <c r="AI89" s="211" t="s">
        <v>609</v>
      </c>
      <c r="AJ89" s="212"/>
      <c r="AK89" s="212"/>
      <c r="AL89" s="212"/>
      <c r="AM89" s="211" t="s">
        <v>609</v>
      </c>
      <c r="AN89" s="212"/>
      <c r="AO89" s="212"/>
      <c r="AP89" s="212"/>
      <c r="AQ89" s="333" t="s">
        <v>609</v>
      </c>
      <c r="AR89" s="200"/>
      <c r="AS89" s="200"/>
      <c r="AT89" s="334"/>
      <c r="AU89" s="212" t="s">
        <v>609</v>
      </c>
      <c r="AV89" s="212"/>
      <c r="AW89" s="212"/>
      <c r="AX89" s="214"/>
      <c r="AY89" s="10"/>
      <c r="AZ89" s="10"/>
      <c r="BA89" s="10"/>
      <c r="BB89" s="10"/>
      <c r="BC89" s="10"/>
      <c r="BD89" s="10"/>
      <c r="BE89" s="10"/>
      <c r="BF89" s="10"/>
      <c r="BG89" s="10"/>
      <c r="BH89" s="10"/>
    </row>
    <row r="90" spans="1:60" ht="18.75" hidden="1" customHeight="1" x14ac:dyDescent="0.15">
      <c r="A90" s="870"/>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4" t="s">
        <v>11</v>
      </c>
      <c r="AC90" s="555"/>
      <c r="AD90" s="556"/>
      <c r="AE90" s="237" t="s">
        <v>357</v>
      </c>
      <c r="AF90" s="238"/>
      <c r="AG90" s="238"/>
      <c r="AH90" s="239"/>
      <c r="AI90" s="237" t="s">
        <v>363</v>
      </c>
      <c r="AJ90" s="238"/>
      <c r="AK90" s="238"/>
      <c r="AL90" s="239"/>
      <c r="AM90" s="243" t="s">
        <v>471</v>
      </c>
      <c r="AN90" s="243"/>
      <c r="AO90" s="243"/>
      <c r="AP90" s="237"/>
      <c r="AQ90" s="152" t="s">
        <v>355</v>
      </c>
      <c r="AR90" s="123"/>
      <c r="AS90" s="123"/>
      <c r="AT90" s="124"/>
      <c r="AU90" s="530" t="s">
        <v>253</v>
      </c>
      <c r="AV90" s="530"/>
      <c r="AW90" s="530"/>
      <c r="AX90" s="531"/>
    </row>
    <row r="91" spans="1:60" ht="18.75" hidden="1" customHeight="1" x14ac:dyDescent="0.15">
      <c r="A91" s="870"/>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0"/>
      <c r="B92" s="424"/>
      <c r="C92" s="424"/>
      <c r="D92" s="424"/>
      <c r="E92" s="424"/>
      <c r="F92" s="425"/>
      <c r="G92" s="97"/>
      <c r="H92" s="98"/>
      <c r="I92" s="98"/>
      <c r="J92" s="98"/>
      <c r="K92" s="98"/>
      <c r="L92" s="98"/>
      <c r="M92" s="98"/>
      <c r="N92" s="98"/>
      <c r="O92" s="99"/>
      <c r="P92" s="98"/>
      <c r="Q92" s="510"/>
      <c r="R92" s="510"/>
      <c r="S92" s="510"/>
      <c r="T92" s="510"/>
      <c r="U92" s="510"/>
      <c r="V92" s="510"/>
      <c r="W92" s="510"/>
      <c r="X92" s="511"/>
      <c r="Y92" s="558" t="s">
        <v>62</v>
      </c>
      <c r="Z92" s="559"/>
      <c r="AA92" s="560"/>
      <c r="AB92" s="519"/>
      <c r="AC92" s="519"/>
      <c r="AD92" s="519"/>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20"/>
      <c r="AC93" s="520"/>
      <c r="AD93" s="52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4" t="s">
        <v>11</v>
      </c>
      <c r="AC95" s="555"/>
      <c r="AD95" s="556"/>
      <c r="AE95" s="237" t="s">
        <v>357</v>
      </c>
      <c r="AF95" s="238"/>
      <c r="AG95" s="238"/>
      <c r="AH95" s="239"/>
      <c r="AI95" s="237" t="s">
        <v>363</v>
      </c>
      <c r="AJ95" s="238"/>
      <c r="AK95" s="238"/>
      <c r="AL95" s="239"/>
      <c r="AM95" s="243" t="s">
        <v>471</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70"/>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0"/>
      <c r="B97" s="424"/>
      <c r="C97" s="424"/>
      <c r="D97" s="424"/>
      <c r="E97" s="424"/>
      <c r="F97" s="425"/>
      <c r="G97" s="97"/>
      <c r="H97" s="98"/>
      <c r="I97" s="98"/>
      <c r="J97" s="98"/>
      <c r="K97" s="98"/>
      <c r="L97" s="98"/>
      <c r="M97" s="98"/>
      <c r="N97" s="98"/>
      <c r="O97" s="99"/>
      <c r="P97" s="98"/>
      <c r="Q97" s="510"/>
      <c r="R97" s="510"/>
      <c r="S97" s="510"/>
      <c r="T97" s="510"/>
      <c r="U97" s="510"/>
      <c r="V97" s="510"/>
      <c r="W97" s="510"/>
      <c r="X97" s="511"/>
      <c r="Y97" s="558" t="s">
        <v>62</v>
      </c>
      <c r="Z97" s="559"/>
      <c r="AA97" s="560"/>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900" t="s">
        <v>13</v>
      </c>
      <c r="Z99" s="901"/>
      <c r="AA99" s="902"/>
      <c r="AB99" s="897" t="s">
        <v>14</v>
      </c>
      <c r="AC99" s="898"/>
      <c r="AD99" s="899"/>
      <c r="AE99" s="516"/>
      <c r="AF99" s="517"/>
      <c r="AG99" s="517"/>
      <c r="AH99" s="518"/>
      <c r="AI99" s="516"/>
      <c r="AJ99" s="517"/>
      <c r="AK99" s="517"/>
      <c r="AL99" s="518"/>
      <c r="AM99" s="516"/>
      <c r="AN99" s="517"/>
      <c r="AO99" s="517"/>
      <c r="AP99" s="517"/>
      <c r="AQ99" s="532"/>
      <c r="AR99" s="533"/>
      <c r="AS99" s="533"/>
      <c r="AT99" s="534"/>
      <c r="AU99" s="517"/>
      <c r="AV99" s="517"/>
      <c r="AW99" s="517"/>
      <c r="AX99" s="535"/>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9"/>
      <c r="Z100" s="860"/>
      <c r="AA100" s="861"/>
      <c r="AB100" s="477" t="s">
        <v>11</v>
      </c>
      <c r="AC100" s="477"/>
      <c r="AD100" s="477"/>
      <c r="AE100" s="536" t="s">
        <v>357</v>
      </c>
      <c r="AF100" s="537"/>
      <c r="AG100" s="537"/>
      <c r="AH100" s="538"/>
      <c r="AI100" s="536" t="s">
        <v>363</v>
      </c>
      <c r="AJ100" s="537"/>
      <c r="AK100" s="537"/>
      <c r="AL100" s="538"/>
      <c r="AM100" s="536" t="s">
        <v>471</v>
      </c>
      <c r="AN100" s="537"/>
      <c r="AO100" s="537"/>
      <c r="AP100" s="538"/>
      <c r="AQ100" s="313" t="s">
        <v>493</v>
      </c>
      <c r="AR100" s="314"/>
      <c r="AS100" s="314"/>
      <c r="AT100" s="315"/>
      <c r="AU100" s="313" t="s">
        <v>538</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9" t="s">
        <v>55</v>
      </c>
      <c r="Z101" s="540"/>
      <c r="AA101" s="541"/>
      <c r="AB101" s="457" t="s">
        <v>14</v>
      </c>
      <c r="AC101" s="457"/>
      <c r="AD101" s="457"/>
      <c r="AE101" s="211">
        <v>100</v>
      </c>
      <c r="AF101" s="212"/>
      <c r="AG101" s="212"/>
      <c r="AH101" s="213"/>
      <c r="AI101" s="211">
        <v>100</v>
      </c>
      <c r="AJ101" s="212"/>
      <c r="AK101" s="212"/>
      <c r="AL101" s="213"/>
      <c r="AM101" s="211">
        <v>100</v>
      </c>
      <c r="AN101" s="212"/>
      <c r="AO101" s="212"/>
      <c r="AP101" s="213"/>
      <c r="AQ101" s="211" t="s">
        <v>622</v>
      </c>
      <c r="AR101" s="212"/>
      <c r="AS101" s="212"/>
      <c r="AT101" s="213"/>
      <c r="AU101" s="211" t="s">
        <v>617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14</v>
      </c>
      <c r="AC102" s="457"/>
      <c r="AD102" s="457"/>
      <c r="AE102" s="414">
        <v>100</v>
      </c>
      <c r="AF102" s="414"/>
      <c r="AG102" s="414"/>
      <c r="AH102" s="414"/>
      <c r="AI102" s="414">
        <v>100</v>
      </c>
      <c r="AJ102" s="414"/>
      <c r="AK102" s="414"/>
      <c r="AL102" s="414"/>
      <c r="AM102" s="414">
        <v>100</v>
      </c>
      <c r="AN102" s="414"/>
      <c r="AO102" s="414"/>
      <c r="AP102" s="414"/>
      <c r="AQ102" s="266">
        <v>100</v>
      </c>
      <c r="AR102" s="267"/>
      <c r="AS102" s="267"/>
      <c r="AT102" s="312"/>
      <c r="AU102" s="266" t="s">
        <v>617</v>
      </c>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5"/>
      <c r="AA105" s="546"/>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2"/>
      <c r="AC107" s="543"/>
      <c r="AD107" s="544"/>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5"/>
      <c r="AA108" s="546"/>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2"/>
      <c r="AC110" s="543"/>
      <c r="AD110" s="544"/>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5"/>
      <c r="AA111" s="546"/>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2"/>
      <c r="AC113" s="543"/>
      <c r="AD113" s="544"/>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5"/>
      <c r="AA114" s="546"/>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0"/>
      <c r="Z115" s="551"/>
      <c r="AA115" s="552"/>
      <c r="AB115" s="411" t="s">
        <v>11</v>
      </c>
      <c r="AC115" s="412"/>
      <c r="AD115" s="413"/>
      <c r="AE115" s="411" t="s">
        <v>357</v>
      </c>
      <c r="AF115" s="412"/>
      <c r="AG115" s="412"/>
      <c r="AH115" s="413"/>
      <c r="AI115" s="411" t="s">
        <v>363</v>
      </c>
      <c r="AJ115" s="412"/>
      <c r="AK115" s="412"/>
      <c r="AL115" s="413"/>
      <c r="AM115" s="411" t="s">
        <v>471</v>
      </c>
      <c r="AN115" s="412"/>
      <c r="AO115" s="412"/>
      <c r="AP115" s="413"/>
      <c r="AQ115" s="591" t="s">
        <v>539</v>
      </c>
      <c r="AR115" s="592"/>
      <c r="AS115" s="592"/>
      <c r="AT115" s="592"/>
      <c r="AU115" s="592"/>
      <c r="AV115" s="592"/>
      <c r="AW115" s="592"/>
      <c r="AX115" s="593"/>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v>38.200000000000003</v>
      </c>
      <c r="AF116" s="414"/>
      <c r="AG116" s="414"/>
      <c r="AH116" s="414"/>
      <c r="AI116" s="414">
        <v>39.9</v>
      </c>
      <c r="AJ116" s="414"/>
      <c r="AK116" s="414"/>
      <c r="AL116" s="414"/>
      <c r="AM116" s="414">
        <v>35.799999999999997</v>
      </c>
      <c r="AN116" s="414"/>
      <c r="AO116" s="414"/>
      <c r="AP116" s="414"/>
      <c r="AQ116" s="211">
        <v>34.1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501</v>
      </c>
      <c r="AC117" s="469"/>
      <c r="AD117" s="470"/>
      <c r="AE117" s="548" t="s">
        <v>568</v>
      </c>
      <c r="AF117" s="548"/>
      <c r="AG117" s="548"/>
      <c r="AH117" s="548"/>
      <c r="AI117" s="548" t="s">
        <v>569</v>
      </c>
      <c r="AJ117" s="548"/>
      <c r="AK117" s="548"/>
      <c r="AL117" s="548"/>
      <c r="AM117" s="548" t="s">
        <v>571</v>
      </c>
      <c r="AN117" s="548"/>
      <c r="AO117" s="548"/>
      <c r="AP117" s="548"/>
      <c r="AQ117" s="548" t="s">
        <v>572</v>
      </c>
      <c r="AR117" s="548"/>
      <c r="AS117" s="548"/>
      <c r="AT117" s="548"/>
      <c r="AU117" s="548"/>
      <c r="AV117" s="548"/>
      <c r="AW117" s="548"/>
      <c r="AX117" s="549"/>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0"/>
      <c r="Z118" s="551"/>
      <c r="AA118" s="552"/>
      <c r="AB118" s="411" t="s">
        <v>11</v>
      </c>
      <c r="AC118" s="412"/>
      <c r="AD118" s="413"/>
      <c r="AE118" s="411" t="s">
        <v>357</v>
      </c>
      <c r="AF118" s="412"/>
      <c r="AG118" s="412"/>
      <c r="AH118" s="413"/>
      <c r="AI118" s="411" t="s">
        <v>363</v>
      </c>
      <c r="AJ118" s="412"/>
      <c r="AK118" s="412"/>
      <c r="AL118" s="413"/>
      <c r="AM118" s="411" t="s">
        <v>471</v>
      </c>
      <c r="AN118" s="412"/>
      <c r="AO118" s="412"/>
      <c r="AP118" s="413"/>
      <c r="AQ118" s="591" t="s">
        <v>539</v>
      </c>
      <c r="AR118" s="592"/>
      <c r="AS118" s="592"/>
      <c r="AT118" s="592"/>
      <c r="AU118" s="592"/>
      <c r="AV118" s="592"/>
      <c r="AW118" s="592"/>
      <c r="AX118" s="593"/>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7"/>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0"/>
      <c r="Z121" s="551"/>
      <c r="AA121" s="552"/>
      <c r="AB121" s="411" t="s">
        <v>11</v>
      </c>
      <c r="AC121" s="412"/>
      <c r="AD121" s="413"/>
      <c r="AE121" s="411" t="s">
        <v>357</v>
      </c>
      <c r="AF121" s="412"/>
      <c r="AG121" s="412"/>
      <c r="AH121" s="413"/>
      <c r="AI121" s="411" t="s">
        <v>363</v>
      </c>
      <c r="AJ121" s="412"/>
      <c r="AK121" s="412"/>
      <c r="AL121" s="413"/>
      <c r="AM121" s="411" t="s">
        <v>471</v>
      </c>
      <c r="AN121" s="412"/>
      <c r="AO121" s="412"/>
      <c r="AP121" s="413"/>
      <c r="AQ121" s="591" t="s">
        <v>539</v>
      </c>
      <c r="AR121" s="592"/>
      <c r="AS121" s="592"/>
      <c r="AT121" s="592"/>
      <c r="AU121" s="592"/>
      <c r="AV121" s="592"/>
      <c r="AW121" s="592"/>
      <c r="AX121" s="593"/>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7"/>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0"/>
      <c r="Z124" s="551"/>
      <c r="AA124" s="552"/>
      <c r="AB124" s="411" t="s">
        <v>11</v>
      </c>
      <c r="AC124" s="412"/>
      <c r="AD124" s="413"/>
      <c r="AE124" s="411" t="s">
        <v>357</v>
      </c>
      <c r="AF124" s="412"/>
      <c r="AG124" s="412"/>
      <c r="AH124" s="413"/>
      <c r="AI124" s="411" t="s">
        <v>363</v>
      </c>
      <c r="AJ124" s="412"/>
      <c r="AK124" s="412"/>
      <c r="AL124" s="413"/>
      <c r="AM124" s="411" t="s">
        <v>471</v>
      </c>
      <c r="AN124" s="412"/>
      <c r="AO124" s="412"/>
      <c r="AP124" s="413"/>
      <c r="AQ124" s="591" t="s">
        <v>539</v>
      </c>
      <c r="AR124" s="592"/>
      <c r="AS124" s="592"/>
      <c r="AT124" s="592"/>
      <c r="AU124" s="592"/>
      <c r="AV124" s="592"/>
      <c r="AW124" s="592"/>
      <c r="AX124" s="593"/>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7"/>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501</v>
      </c>
      <c r="AC126" s="469"/>
      <c r="AD126" s="47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471</v>
      </c>
      <c r="AN127" s="412"/>
      <c r="AO127" s="412"/>
      <c r="AP127" s="413"/>
      <c r="AQ127" s="591" t="s">
        <v>539</v>
      </c>
      <c r="AR127" s="592"/>
      <c r="AS127" s="592"/>
      <c r="AT127" s="592"/>
      <c r="AU127" s="592"/>
      <c r="AV127" s="592"/>
      <c r="AW127" s="592"/>
      <c r="AX127" s="593"/>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7"/>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623</v>
      </c>
      <c r="AR133" s="192"/>
      <c r="AS133" s="126" t="s">
        <v>356</v>
      </c>
      <c r="AT133" s="127"/>
      <c r="AU133" s="193"/>
      <c r="AV133" s="193"/>
      <c r="AW133" s="126" t="s">
        <v>300</v>
      </c>
      <c r="AX133" s="188"/>
    </row>
    <row r="134" spans="1:50" ht="39.75" customHeight="1" x14ac:dyDescent="0.15">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575</v>
      </c>
      <c r="AC134" s="198"/>
      <c r="AD134" s="198"/>
      <c r="AE134" s="199">
        <v>191</v>
      </c>
      <c r="AF134" s="200"/>
      <c r="AG134" s="200"/>
      <c r="AH134" s="200"/>
      <c r="AI134" s="199">
        <v>191</v>
      </c>
      <c r="AJ134" s="200"/>
      <c r="AK134" s="200"/>
      <c r="AL134" s="200"/>
      <c r="AM134" s="199">
        <v>191</v>
      </c>
      <c r="AN134" s="200"/>
      <c r="AO134" s="200"/>
      <c r="AP134" s="200"/>
      <c r="AQ134" s="199" t="s">
        <v>622</v>
      </c>
      <c r="AR134" s="200"/>
      <c r="AS134" s="200"/>
      <c r="AT134" s="200"/>
      <c r="AU134" s="199" t="s">
        <v>616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575</v>
      </c>
      <c r="AC135" s="198"/>
      <c r="AD135" s="198"/>
      <c r="AE135" s="199">
        <v>191</v>
      </c>
      <c r="AF135" s="200"/>
      <c r="AG135" s="200"/>
      <c r="AH135" s="200"/>
      <c r="AI135" s="199">
        <v>191</v>
      </c>
      <c r="AJ135" s="200"/>
      <c r="AK135" s="200"/>
      <c r="AL135" s="200"/>
      <c r="AM135" s="199">
        <v>191</v>
      </c>
      <c r="AN135" s="200"/>
      <c r="AO135" s="200"/>
      <c r="AP135" s="200"/>
      <c r="AQ135" s="199" t="s">
        <v>623</v>
      </c>
      <c r="AR135" s="200"/>
      <c r="AS135" s="200"/>
      <c r="AT135" s="200"/>
      <c r="AU135" s="199">
        <v>191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3" t="s">
        <v>384</v>
      </c>
      <c r="H430" s="116"/>
      <c r="I430" s="116"/>
      <c r="J430" s="904" t="s">
        <v>555</v>
      </c>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0"/>
      <c r="AR432" s="193"/>
      <c r="AS432" s="126" t="s">
        <v>356</v>
      </c>
      <c r="AT432" s="127"/>
      <c r="AU432" s="193"/>
      <c r="AV432" s="193"/>
      <c r="AW432" s="126" t="s">
        <v>300</v>
      </c>
      <c r="AX432" s="188"/>
    </row>
    <row r="433" spans="1:50" ht="23.25" customHeight="1" x14ac:dyDescent="0.15">
      <c r="A433" s="182"/>
      <c r="B433" s="179"/>
      <c r="C433" s="173"/>
      <c r="D433" s="179"/>
      <c r="E433" s="335"/>
      <c r="F433" s="336"/>
      <c r="G433" s="97" t="s">
        <v>611</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0"/>
      <c r="AR457" s="193"/>
      <c r="AS457" s="126" t="s">
        <v>356</v>
      </c>
      <c r="AT457" s="127"/>
      <c r="AU457" s="193"/>
      <c r="AV457" s="193"/>
      <c r="AW457" s="126" t="s">
        <v>300</v>
      </c>
      <c r="AX457" s="188"/>
    </row>
    <row r="458" spans="1:50" ht="23.25" customHeight="1" x14ac:dyDescent="0.15">
      <c r="A458" s="182"/>
      <c r="B458" s="179"/>
      <c r="C458" s="173"/>
      <c r="D458" s="179"/>
      <c r="E458" s="335"/>
      <c r="F458" s="336"/>
      <c r="G458" s="97" t="s">
        <v>612</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42" customHeight="1" x14ac:dyDescent="0.15">
      <c r="A702" s="875" t="s">
        <v>259</v>
      </c>
      <c r="B702" s="876"/>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577</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x14ac:dyDescent="0.15">
      <c r="A703" s="877"/>
      <c r="B703" s="878"/>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577</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42" customHeight="1" x14ac:dyDescent="0.15">
      <c r="A704" s="879"/>
      <c r="B704" s="880"/>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577</v>
      </c>
      <c r="AE704" s="786"/>
      <c r="AF704" s="786"/>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7" t="s">
        <v>577</v>
      </c>
      <c r="AE705" s="718"/>
      <c r="AF705" s="718"/>
      <c r="AG705" s="118" t="s">
        <v>580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7"/>
      <c r="D706" s="798"/>
      <c r="E706" s="733" t="s">
        <v>527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578</v>
      </c>
      <c r="AE708" s="605"/>
      <c r="AF708" s="605"/>
      <c r="AG708" s="745"/>
      <c r="AH708" s="746"/>
      <c r="AI708" s="746"/>
      <c r="AJ708" s="746"/>
      <c r="AK708" s="746"/>
      <c r="AL708" s="746"/>
      <c r="AM708" s="746"/>
      <c r="AN708" s="746"/>
      <c r="AO708" s="746"/>
      <c r="AP708" s="746"/>
      <c r="AQ708" s="746"/>
      <c r="AR708" s="746"/>
      <c r="AS708" s="746"/>
      <c r="AT708" s="746"/>
      <c r="AU708" s="746"/>
      <c r="AV708" s="746"/>
      <c r="AW708" s="746"/>
      <c r="AX708" s="747"/>
    </row>
    <row r="709" spans="1:50" ht="5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577</v>
      </c>
      <c r="AE709" s="322"/>
      <c r="AF709" s="322"/>
      <c r="AG709" s="94" t="s">
        <v>580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60.7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577</v>
      </c>
      <c r="AE711" s="322"/>
      <c r="AF711" s="322"/>
      <c r="AG711" s="94" t="s">
        <v>581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5" t="s">
        <v>578</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49" t="s">
        <v>488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578</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61.5" customHeight="1" x14ac:dyDescent="0.15">
      <c r="A714" s="645"/>
      <c r="B714" s="646"/>
      <c r="C714" s="647" t="s">
        <v>460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577</v>
      </c>
      <c r="AE714" s="811"/>
      <c r="AF714" s="812"/>
      <c r="AG714" s="739" t="s">
        <v>582</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87"/>
      <c r="C715" s="788" t="s">
        <v>461</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578</v>
      </c>
      <c r="AE715" s="605"/>
      <c r="AF715" s="656"/>
      <c r="AG715" s="745"/>
      <c r="AH715" s="746"/>
      <c r="AI715" s="746"/>
      <c r="AJ715" s="746"/>
      <c r="AK715" s="746"/>
      <c r="AL715" s="746"/>
      <c r="AM715" s="746"/>
      <c r="AN715" s="746"/>
      <c r="AO715" s="746"/>
      <c r="AP715" s="746"/>
      <c r="AQ715" s="746"/>
      <c r="AR715" s="746"/>
      <c r="AS715" s="746"/>
      <c r="AT715" s="746"/>
      <c r="AU715" s="746"/>
      <c r="AV715" s="746"/>
      <c r="AW715" s="746"/>
      <c r="AX715" s="747"/>
    </row>
    <row r="716" spans="1:50" ht="42.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577</v>
      </c>
      <c r="AE716" s="627"/>
      <c r="AF716" s="627"/>
      <c r="AG716" s="94" t="s">
        <v>583</v>
      </c>
      <c r="AH716" s="95"/>
      <c r="AI716" s="95"/>
      <c r="AJ716" s="95"/>
      <c r="AK716" s="95"/>
      <c r="AL716" s="95"/>
      <c r="AM716" s="95"/>
      <c r="AN716" s="95"/>
      <c r="AO716" s="95"/>
      <c r="AP716" s="95"/>
      <c r="AQ716" s="95"/>
      <c r="AR716" s="95"/>
      <c r="AS716" s="95"/>
      <c r="AT716" s="95"/>
      <c r="AU716" s="95"/>
      <c r="AV716" s="95"/>
      <c r="AW716" s="95"/>
      <c r="AX716" s="96"/>
    </row>
    <row r="717" spans="1:50" ht="42.7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577</v>
      </c>
      <c r="AE717" s="322"/>
      <c r="AF717" s="322"/>
      <c r="AG717" s="94" t="s">
        <v>584</v>
      </c>
      <c r="AH717" s="95"/>
      <c r="AI717" s="95"/>
      <c r="AJ717" s="95"/>
      <c r="AK717" s="95"/>
      <c r="AL717" s="95"/>
      <c r="AM717" s="95"/>
      <c r="AN717" s="95"/>
      <c r="AO717" s="95"/>
      <c r="AP717" s="95"/>
      <c r="AQ717" s="95"/>
      <c r="AR717" s="95"/>
      <c r="AS717" s="95"/>
      <c r="AT717" s="95"/>
      <c r="AU717" s="95"/>
      <c r="AV717" s="95"/>
      <c r="AW717" s="95"/>
      <c r="AX717" s="96"/>
    </row>
    <row r="718" spans="1:50" ht="42.7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577</v>
      </c>
      <c r="AE718" s="322"/>
      <c r="AF718" s="322"/>
      <c r="AG718" s="120" t="s">
        <v>584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5.25" customHeight="1" x14ac:dyDescent="0.15">
      <c r="A726" s="640" t="s">
        <v>48</v>
      </c>
      <c r="B726" s="805"/>
      <c r="C726" s="818" t="s">
        <v>53</v>
      </c>
      <c r="D726" s="842"/>
      <c r="E726" s="842"/>
      <c r="F726" s="843"/>
      <c r="G726" s="574" t="s">
        <v>607</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6"/>
      <c r="B727" s="807"/>
      <c r="C727" s="751" t="s">
        <v>57</v>
      </c>
      <c r="D727" s="752"/>
      <c r="E727" s="752"/>
      <c r="F727" s="753"/>
      <c r="G727" s="572" t="s">
        <v>585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494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431</v>
      </c>
      <c r="B737" s="203"/>
      <c r="C737" s="203"/>
      <c r="D737" s="204"/>
      <c r="E737" s="989" t="s">
        <v>586</v>
      </c>
      <c r="F737" s="989"/>
      <c r="G737" s="989"/>
      <c r="H737" s="989"/>
      <c r="I737" s="989"/>
      <c r="J737" s="989"/>
      <c r="K737" s="989"/>
      <c r="L737" s="989"/>
      <c r="M737" s="989"/>
      <c r="N737" s="358" t="s">
        <v>358</v>
      </c>
      <c r="O737" s="358"/>
      <c r="P737" s="358"/>
      <c r="Q737" s="358"/>
      <c r="R737" s="989" t="s">
        <v>587</v>
      </c>
      <c r="S737" s="989"/>
      <c r="T737" s="989"/>
      <c r="U737" s="989"/>
      <c r="V737" s="989"/>
      <c r="W737" s="989"/>
      <c r="X737" s="989"/>
      <c r="Y737" s="989"/>
      <c r="Z737" s="989"/>
      <c r="AA737" s="358" t="s">
        <v>359</v>
      </c>
      <c r="AB737" s="358"/>
      <c r="AC737" s="358"/>
      <c r="AD737" s="358"/>
      <c r="AE737" s="989" t="s">
        <v>588</v>
      </c>
      <c r="AF737" s="989"/>
      <c r="AG737" s="989"/>
      <c r="AH737" s="989"/>
      <c r="AI737" s="989"/>
      <c r="AJ737" s="989"/>
      <c r="AK737" s="989"/>
      <c r="AL737" s="989"/>
      <c r="AM737" s="989"/>
      <c r="AN737" s="358" t="s">
        <v>360</v>
      </c>
      <c r="AO737" s="358"/>
      <c r="AP737" s="358"/>
      <c r="AQ737" s="358"/>
      <c r="AR737" s="990" t="s">
        <v>589</v>
      </c>
      <c r="AS737" s="991"/>
      <c r="AT737" s="991"/>
      <c r="AU737" s="991"/>
      <c r="AV737" s="991"/>
      <c r="AW737" s="991"/>
      <c r="AX737" s="992"/>
      <c r="AY737" s="89"/>
      <c r="AZ737" s="89"/>
    </row>
    <row r="738" spans="1:52" ht="24.75" customHeight="1" x14ac:dyDescent="0.15">
      <c r="A738" s="993" t="s">
        <v>361</v>
      </c>
      <c r="B738" s="203"/>
      <c r="C738" s="203"/>
      <c r="D738" s="204"/>
      <c r="E738" s="989" t="s">
        <v>590</v>
      </c>
      <c r="F738" s="989"/>
      <c r="G738" s="989"/>
      <c r="H738" s="989"/>
      <c r="I738" s="989"/>
      <c r="J738" s="989"/>
      <c r="K738" s="989"/>
      <c r="L738" s="989"/>
      <c r="M738" s="989"/>
      <c r="N738" s="358" t="s">
        <v>362</v>
      </c>
      <c r="O738" s="358"/>
      <c r="P738" s="358"/>
      <c r="Q738" s="358"/>
      <c r="R738" s="989" t="s">
        <v>591</v>
      </c>
      <c r="S738" s="989"/>
      <c r="T738" s="989"/>
      <c r="U738" s="989"/>
      <c r="V738" s="989"/>
      <c r="W738" s="989"/>
      <c r="X738" s="989"/>
      <c r="Y738" s="989"/>
      <c r="Z738" s="989"/>
      <c r="AA738" s="358" t="s">
        <v>481</v>
      </c>
      <c r="AB738" s="358"/>
      <c r="AC738" s="358"/>
      <c r="AD738" s="358"/>
      <c r="AE738" s="989" t="s">
        <v>592</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540</v>
      </c>
      <c r="B739" s="998"/>
      <c r="C739" s="998"/>
      <c r="D739" s="999"/>
      <c r="E739" s="1000" t="s">
        <v>549</v>
      </c>
      <c r="F739" s="1001"/>
      <c r="G739" s="1001"/>
      <c r="H739" s="91" t="str">
        <f>IF(E739="", "", "(")</f>
        <v>(</v>
      </c>
      <c r="I739" s="984" t="s">
        <v>483</v>
      </c>
      <c r="J739" s="984"/>
      <c r="K739" s="91" t="str">
        <f>IF(OR(I739="　", I739=""), "", "-")</f>
        <v/>
      </c>
      <c r="L739" s="985">
        <v>102</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531</v>
      </c>
      <c r="B779" s="629"/>
      <c r="C779" s="629"/>
      <c r="D779" s="629"/>
      <c r="E779" s="629"/>
      <c r="F779" s="630"/>
      <c r="G779" s="595" t="s">
        <v>593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596</v>
      </c>
      <c r="H781" s="671"/>
      <c r="I781" s="671"/>
      <c r="J781" s="671"/>
      <c r="K781" s="672"/>
      <c r="L781" s="664" t="s">
        <v>597</v>
      </c>
      <c r="M781" s="665"/>
      <c r="N781" s="665"/>
      <c r="O781" s="665"/>
      <c r="P781" s="665"/>
      <c r="Q781" s="665"/>
      <c r="R781" s="665"/>
      <c r="S781" s="665"/>
      <c r="T781" s="665"/>
      <c r="U781" s="665"/>
      <c r="V781" s="665"/>
      <c r="W781" s="665"/>
      <c r="X781" s="666"/>
      <c r="Y781" s="384">
        <v>730</v>
      </c>
      <c r="Z781" s="385"/>
      <c r="AA781" s="385"/>
      <c r="AB781" s="808"/>
      <c r="AC781" s="670" t="s">
        <v>598</v>
      </c>
      <c r="AD781" s="840"/>
      <c r="AE781" s="840"/>
      <c r="AF781" s="840"/>
      <c r="AG781" s="841"/>
      <c r="AH781" s="664" t="s">
        <v>599</v>
      </c>
      <c r="AI781" s="665"/>
      <c r="AJ781" s="665"/>
      <c r="AK781" s="665"/>
      <c r="AL781" s="665"/>
      <c r="AM781" s="665"/>
      <c r="AN781" s="665"/>
      <c r="AO781" s="665"/>
      <c r="AP781" s="665"/>
      <c r="AQ781" s="665"/>
      <c r="AR781" s="665"/>
      <c r="AS781" s="665"/>
      <c r="AT781" s="666"/>
      <c r="AU781" s="384">
        <v>6</v>
      </c>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730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6</v>
      </c>
      <c r="AV791" s="835"/>
      <c r="AW791" s="835"/>
      <c r="AX791" s="837"/>
    </row>
    <row r="792" spans="1:50" ht="24.75" customHeight="1" x14ac:dyDescent="0.15">
      <c r="A792" s="631"/>
      <c r="B792" s="632"/>
      <c r="C792" s="632"/>
      <c r="D792" s="632"/>
      <c r="E792" s="632"/>
      <c r="F792" s="633"/>
      <c r="G792" s="595" t="s">
        <v>595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c r="H794" s="671"/>
      <c r="I794" s="671"/>
      <c r="J794" s="671"/>
      <c r="K794" s="672"/>
      <c r="L794" s="664" t="s">
        <v>600</v>
      </c>
      <c r="M794" s="665"/>
      <c r="N794" s="665"/>
      <c r="O794" s="665"/>
      <c r="P794" s="665"/>
      <c r="Q794" s="665"/>
      <c r="R794" s="665"/>
      <c r="S794" s="665"/>
      <c r="T794" s="665"/>
      <c r="U794" s="665"/>
      <c r="V794" s="665"/>
      <c r="W794" s="665"/>
      <c r="X794" s="666"/>
      <c r="Y794" s="384">
        <v>37</v>
      </c>
      <c r="Z794" s="385"/>
      <c r="AA794" s="385"/>
      <c r="AB794" s="808"/>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37</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595" t="s">
        <v>455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8"/>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8"/>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601</v>
      </c>
      <c r="D837" s="340"/>
      <c r="E837" s="340"/>
      <c r="F837" s="340"/>
      <c r="G837" s="340"/>
      <c r="H837" s="340"/>
      <c r="I837" s="340"/>
      <c r="J837" s="341"/>
      <c r="K837" s="342"/>
      <c r="L837" s="342"/>
      <c r="M837" s="342"/>
      <c r="N837" s="342"/>
      <c r="O837" s="342"/>
      <c r="P837" s="343" t="s">
        <v>602</v>
      </c>
      <c r="Q837" s="343"/>
      <c r="R837" s="343"/>
      <c r="S837" s="343"/>
      <c r="T837" s="343"/>
      <c r="U837" s="343"/>
      <c r="V837" s="343"/>
      <c r="W837" s="343"/>
      <c r="X837" s="343"/>
      <c r="Y837" s="344">
        <v>730</v>
      </c>
      <c r="Z837" s="345"/>
      <c r="AA837" s="345"/>
      <c r="AB837" s="346"/>
      <c r="AC837" s="356" t="s">
        <v>525</v>
      </c>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t="s">
        <v>603</v>
      </c>
      <c r="D870" s="340"/>
      <c r="E870" s="340"/>
      <c r="F870" s="340"/>
      <c r="G870" s="340"/>
      <c r="H870" s="340"/>
      <c r="I870" s="340"/>
      <c r="J870" s="341"/>
      <c r="K870" s="342"/>
      <c r="L870" s="342"/>
      <c r="M870" s="342"/>
      <c r="N870" s="342"/>
      <c r="O870" s="342"/>
      <c r="P870" s="343" t="s">
        <v>604</v>
      </c>
      <c r="Q870" s="343"/>
      <c r="R870" s="343"/>
      <c r="S870" s="343"/>
      <c r="T870" s="343"/>
      <c r="U870" s="343"/>
      <c r="V870" s="343"/>
      <c r="W870" s="343"/>
      <c r="X870" s="343"/>
      <c r="Y870" s="344">
        <v>6</v>
      </c>
      <c r="Z870" s="345"/>
      <c r="AA870" s="345"/>
      <c r="AB870" s="346"/>
      <c r="AC870" s="356" t="s">
        <v>525</v>
      </c>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40" t="s">
        <v>601</v>
      </c>
      <c r="D903" s="340"/>
      <c r="E903" s="340"/>
      <c r="F903" s="340"/>
      <c r="G903" s="340"/>
      <c r="H903" s="340"/>
      <c r="I903" s="340"/>
      <c r="J903" s="341"/>
      <c r="K903" s="342"/>
      <c r="L903" s="342"/>
      <c r="M903" s="342"/>
      <c r="N903" s="342"/>
      <c r="O903" s="342"/>
      <c r="P903" s="343" t="s">
        <v>605</v>
      </c>
      <c r="Q903" s="343"/>
      <c r="R903" s="343"/>
      <c r="S903" s="343"/>
      <c r="T903" s="343"/>
      <c r="U903" s="343"/>
      <c r="V903" s="343"/>
      <c r="W903" s="343"/>
      <c r="X903" s="343"/>
      <c r="Y903" s="344">
        <v>37</v>
      </c>
      <c r="Z903" s="345"/>
      <c r="AA903" s="345"/>
      <c r="AB903" s="346"/>
      <c r="AC903" s="356" t="s">
        <v>525</v>
      </c>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72" max="16383" man="1"/>
    <brk id="699" max="16383" man="1"/>
    <brk id="727" max="16383" man="1"/>
    <brk id="739" max="16383"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5" sqref="B2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t="s">
        <v>577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530</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577</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32"/>
      <c r="AA2" s="833"/>
      <c r="AB2" s="1032" t="s">
        <v>11</v>
      </c>
      <c r="AC2" s="1033"/>
      <c r="AD2" s="1034"/>
      <c r="AE2" s="1038" t="s">
        <v>357</v>
      </c>
      <c r="AF2" s="1038"/>
      <c r="AG2" s="1038"/>
      <c r="AH2" s="1038"/>
      <c r="AI2" s="1038" t="s">
        <v>363</v>
      </c>
      <c r="AJ2" s="1038"/>
      <c r="AK2" s="1038"/>
      <c r="AL2" s="1038"/>
      <c r="AM2" s="1038" t="s">
        <v>471</v>
      </c>
      <c r="AN2" s="1038"/>
      <c r="AO2" s="1038"/>
      <c r="AP2" s="554"/>
      <c r="AQ2" s="152" t="s">
        <v>355</v>
      </c>
      <c r="AR2" s="123"/>
      <c r="AS2" s="123"/>
      <c r="AT2" s="124"/>
      <c r="AU2" s="530" t="s">
        <v>253</v>
      </c>
      <c r="AV2" s="530"/>
      <c r="AW2" s="530"/>
      <c r="AX2" s="531"/>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1"/>
      <c r="H4" s="1005"/>
      <c r="I4" s="1005"/>
      <c r="J4" s="1005"/>
      <c r="K4" s="1005"/>
      <c r="L4" s="1005"/>
      <c r="M4" s="1005"/>
      <c r="N4" s="1005"/>
      <c r="O4" s="1006"/>
      <c r="P4" s="98"/>
      <c r="Q4" s="1013"/>
      <c r="R4" s="1013"/>
      <c r="S4" s="1013"/>
      <c r="T4" s="1013"/>
      <c r="U4" s="1013"/>
      <c r="V4" s="1013"/>
      <c r="W4" s="1013"/>
      <c r="X4" s="1014"/>
      <c r="Y4" s="1023" t="s">
        <v>12</v>
      </c>
      <c r="Z4" s="1024"/>
      <c r="AA4" s="1025"/>
      <c r="AB4" s="519"/>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20"/>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32"/>
      <c r="AA9" s="833"/>
      <c r="AB9" s="1032" t="s">
        <v>11</v>
      </c>
      <c r="AC9" s="1033"/>
      <c r="AD9" s="1034"/>
      <c r="AE9" s="1038" t="s">
        <v>357</v>
      </c>
      <c r="AF9" s="1038"/>
      <c r="AG9" s="1038"/>
      <c r="AH9" s="1038"/>
      <c r="AI9" s="1038" t="s">
        <v>363</v>
      </c>
      <c r="AJ9" s="1038"/>
      <c r="AK9" s="1038"/>
      <c r="AL9" s="1038"/>
      <c r="AM9" s="1038" t="s">
        <v>471</v>
      </c>
      <c r="AN9" s="1038"/>
      <c r="AO9" s="1038"/>
      <c r="AP9" s="554"/>
      <c r="AQ9" s="152" t="s">
        <v>355</v>
      </c>
      <c r="AR9" s="123"/>
      <c r="AS9" s="123"/>
      <c r="AT9" s="124"/>
      <c r="AU9" s="530" t="s">
        <v>253</v>
      </c>
      <c r="AV9" s="530"/>
      <c r="AW9" s="530"/>
      <c r="AX9" s="531"/>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1"/>
      <c r="H11" s="1005"/>
      <c r="I11" s="1005"/>
      <c r="J11" s="1005"/>
      <c r="K11" s="1005"/>
      <c r="L11" s="1005"/>
      <c r="M11" s="1005"/>
      <c r="N11" s="1005"/>
      <c r="O11" s="1006"/>
      <c r="P11" s="98"/>
      <c r="Q11" s="1013"/>
      <c r="R11" s="1013"/>
      <c r="S11" s="1013"/>
      <c r="T11" s="1013"/>
      <c r="U11" s="1013"/>
      <c r="V11" s="1013"/>
      <c r="W11" s="1013"/>
      <c r="X11" s="1014"/>
      <c r="Y11" s="1023" t="s">
        <v>12</v>
      </c>
      <c r="Z11" s="1024"/>
      <c r="AA11" s="1025"/>
      <c r="AB11" s="519"/>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20"/>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32"/>
      <c r="AA16" s="833"/>
      <c r="AB16" s="1032" t="s">
        <v>11</v>
      </c>
      <c r="AC16" s="1033"/>
      <c r="AD16" s="1034"/>
      <c r="AE16" s="1038" t="s">
        <v>357</v>
      </c>
      <c r="AF16" s="1038"/>
      <c r="AG16" s="1038"/>
      <c r="AH16" s="1038"/>
      <c r="AI16" s="1038" t="s">
        <v>363</v>
      </c>
      <c r="AJ16" s="1038"/>
      <c r="AK16" s="1038"/>
      <c r="AL16" s="1038"/>
      <c r="AM16" s="1038" t="s">
        <v>471</v>
      </c>
      <c r="AN16" s="1038"/>
      <c r="AO16" s="1038"/>
      <c r="AP16" s="554"/>
      <c r="AQ16" s="152" t="s">
        <v>355</v>
      </c>
      <c r="AR16" s="123"/>
      <c r="AS16" s="123"/>
      <c r="AT16" s="124"/>
      <c r="AU16" s="530" t="s">
        <v>253</v>
      </c>
      <c r="AV16" s="530"/>
      <c r="AW16" s="530"/>
      <c r="AX16" s="531"/>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1"/>
      <c r="H18" s="1005"/>
      <c r="I18" s="1005"/>
      <c r="J18" s="1005"/>
      <c r="K18" s="1005"/>
      <c r="L18" s="1005"/>
      <c r="M18" s="1005"/>
      <c r="N18" s="1005"/>
      <c r="O18" s="1006"/>
      <c r="P18" s="98"/>
      <c r="Q18" s="1013"/>
      <c r="R18" s="1013"/>
      <c r="S18" s="1013"/>
      <c r="T18" s="1013"/>
      <c r="U18" s="1013"/>
      <c r="V18" s="1013"/>
      <c r="W18" s="1013"/>
      <c r="X18" s="1014"/>
      <c r="Y18" s="1023" t="s">
        <v>12</v>
      </c>
      <c r="Z18" s="1024"/>
      <c r="AA18" s="1025"/>
      <c r="AB18" s="519"/>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20"/>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32"/>
      <c r="AA23" s="833"/>
      <c r="AB23" s="1032" t="s">
        <v>11</v>
      </c>
      <c r="AC23" s="1033"/>
      <c r="AD23" s="1034"/>
      <c r="AE23" s="1038" t="s">
        <v>357</v>
      </c>
      <c r="AF23" s="1038"/>
      <c r="AG23" s="1038"/>
      <c r="AH23" s="1038"/>
      <c r="AI23" s="1038" t="s">
        <v>363</v>
      </c>
      <c r="AJ23" s="1038"/>
      <c r="AK23" s="1038"/>
      <c r="AL23" s="1038"/>
      <c r="AM23" s="1038" t="s">
        <v>471</v>
      </c>
      <c r="AN23" s="1038"/>
      <c r="AO23" s="1038"/>
      <c r="AP23" s="554"/>
      <c r="AQ23" s="152" t="s">
        <v>355</v>
      </c>
      <c r="AR23" s="123"/>
      <c r="AS23" s="123"/>
      <c r="AT23" s="124"/>
      <c r="AU23" s="530" t="s">
        <v>253</v>
      </c>
      <c r="AV23" s="530"/>
      <c r="AW23" s="530"/>
      <c r="AX23" s="531"/>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1"/>
      <c r="H25" s="1005"/>
      <c r="I25" s="1005"/>
      <c r="J25" s="1005"/>
      <c r="K25" s="1005"/>
      <c r="L25" s="1005"/>
      <c r="M25" s="1005"/>
      <c r="N25" s="1005"/>
      <c r="O25" s="1006"/>
      <c r="P25" s="98"/>
      <c r="Q25" s="1013"/>
      <c r="R25" s="1013"/>
      <c r="S25" s="1013"/>
      <c r="T25" s="1013"/>
      <c r="U25" s="1013"/>
      <c r="V25" s="1013"/>
      <c r="W25" s="1013"/>
      <c r="X25" s="1014"/>
      <c r="Y25" s="1023" t="s">
        <v>12</v>
      </c>
      <c r="Z25" s="1024"/>
      <c r="AA25" s="1025"/>
      <c r="AB25" s="519"/>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20"/>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32"/>
      <c r="AA30" s="833"/>
      <c r="AB30" s="1032" t="s">
        <v>11</v>
      </c>
      <c r="AC30" s="1033"/>
      <c r="AD30" s="1034"/>
      <c r="AE30" s="1038" t="s">
        <v>357</v>
      </c>
      <c r="AF30" s="1038"/>
      <c r="AG30" s="1038"/>
      <c r="AH30" s="1038"/>
      <c r="AI30" s="1038" t="s">
        <v>363</v>
      </c>
      <c r="AJ30" s="1038"/>
      <c r="AK30" s="1038"/>
      <c r="AL30" s="1038"/>
      <c r="AM30" s="1038" t="s">
        <v>471</v>
      </c>
      <c r="AN30" s="1038"/>
      <c r="AO30" s="1038"/>
      <c r="AP30" s="554"/>
      <c r="AQ30" s="152" t="s">
        <v>355</v>
      </c>
      <c r="AR30" s="123"/>
      <c r="AS30" s="123"/>
      <c r="AT30" s="124"/>
      <c r="AU30" s="530" t="s">
        <v>253</v>
      </c>
      <c r="AV30" s="530"/>
      <c r="AW30" s="530"/>
      <c r="AX30" s="53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1"/>
      <c r="H32" s="1005"/>
      <c r="I32" s="1005"/>
      <c r="J32" s="1005"/>
      <c r="K32" s="1005"/>
      <c r="L32" s="1005"/>
      <c r="M32" s="1005"/>
      <c r="N32" s="1005"/>
      <c r="O32" s="1006"/>
      <c r="P32" s="98"/>
      <c r="Q32" s="1013"/>
      <c r="R32" s="1013"/>
      <c r="S32" s="1013"/>
      <c r="T32" s="1013"/>
      <c r="U32" s="1013"/>
      <c r="V32" s="1013"/>
      <c r="W32" s="1013"/>
      <c r="X32" s="1014"/>
      <c r="Y32" s="1023" t="s">
        <v>12</v>
      </c>
      <c r="Z32" s="1024"/>
      <c r="AA32" s="1025"/>
      <c r="AB32" s="519"/>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20"/>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32"/>
      <c r="AA37" s="833"/>
      <c r="AB37" s="1032" t="s">
        <v>11</v>
      </c>
      <c r="AC37" s="1033"/>
      <c r="AD37" s="1034"/>
      <c r="AE37" s="1038" t="s">
        <v>357</v>
      </c>
      <c r="AF37" s="1038"/>
      <c r="AG37" s="1038"/>
      <c r="AH37" s="1038"/>
      <c r="AI37" s="1038" t="s">
        <v>363</v>
      </c>
      <c r="AJ37" s="1038"/>
      <c r="AK37" s="1038"/>
      <c r="AL37" s="1038"/>
      <c r="AM37" s="1038" t="s">
        <v>471</v>
      </c>
      <c r="AN37" s="1038"/>
      <c r="AO37" s="1038"/>
      <c r="AP37" s="554"/>
      <c r="AQ37" s="152" t="s">
        <v>355</v>
      </c>
      <c r="AR37" s="123"/>
      <c r="AS37" s="123"/>
      <c r="AT37" s="124"/>
      <c r="AU37" s="530" t="s">
        <v>253</v>
      </c>
      <c r="AV37" s="530"/>
      <c r="AW37" s="530"/>
      <c r="AX37" s="531"/>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1"/>
      <c r="H39" s="1005"/>
      <c r="I39" s="1005"/>
      <c r="J39" s="1005"/>
      <c r="K39" s="1005"/>
      <c r="L39" s="1005"/>
      <c r="M39" s="1005"/>
      <c r="N39" s="1005"/>
      <c r="O39" s="1006"/>
      <c r="P39" s="98"/>
      <c r="Q39" s="1013"/>
      <c r="R39" s="1013"/>
      <c r="S39" s="1013"/>
      <c r="T39" s="1013"/>
      <c r="U39" s="1013"/>
      <c r="V39" s="1013"/>
      <c r="W39" s="1013"/>
      <c r="X39" s="1014"/>
      <c r="Y39" s="1023" t="s">
        <v>12</v>
      </c>
      <c r="Z39" s="1024"/>
      <c r="AA39" s="1025"/>
      <c r="AB39" s="519"/>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20"/>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32"/>
      <c r="AA44" s="833"/>
      <c r="AB44" s="1032" t="s">
        <v>11</v>
      </c>
      <c r="AC44" s="1033"/>
      <c r="AD44" s="1034"/>
      <c r="AE44" s="1038" t="s">
        <v>357</v>
      </c>
      <c r="AF44" s="1038"/>
      <c r="AG44" s="1038"/>
      <c r="AH44" s="1038"/>
      <c r="AI44" s="1038" t="s">
        <v>363</v>
      </c>
      <c r="AJ44" s="1038"/>
      <c r="AK44" s="1038"/>
      <c r="AL44" s="1038"/>
      <c r="AM44" s="1038" t="s">
        <v>471</v>
      </c>
      <c r="AN44" s="1038"/>
      <c r="AO44" s="1038"/>
      <c r="AP44" s="554"/>
      <c r="AQ44" s="152" t="s">
        <v>355</v>
      </c>
      <c r="AR44" s="123"/>
      <c r="AS44" s="123"/>
      <c r="AT44" s="124"/>
      <c r="AU44" s="530" t="s">
        <v>253</v>
      </c>
      <c r="AV44" s="530"/>
      <c r="AW44" s="530"/>
      <c r="AX44" s="531"/>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1"/>
      <c r="H46" s="1005"/>
      <c r="I46" s="1005"/>
      <c r="J46" s="1005"/>
      <c r="K46" s="1005"/>
      <c r="L46" s="1005"/>
      <c r="M46" s="1005"/>
      <c r="N46" s="1005"/>
      <c r="O46" s="1006"/>
      <c r="P46" s="98"/>
      <c r="Q46" s="1013"/>
      <c r="R46" s="1013"/>
      <c r="S46" s="1013"/>
      <c r="T46" s="1013"/>
      <c r="U46" s="1013"/>
      <c r="V46" s="1013"/>
      <c r="W46" s="1013"/>
      <c r="X46" s="1014"/>
      <c r="Y46" s="1023" t="s">
        <v>12</v>
      </c>
      <c r="Z46" s="1024"/>
      <c r="AA46" s="1025"/>
      <c r="AB46" s="519"/>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20"/>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32"/>
      <c r="AA51" s="833"/>
      <c r="AB51" s="554" t="s">
        <v>11</v>
      </c>
      <c r="AC51" s="1033"/>
      <c r="AD51" s="1034"/>
      <c r="AE51" s="1038" t="s">
        <v>357</v>
      </c>
      <c r="AF51" s="1038"/>
      <c r="AG51" s="1038"/>
      <c r="AH51" s="1038"/>
      <c r="AI51" s="1038" t="s">
        <v>363</v>
      </c>
      <c r="AJ51" s="1038"/>
      <c r="AK51" s="1038"/>
      <c r="AL51" s="1038"/>
      <c r="AM51" s="1038" t="s">
        <v>471</v>
      </c>
      <c r="AN51" s="1038"/>
      <c r="AO51" s="1038"/>
      <c r="AP51" s="554"/>
      <c r="AQ51" s="152" t="s">
        <v>355</v>
      </c>
      <c r="AR51" s="123"/>
      <c r="AS51" s="123"/>
      <c r="AT51" s="124"/>
      <c r="AU51" s="530" t="s">
        <v>253</v>
      </c>
      <c r="AV51" s="530"/>
      <c r="AW51" s="530"/>
      <c r="AX51" s="531"/>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1"/>
      <c r="H53" s="1005"/>
      <c r="I53" s="1005"/>
      <c r="J53" s="1005"/>
      <c r="K53" s="1005"/>
      <c r="L53" s="1005"/>
      <c r="M53" s="1005"/>
      <c r="N53" s="1005"/>
      <c r="O53" s="1006"/>
      <c r="P53" s="98"/>
      <c r="Q53" s="1013"/>
      <c r="R53" s="1013"/>
      <c r="S53" s="1013"/>
      <c r="T53" s="1013"/>
      <c r="U53" s="1013"/>
      <c r="V53" s="1013"/>
      <c r="W53" s="1013"/>
      <c r="X53" s="1014"/>
      <c r="Y53" s="1023" t="s">
        <v>12</v>
      </c>
      <c r="Z53" s="1024"/>
      <c r="AA53" s="1025"/>
      <c r="AB53" s="519"/>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20"/>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32"/>
      <c r="AA58" s="833"/>
      <c r="AB58" s="1032" t="s">
        <v>11</v>
      </c>
      <c r="AC58" s="1033"/>
      <c r="AD58" s="1034"/>
      <c r="AE58" s="1038" t="s">
        <v>357</v>
      </c>
      <c r="AF58" s="1038"/>
      <c r="AG58" s="1038"/>
      <c r="AH58" s="1038"/>
      <c r="AI58" s="1038" t="s">
        <v>363</v>
      </c>
      <c r="AJ58" s="1038"/>
      <c r="AK58" s="1038"/>
      <c r="AL58" s="1038"/>
      <c r="AM58" s="1038" t="s">
        <v>471</v>
      </c>
      <c r="AN58" s="1038"/>
      <c r="AO58" s="1038"/>
      <c r="AP58" s="554"/>
      <c r="AQ58" s="152" t="s">
        <v>355</v>
      </c>
      <c r="AR58" s="123"/>
      <c r="AS58" s="123"/>
      <c r="AT58" s="124"/>
      <c r="AU58" s="530" t="s">
        <v>253</v>
      </c>
      <c r="AV58" s="530"/>
      <c r="AW58" s="530"/>
      <c r="AX58" s="531"/>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1"/>
      <c r="H60" s="1005"/>
      <c r="I60" s="1005"/>
      <c r="J60" s="1005"/>
      <c r="K60" s="1005"/>
      <c r="L60" s="1005"/>
      <c r="M60" s="1005"/>
      <c r="N60" s="1005"/>
      <c r="O60" s="1006"/>
      <c r="P60" s="98"/>
      <c r="Q60" s="1013"/>
      <c r="R60" s="1013"/>
      <c r="S60" s="1013"/>
      <c r="T60" s="1013"/>
      <c r="U60" s="1013"/>
      <c r="V60" s="1013"/>
      <c r="W60" s="1013"/>
      <c r="X60" s="1014"/>
      <c r="Y60" s="1023" t="s">
        <v>12</v>
      </c>
      <c r="Z60" s="1024"/>
      <c r="AA60" s="1025"/>
      <c r="AB60" s="519"/>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20"/>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32"/>
      <c r="AA65" s="833"/>
      <c r="AB65" s="1032" t="s">
        <v>11</v>
      </c>
      <c r="AC65" s="1033"/>
      <c r="AD65" s="1034"/>
      <c r="AE65" s="1038" t="s">
        <v>357</v>
      </c>
      <c r="AF65" s="1038"/>
      <c r="AG65" s="1038"/>
      <c r="AH65" s="1038"/>
      <c r="AI65" s="1038" t="s">
        <v>363</v>
      </c>
      <c r="AJ65" s="1038"/>
      <c r="AK65" s="1038"/>
      <c r="AL65" s="1038"/>
      <c r="AM65" s="1038" t="s">
        <v>471</v>
      </c>
      <c r="AN65" s="1038"/>
      <c r="AO65" s="1038"/>
      <c r="AP65" s="554"/>
      <c r="AQ65" s="152" t="s">
        <v>355</v>
      </c>
      <c r="AR65" s="123"/>
      <c r="AS65" s="123"/>
      <c r="AT65" s="124"/>
      <c r="AU65" s="530" t="s">
        <v>253</v>
      </c>
      <c r="AV65" s="530"/>
      <c r="AW65" s="530"/>
      <c r="AX65" s="531"/>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1"/>
      <c r="H67" s="1005"/>
      <c r="I67" s="1005"/>
      <c r="J67" s="1005"/>
      <c r="K67" s="1005"/>
      <c r="L67" s="1005"/>
      <c r="M67" s="1005"/>
      <c r="N67" s="1005"/>
      <c r="O67" s="1006"/>
      <c r="P67" s="98"/>
      <c r="Q67" s="1013"/>
      <c r="R67" s="1013"/>
      <c r="S67" s="1013"/>
      <c r="T67" s="1013"/>
      <c r="U67" s="1013"/>
      <c r="V67" s="1013"/>
      <c r="W67" s="1013"/>
      <c r="X67" s="1014"/>
      <c r="Y67" s="1023" t="s">
        <v>12</v>
      </c>
      <c r="Z67" s="1024"/>
      <c r="AA67" s="1025"/>
      <c r="AB67" s="519"/>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20"/>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1"/>
      <c r="B4" s="1052"/>
      <c r="C4" s="1052"/>
      <c r="D4" s="1052"/>
      <c r="E4" s="1052"/>
      <c r="F4" s="1053"/>
      <c r="G4" s="670"/>
      <c r="H4" s="671"/>
      <c r="I4" s="671"/>
      <c r="J4" s="671"/>
      <c r="K4" s="672"/>
      <c r="L4" s="664"/>
      <c r="M4" s="665"/>
      <c r="N4" s="665"/>
      <c r="O4" s="665"/>
      <c r="P4" s="665"/>
      <c r="Q4" s="665"/>
      <c r="R4" s="665"/>
      <c r="S4" s="665"/>
      <c r="T4" s="665"/>
      <c r="U4" s="665"/>
      <c r="V4" s="665"/>
      <c r="W4" s="665"/>
      <c r="X4" s="666"/>
      <c r="Y4" s="384"/>
      <c r="Z4" s="385"/>
      <c r="AA4" s="385"/>
      <c r="AB4" s="808"/>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1"/>
      <c r="B5" s="1052"/>
      <c r="C5" s="1052"/>
      <c r="D5" s="1052"/>
      <c r="E5" s="1052"/>
      <c r="F5" s="105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1"/>
      <c r="B6" s="1052"/>
      <c r="C6" s="1052"/>
      <c r="D6" s="1052"/>
      <c r="E6" s="1052"/>
      <c r="F6" s="105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1"/>
      <c r="B7" s="1052"/>
      <c r="C7" s="1052"/>
      <c r="D7" s="1052"/>
      <c r="E7" s="1052"/>
      <c r="F7" s="105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1"/>
      <c r="B8" s="1052"/>
      <c r="C8" s="1052"/>
      <c r="D8" s="1052"/>
      <c r="E8" s="1052"/>
      <c r="F8" s="105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1"/>
      <c r="B9" s="1052"/>
      <c r="C9" s="1052"/>
      <c r="D9" s="1052"/>
      <c r="E9" s="1052"/>
      <c r="F9" s="105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1"/>
      <c r="B10" s="1052"/>
      <c r="C10" s="1052"/>
      <c r="D10" s="1052"/>
      <c r="E10" s="1052"/>
      <c r="F10" s="105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1"/>
      <c r="B11" s="1052"/>
      <c r="C11" s="1052"/>
      <c r="D11" s="1052"/>
      <c r="E11" s="1052"/>
      <c r="F11" s="105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1"/>
      <c r="B12" s="1052"/>
      <c r="C12" s="1052"/>
      <c r="D12" s="1052"/>
      <c r="E12" s="1052"/>
      <c r="F12" s="105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1"/>
      <c r="B13" s="1052"/>
      <c r="C13" s="1052"/>
      <c r="D13" s="1052"/>
      <c r="E13" s="1052"/>
      <c r="F13" s="105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1"/>
      <c r="B14" s="1052"/>
      <c r="C14" s="1052"/>
      <c r="D14" s="1052"/>
      <c r="E14" s="1052"/>
      <c r="F14" s="1053"/>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1"/>
      <c r="B15" s="1052"/>
      <c r="C15" s="1052"/>
      <c r="D15" s="1052"/>
      <c r="E15" s="1052"/>
      <c r="F15" s="1053"/>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51"/>
      <c r="B16" s="1052"/>
      <c r="C16" s="1052"/>
      <c r="D16" s="1052"/>
      <c r="E16" s="1052"/>
      <c r="F16" s="1053"/>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1"/>
      <c r="B17" s="1052"/>
      <c r="C17" s="1052"/>
      <c r="D17" s="1052"/>
      <c r="E17" s="1052"/>
      <c r="F17" s="1053"/>
      <c r="G17" s="670"/>
      <c r="H17" s="671"/>
      <c r="I17" s="671"/>
      <c r="J17" s="671"/>
      <c r="K17" s="672"/>
      <c r="L17" s="664"/>
      <c r="M17" s="665"/>
      <c r="N17" s="665"/>
      <c r="O17" s="665"/>
      <c r="P17" s="665"/>
      <c r="Q17" s="665"/>
      <c r="R17" s="665"/>
      <c r="S17" s="665"/>
      <c r="T17" s="665"/>
      <c r="U17" s="665"/>
      <c r="V17" s="665"/>
      <c r="W17" s="665"/>
      <c r="X17" s="666"/>
      <c r="Y17" s="384"/>
      <c r="Z17" s="385"/>
      <c r="AA17" s="385"/>
      <c r="AB17" s="808"/>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1"/>
      <c r="B18" s="1052"/>
      <c r="C18" s="1052"/>
      <c r="D18" s="1052"/>
      <c r="E18" s="1052"/>
      <c r="F18" s="105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1"/>
      <c r="B19" s="1052"/>
      <c r="C19" s="1052"/>
      <c r="D19" s="1052"/>
      <c r="E19" s="1052"/>
      <c r="F19" s="105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1"/>
      <c r="B20" s="1052"/>
      <c r="C20" s="1052"/>
      <c r="D20" s="1052"/>
      <c r="E20" s="1052"/>
      <c r="F20" s="105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1"/>
      <c r="B21" s="1052"/>
      <c r="C21" s="1052"/>
      <c r="D21" s="1052"/>
      <c r="E21" s="1052"/>
      <c r="F21" s="105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1"/>
      <c r="B22" s="1052"/>
      <c r="C22" s="1052"/>
      <c r="D22" s="1052"/>
      <c r="E22" s="1052"/>
      <c r="F22" s="105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1"/>
      <c r="B23" s="1052"/>
      <c r="C23" s="1052"/>
      <c r="D23" s="1052"/>
      <c r="E23" s="1052"/>
      <c r="F23" s="105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1"/>
      <c r="B24" s="1052"/>
      <c r="C24" s="1052"/>
      <c r="D24" s="1052"/>
      <c r="E24" s="1052"/>
      <c r="F24" s="105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1"/>
      <c r="B25" s="1052"/>
      <c r="C25" s="1052"/>
      <c r="D25" s="1052"/>
      <c r="E25" s="1052"/>
      <c r="F25" s="105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1"/>
      <c r="B26" s="1052"/>
      <c r="C26" s="1052"/>
      <c r="D26" s="1052"/>
      <c r="E26" s="1052"/>
      <c r="F26" s="105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1"/>
      <c r="B27" s="1052"/>
      <c r="C27" s="1052"/>
      <c r="D27" s="1052"/>
      <c r="E27" s="1052"/>
      <c r="F27" s="1053"/>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1"/>
      <c r="B28" s="1052"/>
      <c r="C28" s="1052"/>
      <c r="D28" s="1052"/>
      <c r="E28" s="1052"/>
      <c r="F28" s="1053"/>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51"/>
      <c r="B29" s="1052"/>
      <c r="C29" s="1052"/>
      <c r="D29" s="1052"/>
      <c r="E29" s="1052"/>
      <c r="F29" s="1053"/>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1"/>
      <c r="B30" s="1052"/>
      <c r="C30" s="1052"/>
      <c r="D30" s="1052"/>
      <c r="E30" s="1052"/>
      <c r="F30" s="1053"/>
      <c r="G30" s="670"/>
      <c r="H30" s="671"/>
      <c r="I30" s="671"/>
      <c r="J30" s="671"/>
      <c r="K30" s="672"/>
      <c r="L30" s="664"/>
      <c r="M30" s="665"/>
      <c r="N30" s="665"/>
      <c r="O30" s="665"/>
      <c r="P30" s="665"/>
      <c r="Q30" s="665"/>
      <c r="R30" s="665"/>
      <c r="S30" s="665"/>
      <c r="T30" s="665"/>
      <c r="U30" s="665"/>
      <c r="V30" s="665"/>
      <c r="W30" s="665"/>
      <c r="X30" s="666"/>
      <c r="Y30" s="384"/>
      <c r="Z30" s="385"/>
      <c r="AA30" s="385"/>
      <c r="AB30" s="808"/>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1"/>
      <c r="B31" s="1052"/>
      <c r="C31" s="1052"/>
      <c r="D31" s="1052"/>
      <c r="E31" s="1052"/>
      <c r="F31" s="105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1"/>
      <c r="B32" s="1052"/>
      <c r="C32" s="1052"/>
      <c r="D32" s="1052"/>
      <c r="E32" s="1052"/>
      <c r="F32" s="105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1"/>
      <c r="B33" s="1052"/>
      <c r="C33" s="1052"/>
      <c r="D33" s="1052"/>
      <c r="E33" s="1052"/>
      <c r="F33" s="105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1"/>
      <c r="B34" s="1052"/>
      <c r="C34" s="1052"/>
      <c r="D34" s="1052"/>
      <c r="E34" s="1052"/>
      <c r="F34" s="105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1"/>
      <c r="B35" s="1052"/>
      <c r="C35" s="1052"/>
      <c r="D35" s="1052"/>
      <c r="E35" s="1052"/>
      <c r="F35" s="105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1"/>
      <c r="B36" s="1052"/>
      <c r="C36" s="1052"/>
      <c r="D36" s="1052"/>
      <c r="E36" s="1052"/>
      <c r="F36" s="105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1"/>
      <c r="B37" s="1052"/>
      <c r="C37" s="1052"/>
      <c r="D37" s="1052"/>
      <c r="E37" s="1052"/>
      <c r="F37" s="105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1"/>
      <c r="B38" s="1052"/>
      <c r="C38" s="1052"/>
      <c r="D38" s="1052"/>
      <c r="E38" s="1052"/>
      <c r="F38" s="105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1"/>
      <c r="B39" s="1052"/>
      <c r="C39" s="1052"/>
      <c r="D39" s="1052"/>
      <c r="E39" s="1052"/>
      <c r="F39" s="105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1"/>
      <c r="B40" s="1052"/>
      <c r="C40" s="1052"/>
      <c r="D40" s="1052"/>
      <c r="E40" s="1052"/>
      <c r="F40" s="1053"/>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1"/>
      <c r="B41" s="1052"/>
      <c r="C41" s="1052"/>
      <c r="D41" s="1052"/>
      <c r="E41" s="1052"/>
      <c r="F41" s="1053"/>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51"/>
      <c r="B42" s="1052"/>
      <c r="C42" s="1052"/>
      <c r="D42" s="1052"/>
      <c r="E42" s="1052"/>
      <c r="F42" s="1053"/>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1"/>
      <c r="B43" s="1052"/>
      <c r="C43" s="1052"/>
      <c r="D43" s="1052"/>
      <c r="E43" s="1052"/>
      <c r="F43" s="1053"/>
      <c r="G43" s="670"/>
      <c r="H43" s="671"/>
      <c r="I43" s="671"/>
      <c r="J43" s="671"/>
      <c r="K43" s="672"/>
      <c r="L43" s="664"/>
      <c r="M43" s="665"/>
      <c r="N43" s="665"/>
      <c r="O43" s="665"/>
      <c r="P43" s="665"/>
      <c r="Q43" s="665"/>
      <c r="R43" s="665"/>
      <c r="S43" s="665"/>
      <c r="T43" s="665"/>
      <c r="U43" s="665"/>
      <c r="V43" s="665"/>
      <c r="W43" s="665"/>
      <c r="X43" s="666"/>
      <c r="Y43" s="384"/>
      <c r="Z43" s="385"/>
      <c r="AA43" s="385"/>
      <c r="AB43" s="808"/>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1"/>
      <c r="B44" s="1052"/>
      <c r="C44" s="1052"/>
      <c r="D44" s="1052"/>
      <c r="E44" s="1052"/>
      <c r="F44" s="105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1"/>
      <c r="B45" s="1052"/>
      <c r="C45" s="1052"/>
      <c r="D45" s="1052"/>
      <c r="E45" s="1052"/>
      <c r="F45" s="105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1"/>
      <c r="B46" s="1052"/>
      <c r="C46" s="1052"/>
      <c r="D46" s="1052"/>
      <c r="E46" s="1052"/>
      <c r="F46" s="105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1"/>
      <c r="B47" s="1052"/>
      <c r="C47" s="1052"/>
      <c r="D47" s="1052"/>
      <c r="E47" s="1052"/>
      <c r="F47" s="105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1"/>
      <c r="B48" s="1052"/>
      <c r="C48" s="1052"/>
      <c r="D48" s="1052"/>
      <c r="E48" s="1052"/>
      <c r="F48" s="105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1"/>
      <c r="B49" s="1052"/>
      <c r="C49" s="1052"/>
      <c r="D49" s="1052"/>
      <c r="E49" s="1052"/>
      <c r="F49" s="105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1"/>
      <c r="B50" s="1052"/>
      <c r="C50" s="1052"/>
      <c r="D50" s="1052"/>
      <c r="E50" s="1052"/>
      <c r="F50" s="105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1"/>
      <c r="B51" s="1052"/>
      <c r="C51" s="1052"/>
      <c r="D51" s="1052"/>
      <c r="E51" s="1052"/>
      <c r="F51" s="105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1"/>
      <c r="B52" s="1052"/>
      <c r="C52" s="1052"/>
      <c r="D52" s="1052"/>
      <c r="E52" s="1052"/>
      <c r="F52" s="105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51"/>
      <c r="B56" s="1052"/>
      <c r="C56" s="1052"/>
      <c r="D56" s="1052"/>
      <c r="E56" s="1052"/>
      <c r="F56" s="1053"/>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1"/>
      <c r="B57" s="1052"/>
      <c r="C57" s="1052"/>
      <c r="D57" s="1052"/>
      <c r="E57" s="1052"/>
      <c r="F57" s="1053"/>
      <c r="G57" s="670"/>
      <c r="H57" s="671"/>
      <c r="I57" s="671"/>
      <c r="J57" s="671"/>
      <c r="K57" s="672"/>
      <c r="L57" s="664"/>
      <c r="M57" s="665"/>
      <c r="N57" s="665"/>
      <c r="O57" s="665"/>
      <c r="P57" s="665"/>
      <c r="Q57" s="665"/>
      <c r="R57" s="665"/>
      <c r="S57" s="665"/>
      <c r="T57" s="665"/>
      <c r="U57" s="665"/>
      <c r="V57" s="665"/>
      <c r="W57" s="665"/>
      <c r="X57" s="666"/>
      <c r="Y57" s="384"/>
      <c r="Z57" s="385"/>
      <c r="AA57" s="385"/>
      <c r="AB57" s="808"/>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1"/>
      <c r="B58" s="1052"/>
      <c r="C58" s="1052"/>
      <c r="D58" s="1052"/>
      <c r="E58" s="1052"/>
      <c r="F58" s="105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1"/>
      <c r="B59" s="1052"/>
      <c r="C59" s="1052"/>
      <c r="D59" s="1052"/>
      <c r="E59" s="1052"/>
      <c r="F59" s="105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1"/>
      <c r="B60" s="1052"/>
      <c r="C60" s="1052"/>
      <c r="D60" s="1052"/>
      <c r="E60" s="1052"/>
      <c r="F60" s="105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1"/>
      <c r="B61" s="1052"/>
      <c r="C61" s="1052"/>
      <c r="D61" s="1052"/>
      <c r="E61" s="1052"/>
      <c r="F61" s="105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1"/>
      <c r="B62" s="1052"/>
      <c r="C62" s="1052"/>
      <c r="D62" s="1052"/>
      <c r="E62" s="1052"/>
      <c r="F62" s="105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1"/>
      <c r="B63" s="1052"/>
      <c r="C63" s="1052"/>
      <c r="D63" s="1052"/>
      <c r="E63" s="1052"/>
      <c r="F63" s="105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1"/>
      <c r="B64" s="1052"/>
      <c r="C64" s="1052"/>
      <c r="D64" s="1052"/>
      <c r="E64" s="1052"/>
      <c r="F64" s="105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1"/>
      <c r="B65" s="1052"/>
      <c r="C65" s="1052"/>
      <c r="D65" s="1052"/>
      <c r="E65" s="1052"/>
      <c r="F65" s="105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1"/>
      <c r="B66" s="1052"/>
      <c r="C66" s="1052"/>
      <c r="D66" s="1052"/>
      <c r="E66" s="1052"/>
      <c r="F66" s="105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1"/>
      <c r="B67" s="1052"/>
      <c r="C67" s="1052"/>
      <c r="D67" s="1052"/>
      <c r="E67" s="1052"/>
      <c r="F67" s="1053"/>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1"/>
      <c r="B68" s="1052"/>
      <c r="C68" s="1052"/>
      <c r="D68" s="1052"/>
      <c r="E68" s="1052"/>
      <c r="F68" s="1053"/>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51"/>
      <c r="B69" s="1052"/>
      <c r="C69" s="1052"/>
      <c r="D69" s="1052"/>
      <c r="E69" s="1052"/>
      <c r="F69" s="1053"/>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1"/>
      <c r="B70" s="1052"/>
      <c r="C70" s="1052"/>
      <c r="D70" s="1052"/>
      <c r="E70" s="1052"/>
      <c r="F70" s="1053"/>
      <c r="G70" s="670"/>
      <c r="H70" s="671"/>
      <c r="I70" s="671"/>
      <c r="J70" s="671"/>
      <c r="K70" s="672"/>
      <c r="L70" s="664"/>
      <c r="M70" s="665"/>
      <c r="N70" s="665"/>
      <c r="O70" s="665"/>
      <c r="P70" s="665"/>
      <c r="Q70" s="665"/>
      <c r="R70" s="665"/>
      <c r="S70" s="665"/>
      <c r="T70" s="665"/>
      <c r="U70" s="665"/>
      <c r="V70" s="665"/>
      <c r="W70" s="665"/>
      <c r="X70" s="666"/>
      <c r="Y70" s="384"/>
      <c r="Z70" s="385"/>
      <c r="AA70" s="385"/>
      <c r="AB70" s="808"/>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1"/>
      <c r="B71" s="1052"/>
      <c r="C71" s="1052"/>
      <c r="D71" s="1052"/>
      <c r="E71" s="1052"/>
      <c r="F71" s="105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1"/>
      <c r="B72" s="1052"/>
      <c r="C72" s="1052"/>
      <c r="D72" s="1052"/>
      <c r="E72" s="1052"/>
      <c r="F72" s="105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1"/>
      <c r="B73" s="1052"/>
      <c r="C73" s="1052"/>
      <c r="D73" s="1052"/>
      <c r="E73" s="1052"/>
      <c r="F73" s="105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1"/>
      <c r="B74" s="1052"/>
      <c r="C74" s="1052"/>
      <c r="D74" s="1052"/>
      <c r="E74" s="1052"/>
      <c r="F74" s="105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1"/>
      <c r="B75" s="1052"/>
      <c r="C75" s="1052"/>
      <c r="D75" s="1052"/>
      <c r="E75" s="1052"/>
      <c r="F75" s="105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1"/>
      <c r="B76" s="1052"/>
      <c r="C76" s="1052"/>
      <c r="D76" s="1052"/>
      <c r="E76" s="1052"/>
      <c r="F76" s="105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1"/>
      <c r="B77" s="1052"/>
      <c r="C77" s="1052"/>
      <c r="D77" s="1052"/>
      <c r="E77" s="1052"/>
      <c r="F77" s="105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1"/>
      <c r="B78" s="1052"/>
      <c r="C78" s="1052"/>
      <c r="D78" s="1052"/>
      <c r="E78" s="1052"/>
      <c r="F78" s="105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1"/>
      <c r="B79" s="1052"/>
      <c r="C79" s="1052"/>
      <c r="D79" s="1052"/>
      <c r="E79" s="1052"/>
      <c r="F79" s="105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1"/>
      <c r="B80" s="1052"/>
      <c r="C80" s="1052"/>
      <c r="D80" s="1052"/>
      <c r="E80" s="1052"/>
      <c r="F80" s="1053"/>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1"/>
      <c r="B81" s="1052"/>
      <c r="C81" s="1052"/>
      <c r="D81" s="1052"/>
      <c r="E81" s="1052"/>
      <c r="F81" s="1053"/>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51"/>
      <c r="B82" s="1052"/>
      <c r="C82" s="1052"/>
      <c r="D82" s="1052"/>
      <c r="E82" s="1052"/>
      <c r="F82" s="1053"/>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1"/>
      <c r="B83" s="1052"/>
      <c r="C83" s="1052"/>
      <c r="D83" s="1052"/>
      <c r="E83" s="1052"/>
      <c r="F83" s="1053"/>
      <c r="G83" s="670"/>
      <c r="H83" s="671"/>
      <c r="I83" s="671"/>
      <c r="J83" s="671"/>
      <c r="K83" s="672"/>
      <c r="L83" s="664"/>
      <c r="M83" s="665"/>
      <c r="N83" s="665"/>
      <c r="O83" s="665"/>
      <c r="P83" s="665"/>
      <c r="Q83" s="665"/>
      <c r="R83" s="665"/>
      <c r="S83" s="665"/>
      <c r="T83" s="665"/>
      <c r="U83" s="665"/>
      <c r="V83" s="665"/>
      <c r="W83" s="665"/>
      <c r="X83" s="666"/>
      <c r="Y83" s="384"/>
      <c r="Z83" s="385"/>
      <c r="AA83" s="385"/>
      <c r="AB83" s="808"/>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1"/>
      <c r="B84" s="1052"/>
      <c r="C84" s="1052"/>
      <c r="D84" s="1052"/>
      <c r="E84" s="1052"/>
      <c r="F84" s="105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1"/>
      <c r="B85" s="1052"/>
      <c r="C85" s="1052"/>
      <c r="D85" s="1052"/>
      <c r="E85" s="1052"/>
      <c r="F85" s="105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1"/>
      <c r="B86" s="1052"/>
      <c r="C86" s="1052"/>
      <c r="D86" s="1052"/>
      <c r="E86" s="1052"/>
      <c r="F86" s="105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1"/>
      <c r="B87" s="1052"/>
      <c r="C87" s="1052"/>
      <c r="D87" s="1052"/>
      <c r="E87" s="1052"/>
      <c r="F87" s="105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1"/>
      <c r="B88" s="1052"/>
      <c r="C88" s="1052"/>
      <c r="D88" s="1052"/>
      <c r="E88" s="1052"/>
      <c r="F88" s="105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1"/>
      <c r="B89" s="1052"/>
      <c r="C89" s="1052"/>
      <c r="D89" s="1052"/>
      <c r="E89" s="1052"/>
      <c r="F89" s="105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1"/>
      <c r="B90" s="1052"/>
      <c r="C90" s="1052"/>
      <c r="D90" s="1052"/>
      <c r="E90" s="1052"/>
      <c r="F90" s="105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1"/>
      <c r="B91" s="1052"/>
      <c r="C91" s="1052"/>
      <c r="D91" s="1052"/>
      <c r="E91" s="1052"/>
      <c r="F91" s="105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1"/>
      <c r="B92" s="1052"/>
      <c r="C92" s="1052"/>
      <c r="D92" s="1052"/>
      <c r="E92" s="1052"/>
      <c r="F92" s="105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1"/>
      <c r="B93" s="1052"/>
      <c r="C93" s="1052"/>
      <c r="D93" s="1052"/>
      <c r="E93" s="1052"/>
      <c r="F93" s="1053"/>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1"/>
      <c r="B94" s="1052"/>
      <c r="C94" s="1052"/>
      <c r="D94" s="1052"/>
      <c r="E94" s="1052"/>
      <c r="F94" s="1053"/>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51"/>
      <c r="B95" s="1052"/>
      <c r="C95" s="1052"/>
      <c r="D95" s="1052"/>
      <c r="E95" s="1052"/>
      <c r="F95" s="1053"/>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1"/>
      <c r="B96" s="1052"/>
      <c r="C96" s="1052"/>
      <c r="D96" s="1052"/>
      <c r="E96" s="1052"/>
      <c r="F96" s="1053"/>
      <c r="G96" s="670"/>
      <c r="H96" s="671"/>
      <c r="I96" s="671"/>
      <c r="J96" s="671"/>
      <c r="K96" s="672"/>
      <c r="L96" s="664"/>
      <c r="M96" s="665"/>
      <c r="N96" s="665"/>
      <c r="O96" s="665"/>
      <c r="P96" s="665"/>
      <c r="Q96" s="665"/>
      <c r="R96" s="665"/>
      <c r="S96" s="665"/>
      <c r="T96" s="665"/>
      <c r="U96" s="665"/>
      <c r="V96" s="665"/>
      <c r="W96" s="665"/>
      <c r="X96" s="666"/>
      <c r="Y96" s="384"/>
      <c r="Z96" s="385"/>
      <c r="AA96" s="385"/>
      <c r="AB96" s="808"/>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1"/>
      <c r="B97" s="1052"/>
      <c r="C97" s="1052"/>
      <c r="D97" s="1052"/>
      <c r="E97" s="1052"/>
      <c r="F97" s="105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1"/>
      <c r="B98" s="1052"/>
      <c r="C98" s="1052"/>
      <c r="D98" s="1052"/>
      <c r="E98" s="1052"/>
      <c r="F98" s="105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1"/>
      <c r="B99" s="1052"/>
      <c r="C99" s="1052"/>
      <c r="D99" s="1052"/>
      <c r="E99" s="1052"/>
      <c r="F99" s="105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1"/>
      <c r="B100" s="1052"/>
      <c r="C100" s="1052"/>
      <c r="D100" s="1052"/>
      <c r="E100" s="1052"/>
      <c r="F100" s="105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1"/>
      <c r="B101" s="1052"/>
      <c r="C101" s="1052"/>
      <c r="D101" s="1052"/>
      <c r="E101" s="1052"/>
      <c r="F101" s="105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1"/>
      <c r="B102" s="1052"/>
      <c r="C102" s="1052"/>
      <c r="D102" s="1052"/>
      <c r="E102" s="1052"/>
      <c r="F102" s="105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1"/>
      <c r="B103" s="1052"/>
      <c r="C103" s="1052"/>
      <c r="D103" s="1052"/>
      <c r="E103" s="1052"/>
      <c r="F103" s="105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1"/>
      <c r="B104" s="1052"/>
      <c r="C104" s="1052"/>
      <c r="D104" s="1052"/>
      <c r="E104" s="1052"/>
      <c r="F104" s="105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1"/>
      <c r="B105" s="1052"/>
      <c r="C105" s="1052"/>
      <c r="D105" s="1052"/>
      <c r="E105" s="1052"/>
      <c r="F105" s="105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51"/>
      <c r="B109" s="1052"/>
      <c r="C109" s="1052"/>
      <c r="D109" s="1052"/>
      <c r="E109" s="1052"/>
      <c r="F109" s="1053"/>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1"/>
      <c r="B110" s="1052"/>
      <c r="C110" s="1052"/>
      <c r="D110" s="1052"/>
      <c r="E110" s="1052"/>
      <c r="F110" s="1053"/>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8"/>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1"/>
      <c r="B111" s="1052"/>
      <c r="C111" s="1052"/>
      <c r="D111" s="1052"/>
      <c r="E111" s="1052"/>
      <c r="F111" s="105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1"/>
      <c r="B112" s="1052"/>
      <c r="C112" s="1052"/>
      <c r="D112" s="1052"/>
      <c r="E112" s="1052"/>
      <c r="F112" s="105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1"/>
      <c r="B113" s="1052"/>
      <c r="C113" s="1052"/>
      <c r="D113" s="1052"/>
      <c r="E113" s="1052"/>
      <c r="F113" s="105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1"/>
      <c r="B114" s="1052"/>
      <c r="C114" s="1052"/>
      <c r="D114" s="1052"/>
      <c r="E114" s="1052"/>
      <c r="F114" s="105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1"/>
      <c r="B115" s="1052"/>
      <c r="C115" s="1052"/>
      <c r="D115" s="1052"/>
      <c r="E115" s="1052"/>
      <c r="F115" s="105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1"/>
      <c r="B116" s="1052"/>
      <c r="C116" s="1052"/>
      <c r="D116" s="1052"/>
      <c r="E116" s="1052"/>
      <c r="F116" s="105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1"/>
      <c r="B117" s="1052"/>
      <c r="C117" s="1052"/>
      <c r="D117" s="1052"/>
      <c r="E117" s="1052"/>
      <c r="F117" s="105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1"/>
      <c r="B118" s="1052"/>
      <c r="C118" s="1052"/>
      <c r="D118" s="1052"/>
      <c r="E118" s="1052"/>
      <c r="F118" s="105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1"/>
      <c r="B119" s="1052"/>
      <c r="C119" s="1052"/>
      <c r="D119" s="1052"/>
      <c r="E119" s="1052"/>
      <c r="F119" s="105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1"/>
      <c r="B120" s="1052"/>
      <c r="C120" s="1052"/>
      <c r="D120" s="1052"/>
      <c r="E120" s="1052"/>
      <c r="F120" s="1053"/>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1"/>
      <c r="B121" s="1052"/>
      <c r="C121" s="1052"/>
      <c r="D121" s="1052"/>
      <c r="E121" s="1052"/>
      <c r="F121" s="1053"/>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51"/>
      <c r="B122" s="1052"/>
      <c r="C122" s="1052"/>
      <c r="D122" s="1052"/>
      <c r="E122" s="1052"/>
      <c r="F122" s="1053"/>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1"/>
      <c r="B123" s="1052"/>
      <c r="C123" s="1052"/>
      <c r="D123" s="1052"/>
      <c r="E123" s="1052"/>
      <c r="F123" s="1053"/>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8"/>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1"/>
      <c r="B124" s="1052"/>
      <c r="C124" s="1052"/>
      <c r="D124" s="1052"/>
      <c r="E124" s="1052"/>
      <c r="F124" s="105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1"/>
      <c r="B125" s="1052"/>
      <c r="C125" s="1052"/>
      <c r="D125" s="1052"/>
      <c r="E125" s="1052"/>
      <c r="F125" s="105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1"/>
      <c r="B126" s="1052"/>
      <c r="C126" s="1052"/>
      <c r="D126" s="1052"/>
      <c r="E126" s="1052"/>
      <c r="F126" s="105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1"/>
      <c r="B127" s="1052"/>
      <c r="C127" s="1052"/>
      <c r="D127" s="1052"/>
      <c r="E127" s="1052"/>
      <c r="F127" s="105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1"/>
      <c r="B128" s="1052"/>
      <c r="C128" s="1052"/>
      <c r="D128" s="1052"/>
      <c r="E128" s="1052"/>
      <c r="F128" s="105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1"/>
      <c r="B129" s="1052"/>
      <c r="C129" s="1052"/>
      <c r="D129" s="1052"/>
      <c r="E129" s="1052"/>
      <c r="F129" s="105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1"/>
      <c r="B130" s="1052"/>
      <c r="C130" s="1052"/>
      <c r="D130" s="1052"/>
      <c r="E130" s="1052"/>
      <c r="F130" s="105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1"/>
      <c r="B131" s="1052"/>
      <c r="C131" s="1052"/>
      <c r="D131" s="1052"/>
      <c r="E131" s="1052"/>
      <c r="F131" s="105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1"/>
      <c r="B132" s="1052"/>
      <c r="C132" s="1052"/>
      <c r="D132" s="1052"/>
      <c r="E132" s="1052"/>
      <c r="F132" s="105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1"/>
      <c r="B133" s="1052"/>
      <c r="C133" s="1052"/>
      <c r="D133" s="1052"/>
      <c r="E133" s="1052"/>
      <c r="F133" s="1053"/>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1"/>
      <c r="B134" s="1052"/>
      <c r="C134" s="1052"/>
      <c r="D134" s="1052"/>
      <c r="E134" s="1052"/>
      <c r="F134" s="1053"/>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51"/>
      <c r="B135" s="1052"/>
      <c r="C135" s="1052"/>
      <c r="D135" s="1052"/>
      <c r="E135" s="1052"/>
      <c r="F135" s="1053"/>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1"/>
      <c r="B136" s="1052"/>
      <c r="C136" s="1052"/>
      <c r="D136" s="1052"/>
      <c r="E136" s="1052"/>
      <c r="F136" s="1053"/>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8"/>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1"/>
      <c r="B137" s="1052"/>
      <c r="C137" s="1052"/>
      <c r="D137" s="1052"/>
      <c r="E137" s="1052"/>
      <c r="F137" s="105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1"/>
      <c r="B138" s="1052"/>
      <c r="C138" s="1052"/>
      <c r="D138" s="1052"/>
      <c r="E138" s="1052"/>
      <c r="F138" s="105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1"/>
      <c r="B139" s="1052"/>
      <c r="C139" s="1052"/>
      <c r="D139" s="1052"/>
      <c r="E139" s="1052"/>
      <c r="F139" s="105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1"/>
      <c r="B140" s="1052"/>
      <c r="C140" s="1052"/>
      <c r="D140" s="1052"/>
      <c r="E140" s="1052"/>
      <c r="F140" s="105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1"/>
      <c r="B141" s="1052"/>
      <c r="C141" s="1052"/>
      <c r="D141" s="1052"/>
      <c r="E141" s="1052"/>
      <c r="F141" s="105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1"/>
      <c r="B142" s="1052"/>
      <c r="C142" s="1052"/>
      <c r="D142" s="1052"/>
      <c r="E142" s="1052"/>
      <c r="F142" s="105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1"/>
      <c r="B143" s="1052"/>
      <c r="C143" s="1052"/>
      <c r="D143" s="1052"/>
      <c r="E143" s="1052"/>
      <c r="F143" s="105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1"/>
      <c r="B144" s="1052"/>
      <c r="C144" s="1052"/>
      <c r="D144" s="1052"/>
      <c r="E144" s="1052"/>
      <c r="F144" s="105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1"/>
      <c r="B145" s="1052"/>
      <c r="C145" s="1052"/>
      <c r="D145" s="1052"/>
      <c r="E145" s="1052"/>
      <c r="F145" s="105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1"/>
      <c r="B146" s="1052"/>
      <c r="C146" s="1052"/>
      <c r="D146" s="1052"/>
      <c r="E146" s="1052"/>
      <c r="F146" s="1053"/>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1"/>
      <c r="B147" s="1052"/>
      <c r="C147" s="1052"/>
      <c r="D147" s="1052"/>
      <c r="E147" s="1052"/>
      <c r="F147" s="1053"/>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51"/>
      <c r="B148" s="1052"/>
      <c r="C148" s="1052"/>
      <c r="D148" s="1052"/>
      <c r="E148" s="1052"/>
      <c r="F148" s="1053"/>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1"/>
      <c r="B149" s="1052"/>
      <c r="C149" s="1052"/>
      <c r="D149" s="1052"/>
      <c r="E149" s="1052"/>
      <c r="F149" s="1053"/>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8"/>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1"/>
      <c r="B150" s="1052"/>
      <c r="C150" s="1052"/>
      <c r="D150" s="1052"/>
      <c r="E150" s="1052"/>
      <c r="F150" s="105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1"/>
      <c r="B151" s="1052"/>
      <c r="C151" s="1052"/>
      <c r="D151" s="1052"/>
      <c r="E151" s="1052"/>
      <c r="F151" s="105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1"/>
      <c r="B152" s="1052"/>
      <c r="C152" s="1052"/>
      <c r="D152" s="1052"/>
      <c r="E152" s="1052"/>
      <c r="F152" s="105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1"/>
      <c r="B153" s="1052"/>
      <c r="C153" s="1052"/>
      <c r="D153" s="1052"/>
      <c r="E153" s="1052"/>
      <c r="F153" s="105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1"/>
      <c r="B154" s="1052"/>
      <c r="C154" s="1052"/>
      <c r="D154" s="1052"/>
      <c r="E154" s="1052"/>
      <c r="F154" s="105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1"/>
      <c r="B155" s="1052"/>
      <c r="C155" s="1052"/>
      <c r="D155" s="1052"/>
      <c r="E155" s="1052"/>
      <c r="F155" s="105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1"/>
      <c r="B156" s="1052"/>
      <c r="C156" s="1052"/>
      <c r="D156" s="1052"/>
      <c r="E156" s="1052"/>
      <c r="F156" s="105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1"/>
      <c r="B157" s="1052"/>
      <c r="C157" s="1052"/>
      <c r="D157" s="1052"/>
      <c r="E157" s="1052"/>
      <c r="F157" s="105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1"/>
      <c r="B158" s="1052"/>
      <c r="C158" s="1052"/>
      <c r="D158" s="1052"/>
      <c r="E158" s="1052"/>
      <c r="F158" s="105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51"/>
      <c r="B162" s="1052"/>
      <c r="C162" s="1052"/>
      <c r="D162" s="1052"/>
      <c r="E162" s="1052"/>
      <c r="F162" s="1053"/>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1"/>
      <c r="B163" s="1052"/>
      <c r="C163" s="1052"/>
      <c r="D163" s="1052"/>
      <c r="E163" s="1052"/>
      <c r="F163" s="1053"/>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8"/>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1"/>
      <c r="B164" s="1052"/>
      <c r="C164" s="1052"/>
      <c r="D164" s="1052"/>
      <c r="E164" s="1052"/>
      <c r="F164" s="105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1"/>
      <c r="B165" s="1052"/>
      <c r="C165" s="1052"/>
      <c r="D165" s="1052"/>
      <c r="E165" s="1052"/>
      <c r="F165" s="105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1"/>
      <c r="B166" s="1052"/>
      <c r="C166" s="1052"/>
      <c r="D166" s="1052"/>
      <c r="E166" s="1052"/>
      <c r="F166" s="105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1"/>
      <c r="B167" s="1052"/>
      <c r="C167" s="1052"/>
      <c r="D167" s="1052"/>
      <c r="E167" s="1052"/>
      <c r="F167" s="105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1"/>
      <c r="B168" s="1052"/>
      <c r="C168" s="1052"/>
      <c r="D168" s="1052"/>
      <c r="E168" s="1052"/>
      <c r="F168" s="105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1"/>
      <c r="B169" s="1052"/>
      <c r="C169" s="1052"/>
      <c r="D169" s="1052"/>
      <c r="E169" s="1052"/>
      <c r="F169" s="105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1"/>
      <c r="B170" s="1052"/>
      <c r="C170" s="1052"/>
      <c r="D170" s="1052"/>
      <c r="E170" s="1052"/>
      <c r="F170" s="105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1"/>
      <c r="B171" s="1052"/>
      <c r="C171" s="1052"/>
      <c r="D171" s="1052"/>
      <c r="E171" s="1052"/>
      <c r="F171" s="105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1"/>
      <c r="B172" s="1052"/>
      <c r="C172" s="1052"/>
      <c r="D172" s="1052"/>
      <c r="E172" s="1052"/>
      <c r="F172" s="105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1"/>
      <c r="B173" s="1052"/>
      <c r="C173" s="1052"/>
      <c r="D173" s="1052"/>
      <c r="E173" s="1052"/>
      <c r="F173" s="1053"/>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1"/>
      <c r="B174" s="1052"/>
      <c r="C174" s="1052"/>
      <c r="D174" s="1052"/>
      <c r="E174" s="1052"/>
      <c r="F174" s="1053"/>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51"/>
      <c r="B175" s="1052"/>
      <c r="C175" s="1052"/>
      <c r="D175" s="1052"/>
      <c r="E175" s="1052"/>
      <c r="F175" s="1053"/>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1"/>
      <c r="B176" s="1052"/>
      <c r="C176" s="1052"/>
      <c r="D176" s="1052"/>
      <c r="E176" s="1052"/>
      <c r="F176" s="1053"/>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8"/>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1"/>
      <c r="B177" s="1052"/>
      <c r="C177" s="1052"/>
      <c r="D177" s="1052"/>
      <c r="E177" s="1052"/>
      <c r="F177" s="105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1"/>
      <c r="B178" s="1052"/>
      <c r="C178" s="1052"/>
      <c r="D178" s="1052"/>
      <c r="E178" s="1052"/>
      <c r="F178" s="105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1"/>
      <c r="B179" s="1052"/>
      <c r="C179" s="1052"/>
      <c r="D179" s="1052"/>
      <c r="E179" s="1052"/>
      <c r="F179" s="105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1"/>
      <c r="B180" s="1052"/>
      <c r="C180" s="1052"/>
      <c r="D180" s="1052"/>
      <c r="E180" s="1052"/>
      <c r="F180" s="105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1"/>
      <c r="B181" s="1052"/>
      <c r="C181" s="1052"/>
      <c r="D181" s="1052"/>
      <c r="E181" s="1052"/>
      <c r="F181" s="105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1"/>
      <c r="B182" s="1052"/>
      <c r="C182" s="1052"/>
      <c r="D182" s="1052"/>
      <c r="E182" s="1052"/>
      <c r="F182" s="105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1"/>
      <c r="B183" s="1052"/>
      <c r="C183" s="1052"/>
      <c r="D183" s="1052"/>
      <c r="E183" s="1052"/>
      <c r="F183" s="105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1"/>
      <c r="B184" s="1052"/>
      <c r="C184" s="1052"/>
      <c r="D184" s="1052"/>
      <c r="E184" s="1052"/>
      <c r="F184" s="105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1"/>
      <c r="B185" s="1052"/>
      <c r="C185" s="1052"/>
      <c r="D185" s="1052"/>
      <c r="E185" s="1052"/>
      <c r="F185" s="105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1"/>
      <c r="B186" s="1052"/>
      <c r="C186" s="1052"/>
      <c r="D186" s="1052"/>
      <c r="E186" s="1052"/>
      <c r="F186" s="1053"/>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1"/>
      <c r="B187" s="1052"/>
      <c r="C187" s="1052"/>
      <c r="D187" s="1052"/>
      <c r="E187" s="1052"/>
      <c r="F187" s="1053"/>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51"/>
      <c r="B188" s="1052"/>
      <c r="C188" s="1052"/>
      <c r="D188" s="1052"/>
      <c r="E188" s="1052"/>
      <c r="F188" s="1053"/>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1"/>
      <c r="B189" s="1052"/>
      <c r="C189" s="1052"/>
      <c r="D189" s="1052"/>
      <c r="E189" s="1052"/>
      <c r="F189" s="1053"/>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8"/>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1"/>
      <c r="B190" s="1052"/>
      <c r="C190" s="1052"/>
      <c r="D190" s="1052"/>
      <c r="E190" s="1052"/>
      <c r="F190" s="105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1"/>
      <c r="B191" s="1052"/>
      <c r="C191" s="1052"/>
      <c r="D191" s="1052"/>
      <c r="E191" s="1052"/>
      <c r="F191" s="105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1"/>
      <c r="B192" s="1052"/>
      <c r="C192" s="1052"/>
      <c r="D192" s="1052"/>
      <c r="E192" s="1052"/>
      <c r="F192" s="105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1"/>
      <c r="B193" s="1052"/>
      <c r="C193" s="1052"/>
      <c r="D193" s="1052"/>
      <c r="E193" s="1052"/>
      <c r="F193" s="105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1"/>
      <c r="B194" s="1052"/>
      <c r="C194" s="1052"/>
      <c r="D194" s="1052"/>
      <c r="E194" s="1052"/>
      <c r="F194" s="105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1"/>
      <c r="B195" s="1052"/>
      <c r="C195" s="1052"/>
      <c r="D195" s="1052"/>
      <c r="E195" s="1052"/>
      <c r="F195" s="105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1"/>
      <c r="B196" s="1052"/>
      <c r="C196" s="1052"/>
      <c r="D196" s="1052"/>
      <c r="E196" s="1052"/>
      <c r="F196" s="105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1"/>
      <c r="B197" s="1052"/>
      <c r="C197" s="1052"/>
      <c r="D197" s="1052"/>
      <c r="E197" s="1052"/>
      <c r="F197" s="105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1"/>
      <c r="B198" s="1052"/>
      <c r="C198" s="1052"/>
      <c r="D198" s="1052"/>
      <c r="E198" s="1052"/>
      <c r="F198" s="105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1"/>
      <c r="B199" s="1052"/>
      <c r="C199" s="1052"/>
      <c r="D199" s="1052"/>
      <c r="E199" s="1052"/>
      <c r="F199" s="1053"/>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1"/>
      <c r="B200" s="1052"/>
      <c r="C200" s="1052"/>
      <c r="D200" s="1052"/>
      <c r="E200" s="1052"/>
      <c r="F200" s="1053"/>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51"/>
      <c r="B201" s="1052"/>
      <c r="C201" s="1052"/>
      <c r="D201" s="1052"/>
      <c r="E201" s="1052"/>
      <c r="F201" s="1053"/>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1"/>
      <c r="B202" s="1052"/>
      <c r="C202" s="1052"/>
      <c r="D202" s="1052"/>
      <c r="E202" s="1052"/>
      <c r="F202" s="1053"/>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8"/>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1"/>
      <c r="B203" s="1052"/>
      <c r="C203" s="1052"/>
      <c r="D203" s="1052"/>
      <c r="E203" s="1052"/>
      <c r="F203" s="105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1"/>
      <c r="B204" s="1052"/>
      <c r="C204" s="1052"/>
      <c r="D204" s="1052"/>
      <c r="E204" s="1052"/>
      <c r="F204" s="105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1"/>
      <c r="B205" s="1052"/>
      <c r="C205" s="1052"/>
      <c r="D205" s="1052"/>
      <c r="E205" s="1052"/>
      <c r="F205" s="105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1"/>
      <c r="B206" s="1052"/>
      <c r="C206" s="1052"/>
      <c r="D206" s="1052"/>
      <c r="E206" s="1052"/>
      <c r="F206" s="105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1"/>
      <c r="B207" s="1052"/>
      <c r="C207" s="1052"/>
      <c r="D207" s="1052"/>
      <c r="E207" s="1052"/>
      <c r="F207" s="105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1"/>
      <c r="B208" s="1052"/>
      <c r="C208" s="1052"/>
      <c r="D208" s="1052"/>
      <c r="E208" s="1052"/>
      <c r="F208" s="105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1"/>
      <c r="B209" s="1052"/>
      <c r="C209" s="1052"/>
      <c r="D209" s="1052"/>
      <c r="E209" s="1052"/>
      <c r="F209" s="105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1"/>
      <c r="B210" s="1052"/>
      <c r="C210" s="1052"/>
      <c r="D210" s="1052"/>
      <c r="E210" s="1052"/>
      <c r="F210" s="105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1"/>
      <c r="B211" s="1052"/>
      <c r="C211" s="1052"/>
      <c r="D211" s="1052"/>
      <c r="E211" s="1052"/>
      <c r="F211" s="105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51"/>
      <c r="B215" s="1052"/>
      <c r="C215" s="1052"/>
      <c r="D215" s="1052"/>
      <c r="E215" s="1052"/>
      <c r="F215" s="1053"/>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1"/>
      <c r="B216" s="1052"/>
      <c r="C216" s="1052"/>
      <c r="D216" s="1052"/>
      <c r="E216" s="1052"/>
      <c r="F216" s="1053"/>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8"/>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1"/>
      <c r="B217" s="1052"/>
      <c r="C217" s="1052"/>
      <c r="D217" s="1052"/>
      <c r="E217" s="1052"/>
      <c r="F217" s="105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1"/>
      <c r="B218" s="1052"/>
      <c r="C218" s="1052"/>
      <c r="D218" s="1052"/>
      <c r="E218" s="1052"/>
      <c r="F218" s="105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1"/>
      <c r="B219" s="1052"/>
      <c r="C219" s="1052"/>
      <c r="D219" s="1052"/>
      <c r="E219" s="1052"/>
      <c r="F219" s="105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1"/>
      <c r="B220" s="1052"/>
      <c r="C220" s="1052"/>
      <c r="D220" s="1052"/>
      <c r="E220" s="1052"/>
      <c r="F220" s="105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1"/>
      <c r="B221" s="1052"/>
      <c r="C221" s="1052"/>
      <c r="D221" s="1052"/>
      <c r="E221" s="1052"/>
      <c r="F221" s="105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1"/>
      <c r="B222" s="1052"/>
      <c r="C222" s="1052"/>
      <c r="D222" s="1052"/>
      <c r="E222" s="1052"/>
      <c r="F222" s="105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1"/>
      <c r="B223" s="1052"/>
      <c r="C223" s="1052"/>
      <c r="D223" s="1052"/>
      <c r="E223" s="1052"/>
      <c r="F223" s="105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1"/>
      <c r="B224" s="1052"/>
      <c r="C224" s="1052"/>
      <c r="D224" s="1052"/>
      <c r="E224" s="1052"/>
      <c r="F224" s="105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1"/>
      <c r="B225" s="1052"/>
      <c r="C225" s="1052"/>
      <c r="D225" s="1052"/>
      <c r="E225" s="1052"/>
      <c r="F225" s="105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1"/>
      <c r="B226" s="1052"/>
      <c r="C226" s="1052"/>
      <c r="D226" s="1052"/>
      <c r="E226" s="1052"/>
      <c r="F226" s="1053"/>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1"/>
      <c r="B227" s="1052"/>
      <c r="C227" s="1052"/>
      <c r="D227" s="1052"/>
      <c r="E227" s="1052"/>
      <c r="F227" s="1053"/>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51"/>
      <c r="B228" s="1052"/>
      <c r="C228" s="1052"/>
      <c r="D228" s="1052"/>
      <c r="E228" s="1052"/>
      <c r="F228" s="1053"/>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1"/>
      <c r="B229" s="1052"/>
      <c r="C229" s="1052"/>
      <c r="D229" s="1052"/>
      <c r="E229" s="1052"/>
      <c r="F229" s="1053"/>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8"/>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1"/>
      <c r="B230" s="1052"/>
      <c r="C230" s="1052"/>
      <c r="D230" s="1052"/>
      <c r="E230" s="1052"/>
      <c r="F230" s="105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1"/>
      <c r="B231" s="1052"/>
      <c r="C231" s="1052"/>
      <c r="D231" s="1052"/>
      <c r="E231" s="1052"/>
      <c r="F231" s="105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1"/>
      <c r="B232" s="1052"/>
      <c r="C232" s="1052"/>
      <c r="D232" s="1052"/>
      <c r="E232" s="1052"/>
      <c r="F232" s="105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1"/>
      <c r="B233" s="1052"/>
      <c r="C233" s="1052"/>
      <c r="D233" s="1052"/>
      <c r="E233" s="1052"/>
      <c r="F233" s="105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1"/>
      <c r="B234" s="1052"/>
      <c r="C234" s="1052"/>
      <c r="D234" s="1052"/>
      <c r="E234" s="1052"/>
      <c r="F234" s="105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1"/>
      <c r="B235" s="1052"/>
      <c r="C235" s="1052"/>
      <c r="D235" s="1052"/>
      <c r="E235" s="1052"/>
      <c r="F235" s="105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1"/>
      <c r="B236" s="1052"/>
      <c r="C236" s="1052"/>
      <c r="D236" s="1052"/>
      <c r="E236" s="1052"/>
      <c r="F236" s="105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1"/>
      <c r="B237" s="1052"/>
      <c r="C237" s="1052"/>
      <c r="D237" s="1052"/>
      <c r="E237" s="1052"/>
      <c r="F237" s="105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1"/>
      <c r="B238" s="1052"/>
      <c r="C238" s="1052"/>
      <c r="D238" s="1052"/>
      <c r="E238" s="1052"/>
      <c r="F238" s="105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1"/>
      <c r="B239" s="1052"/>
      <c r="C239" s="1052"/>
      <c r="D239" s="1052"/>
      <c r="E239" s="1052"/>
      <c r="F239" s="1053"/>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1"/>
      <c r="B240" s="1052"/>
      <c r="C240" s="1052"/>
      <c r="D240" s="1052"/>
      <c r="E240" s="1052"/>
      <c r="F240" s="1053"/>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51"/>
      <c r="B241" s="1052"/>
      <c r="C241" s="1052"/>
      <c r="D241" s="1052"/>
      <c r="E241" s="1052"/>
      <c r="F241" s="1053"/>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1"/>
      <c r="B242" s="1052"/>
      <c r="C242" s="1052"/>
      <c r="D242" s="1052"/>
      <c r="E242" s="1052"/>
      <c r="F242" s="1053"/>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8"/>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1"/>
      <c r="B243" s="1052"/>
      <c r="C243" s="1052"/>
      <c r="D243" s="1052"/>
      <c r="E243" s="1052"/>
      <c r="F243" s="105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1"/>
      <c r="B244" s="1052"/>
      <c r="C244" s="1052"/>
      <c r="D244" s="1052"/>
      <c r="E244" s="1052"/>
      <c r="F244" s="105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1"/>
      <c r="B245" s="1052"/>
      <c r="C245" s="1052"/>
      <c r="D245" s="1052"/>
      <c r="E245" s="1052"/>
      <c r="F245" s="105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1"/>
      <c r="B246" s="1052"/>
      <c r="C246" s="1052"/>
      <c r="D246" s="1052"/>
      <c r="E246" s="1052"/>
      <c r="F246" s="105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1"/>
      <c r="B247" s="1052"/>
      <c r="C247" s="1052"/>
      <c r="D247" s="1052"/>
      <c r="E247" s="1052"/>
      <c r="F247" s="105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1"/>
      <c r="B248" s="1052"/>
      <c r="C248" s="1052"/>
      <c r="D248" s="1052"/>
      <c r="E248" s="1052"/>
      <c r="F248" s="105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1"/>
      <c r="B249" s="1052"/>
      <c r="C249" s="1052"/>
      <c r="D249" s="1052"/>
      <c r="E249" s="1052"/>
      <c r="F249" s="105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1"/>
      <c r="B250" s="1052"/>
      <c r="C250" s="1052"/>
      <c r="D250" s="1052"/>
      <c r="E250" s="1052"/>
      <c r="F250" s="105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1"/>
      <c r="B251" s="1052"/>
      <c r="C251" s="1052"/>
      <c r="D251" s="1052"/>
      <c r="E251" s="1052"/>
      <c r="F251" s="105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1"/>
      <c r="B252" s="1052"/>
      <c r="C252" s="1052"/>
      <c r="D252" s="1052"/>
      <c r="E252" s="1052"/>
      <c r="F252" s="1053"/>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1"/>
      <c r="B253" s="1052"/>
      <c r="C253" s="1052"/>
      <c r="D253" s="1052"/>
      <c r="E253" s="1052"/>
      <c r="F253" s="1053"/>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51"/>
      <c r="B254" s="1052"/>
      <c r="C254" s="1052"/>
      <c r="D254" s="1052"/>
      <c r="E254" s="1052"/>
      <c r="F254" s="1053"/>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1"/>
      <c r="B255" s="1052"/>
      <c r="C255" s="1052"/>
      <c r="D255" s="1052"/>
      <c r="E255" s="1052"/>
      <c r="F255" s="1053"/>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8"/>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1"/>
      <c r="B256" s="1052"/>
      <c r="C256" s="1052"/>
      <c r="D256" s="1052"/>
      <c r="E256" s="1052"/>
      <c r="F256" s="105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1"/>
      <c r="B257" s="1052"/>
      <c r="C257" s="1052"/>
      <c r="D257" s="1052"/>
      <c r="E257" s="1052"/>
      <c r="F257" s="105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1"/>
      <c r="B258" s="1052"/>
      <c r="C258" s="1052"/>
      <c r="D258" s="1052"/>
      <c r="E258" s="1052"/>
      <c r="F258" s="105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1"/>
      <c r="B259" s="1052"/>
      <c r="C259" s="1052"/>
      <c r="D259" s="1052"/>
      <c r="E259" s="1052"/>
      <c r="F259" s="105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1"/>
      <c r="B260" s="1052"/>
      <c r="C260" s="1052"/>
      <c r="D260" s="1052"/>
      <c r="E260" s="1052"/>
      <c r="F260" s="105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1"/>
      <c r="B261" s="1052"/>
      <c r="C261" s="1052"/>
      <c r="D261" s="1052"/>
      <c r="E261" s="1052"/>
      <c r="F261" s="105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1"/>
      <c r="B262" s="1052"/>
      <c r="C262" s="1052"/>
      <c r="D262" s="1052"/>
      <c r="E262" s="1052"/>
      <c r="F262" s="105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1"/>
      <c r="B263" s="1052"/>
      <c r="C263" s="1052"/>
      <c r="D263" s="1052"/>
      <c r="E263" s="1052"/>
      <c r="F263" s="105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1"/>
      <c r="B264" s="1052"/>
      <c r="C264" s="1052"/>
      <c r="D264" s="1052"/>
      <c r="E264" s="1052"/>
      <c r="F264" s="105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2018-06-27T02:41:22Z</cp:lastPrinted>
  <dcterms:created xsi:type="dcterms:W3CDTF">2012-03-13T00:50:25Z</dcterms:created>
  <dcterms:modified xsi:type="dcterms:W3CDTF">2018-07-09T02:19:26Z</dcterms:modified>
</cp:coreProperties>
</file>