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<sst xmlns="http://schemas.openxmlformats.org/spreadsheetml/2006/main" count="2835" uniqueCount="621">
  <si>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</si>
  <si>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</si>
  <si>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</si>
  <si>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</si>
  <si>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</si>
  <si>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</si>
  <si>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</si>
  <si>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</si>
  <si>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</si>
  <si>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</si>
  <si>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</si>
  <si>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</si>
  <si>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</si>
  <si>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</si>
  <si>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</si>
  <si>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</si>
  <si>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</si>
  <si>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</si>
  <si>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</si>
  <si>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</si>
  <si>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</si>
  <si>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</si>
  <si>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</si>
  <si>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</si>
  <si>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</si>
  <si>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</si>
  <si>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</si>
  <si>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</si>
  <si>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</si>
  <si>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</si>
  <si>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</si>
  <si>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</si>
  <si>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</si>
  <si>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</si>
  <si>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</si>
  <si>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</si>
  <si>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</si>
  <si>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</si>
  <si>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</si>
  <si>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</si>
  <si>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</si>
  <si>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</si>
  <si>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</si>
  <si>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</si>
  <si>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</si>
  <si>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</si>
  <si>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</si>
  <si>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</si>
  <si>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</si>
  <si>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</si>
  <si>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</si>
  <si>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</si>
  <si>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</si>
  <si>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</si>
  <si>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</si>
  <si>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</si>
  <si>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</si>
  <si>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</si>
  <si>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</si>
  <si>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</si>
  <si>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</si>
  <si>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</si>
  <si>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</si>
  <si>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</si>
  <si>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</si>
  <si>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</si>
  <si>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</si>
  <si>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</si>
  <si>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</si>
  <si>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</si>
  <si>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</si>
  <si>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</si>
  <si>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</si>
  <si>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</si>
  <si>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</si>
  <si>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</si>
  <si>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</si>
  <si>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</si>
  <si>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</si>
  <si>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</si>
  <si>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</si>
  <si>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</si>
  <si>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</si>
  <si>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</si>
  <si>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</si>
  <si>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</si>
  <si>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</si>
  <si>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</si>
  <si>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</si>
  <si>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</si>
  <si>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</si>
  <si>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</si>
  <si>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</si>
  <si>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</si>
  <si>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</si>
  <si>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</si>
  <si>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</si>
  <si>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</si>
  <si>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</si>
  <si>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</si>
  <si>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</si>
  <si>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</si>
  <si>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</si>
  <si>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</si>
  <si>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</si>
  <si>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</si>
  <si>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</si>
  <si>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</si>
  <si>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</si>
  <si>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</si>
  <si>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</si>
  <si>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</si>
  <si>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</si>
  <si>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</si>
  <si>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</si>
  <si>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</si>
  <si>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</si>
  <si>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</si>
  <si>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</si>
  <si>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</si>
  <si>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</si>
  <si>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</si>
  <si>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</si>
  <si>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</si>
  <si>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</si>
  <si>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</si>
  <si>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</si>
  <si>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</si>
  <si>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</si>
  <si>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</si>
  <si>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</si>
  <si>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</si>
  <si>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</si>
  <si>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</si>
  <si>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</si>
  <si>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</si>
  <si>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</si>
  <si>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</si>
  <si>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</si>
  <si>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</si>
  <si>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</si>
  <si>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</si>
  <si>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</si>
  <si>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</si>
  <si>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</si>
  <si>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</si>
  <si>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</si>
  <si>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</si>
  <si>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</si>
  <si>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</si>
  <si>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</si>
  <si>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</si>
  <si>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</si>
  <si>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</si>
  <si>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</si>
  <si>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</si>
  <si>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</si>
  <si>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</si>
  <si>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</si>
  <si>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</si>
  <si>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</si>
  <si>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</si>
  <si>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</si>
  <si>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</si>
  <si>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</si>
  <si>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</si>
  <si>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</si>
  <si>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</si>
  <si>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</si>
  <si>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</si>
  <si>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</si>
  <si>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</si>
  <si>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</si>
  <si>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</si>
  <si>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</si>
  <si>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</si>
  <si>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</si>
  <si>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</si>
  <si>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</si>
  <si>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</si>
  <si>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</si>
  <si>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</si>
  <si>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</si>
  <si>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</si>
  <si>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</si>
  <si>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</si>
  <si>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</si>
  <si>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</si>
  <si>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</si>
  <si>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</si>
  <si>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</si>
  <si>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</si>
  <si>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</si>
  <si>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</si>
  <si>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</si>
  <si>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</si>
  <si>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</si>
  <si>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</si>
  <si>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</si>
  <si>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</si>
  <si>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</si>
  <si>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</si>
  <si>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</si>
  <si>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</si>
  <si>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</si>
  <si>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</si>
  <si>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</si>
  <si>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</si>
  <si>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</si>
  <si>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</si>
  <si>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</si>
  <si>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</si>
  <si>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</si>
  <si>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</si>
  <si>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</si>
  <si>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</si>
  <si>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</si>
  <si>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</si>
  <si>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</si>
  <si>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</si>
  <si>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</si>
  <si>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</si>
  <si>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</si>
  <si>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</si>
  <si>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</si>
  <si>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</si>
  <si>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</si>
  <si>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</si>
  <si>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</si>
  <si>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</si>
  <si>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</si>
  <si>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</si>
  <si>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</si>
  <si>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</si>
  <si>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</si>
  <si>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</si>
  <si>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</si>
  <si>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</si>
  <si>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</si>
  <si>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</si>
  <si>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</si>
  <si>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</si>
  <si>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</si>
  <si>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</si>
  <si>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</si>
  <si>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</si>
  <si>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</si>
  <si>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</si>
  <si>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</si>
  <si>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</si>
  <si>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</si>
  <si>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</si>
  <si>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</si>
  <si>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</si>
  <si>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</si>
  <si>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</si>
  <si>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</si>
  <si>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</si>
  <si>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</si>
  <si>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</si>
  <si>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</si>
  <si>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</si>
  <si>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</si>
  <si>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</si>
  <si>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</si>
  <si>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</si>
  <si>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</si>
  <si>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</si>
  <si>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</si>
  <si>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</si>
  <si>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</si>
  <si>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</si>
  <si>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</si>
  <si>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</si>
  <si>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</si>
  <si>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</si>
  <si>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</si>
  <si>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</si>
  <si>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</si>
  <si>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</si>
  <si>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</si>
  <si>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</si>
  <si>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</si>
  <si>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</si>
  <si>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</si>
  <si>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</si>
  <si>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</si>
  <si>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</si>
  <si>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</si>
  <si>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</si>
  <si>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</si>
  <si>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</si>
  <si>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</si>
  <si>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</si>
  <si>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</si>
  <si>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</si>
  <si>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</si>
  <si>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</si>
  <si>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</si>
  <si>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</si>
  <si>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</si>
  <si>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</si>
  <si>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</si>
  <si>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</si>
  <si>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</si>
  <si>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</si>
  <si>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</si>
  <si>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</si>
  <si>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</si>
  <si>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</si>
  <si>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</si>
  <si>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</si>
  <si>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</si>
  <si>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</si>
  <si>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</si>
  <si>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</si>
  <si>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</si>
  <si>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</si>
  <si>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</si>
  <si>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</si>
  <si>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</si>
  <si>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</si>
  <si>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</si>
  <si>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</si>
  <si>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</si>
  <si>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</si>
  <si>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</si>
  <si>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</si>
  <si>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</si>
  <si>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</si>
  <si>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</si>
  <si>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</si>
  <si>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</si>
  <si>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</si>
  <si>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</si>
  <si>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</si>
  <si>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</si>
  <si>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</si>
  <si>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</si>
  <si>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</si>
  <si>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</si>
  <si>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</si>
  <si>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</si>
  <si>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</si>
  <si>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</si>
  <si>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</si>
  <si>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</si>
  <si>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</si>
  <si>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</si>
  <si>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</si>
  <si>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</si>
  <si>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</si>
  <si>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</si>
  <si>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</si>
  <si>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</si>
  <si>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</si>
  <si>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</si>
  <si>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</si>
  <si>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</si>
  <si>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</si>
  <si>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</si>
  <si>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</si>
  <si>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</si>
  <si>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</si>
  <si>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</si>
  <si>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</si>
  <si>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</si>
  <si>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</si>
  <si>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</si>
  <si>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</si>
  <si>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</si>
  <si>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</si>
  <si>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</si>
  <si>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</si>
  <si>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</si>
  <si>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</si>
  <si>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</si>
  <si>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</si>
  <si>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</si>
  <si>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</si>
  <si>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</si>
  <si>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</si>
  <si>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</si>
  <si>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</si>
  <si>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</si>
  <si>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</si>
  <si>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</si>
  <si>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</si>
  <si>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</si>
  <si>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</si>
  <si>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</si>
  <si>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</si>
  <si>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</si>
  <si>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</si>
  <si>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</si>
  <si>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</si>
  <si>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</si>
  <si>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</si>
  <si>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</si>
  <si>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</si>
  <si>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</si>
  <si>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</si>
  <si>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</si>
  <si>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</si>
  <si>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</si>
  <si>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</si>
  <si>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</si>
  <si>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</si>
  <si>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</si>
  <si>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</si>
  <si>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</si>
  <si>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</si>
  <si>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</si>
  <si>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</si>
  <si>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</si>
  <si>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</si>
  <si>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</si>
  <si>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</si>
  <si>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</si>
  <si>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</si>
  <si>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</si>
  <si>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</si>
  <si>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</si>
  <si>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</si>
  <si>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</si>
  <si>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</si>
  <si>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</si>
  <si>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</si>
  <si>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</si>
  <si>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</si>
  <si>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</si>
  <si>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</si>
  <si>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</si>
  <si>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</si>
  <si>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</si>
  <si>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</si>
  <si>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</si>
  <si>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</si>
  <si>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</si>
  <si>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</si>
  <si>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</si>
  <si>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</si>
  <si>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</si>
  <si>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</si>
  <si>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</si>
  <si>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</si>
  <si>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</si>
  <si>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</si>
  <si>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</si>
  <si>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</si>
  <si>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</si>
  <si>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</si>
  <si>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</si>
  <si>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</si>
  <si>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</si>
  <si>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</si>
  <si>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</si>
  <si>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</si>
  <si>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</si>
  <si>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</si>
  <si>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</si>
  <si>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</si>
  <si>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</si>
  <si>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</si>
  <si>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</si>
  <si>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</si>
  <si>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</si>
  <si>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</si>
  <si>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</si>
  <si>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</si>
  <si>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</si>
  <si>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</si>
  <si>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</si>
  <si>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</si>
  <si>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</si>
  <si>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</si>
  <si>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</si>
  <si>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</si>
  <si>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</si>
  <si>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</si>
  <si>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</si>
  <si>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</si>
  <si>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</si>
  <si>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</si>
  <si>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</si>
  <si>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</si>
  <si>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</si>
  <si>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</si>
  <si>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</si>
  <si>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</si>
  <si>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</si>
  <si>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</si>
  <si>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</si>
  <si>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</si>
  <si>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</si>
  <si>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</si>
  <si>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</si>
  <si>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</si>
  <si>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</si>
  <si>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</si>
  <si>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</si>
  <si>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</si>
  <si>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</si>
  <si>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</si>
  <si>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</si>
  <si>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</si>
  <si>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</si>
  <si>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</si>
  <si>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</si>
  <si>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</si>
  <si>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</si>
  <si>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</si>
  <si>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</si>
  <si>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</si>
  <si>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</si>
  <si>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</si>
  <si>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</si>
  <si>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</si>
  <si>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</si>
  <si>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</si>
  <si>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</si>
  <si>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</si>
  <si>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</si>
  <si>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</si>
  <si>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</si>
  <si>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</si>
  <si>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</si>
  <si>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</si>
  <si>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</si>
  <si>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</si>
  <si>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</si>
  <si>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</si>
  <si>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</si>
  <si>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</si>
  <si>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</si>
  <si>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</si>
  <si>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</si>
  <si>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</si>
  <si>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</si>
  <si>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</si>
  <si>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</si>
  <si>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</si>
  <si>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</si>
  <si>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</si>
  <si>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</si>
  <si>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</si>
  <si>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</si>
  <si>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鉄道防災事業</t>
    <rPh sb="0" eb="2">
      <t>テツドウ</t>
    </rPh>
    <rPh sb="2" eb="4">
      <t>ボウサイ</t>
    </rPh>
    <rPh sb="4" eb="6">
      <t>ジギョウ</t>
    </rPh>
    <phoneticPr fontId="5"/>
  </si>
  <si>
    <t>鉄道局</t>
    <rPh sb="0" eb="2">
      <t>テツドウ</t>
    </rPh>
    <rPh sb="2" eb="3">
      <t>キョク</t>
    </rPh>
    <phoneticPr fontId="5"/>
  </si>
  <si>
    <t>終了予定なし</t>
    <rPh sb="0" eb="2">
      <t>シュウリョウ</t>
    </rPh>
    <rPh sb="2" eb="4">
      <t>ヨテイ</t>
    </rPh>
    <phoneticPr fontId="5"/>
  </si>
  <si>
    <t>○</t>
  </si>
  <si>
    <t>-</t>
    <phoneticPr fontId="5"/>
  </si>
  <si>
    <t>国土強靱化計画</t>
    <rPh sb="0" eb="2">
      <t>コクド</t>
    </rPh>
    <rPh sb="2" eb="4">
      <t>キョウジン</t>
    </rPh>
    <rPh sb="4" eb="5">
      <t>カ</t>
    </rPh>
    <rPh sb="5" eb="7">
      <t>ケイカク</t>
    </rPh>
    <phoneticPr fontId="5"/>
  </si>
  <si>
    <t>国土の保全に資するとともに鉄道施設の防災に資することを目的とする。</t>
  </si>
  <si>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</si>
  <si>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鉄道防災事業費補助</t>
    <rPh sb="0" eb="2">
      <t>テツドウ</t>
    </rPh>
    <rPh sb="2" eb="4">
      <t>ボウサイ</t>
    </rPh>
    <rPh sb="4" eb="7">
      <t>ジギョウヒ</t>
    </rPh>
    <rPh sb="7" eb="9">
      <t>ホジョ</t>
    </rPh>
    <phoneticPr fontId="5"/>
  </si>
  <si>
    <t>件数</t>
    <rPh sb="0" eb="2">
      <t>ケンスウ</t>
    </rPh>
    <phoneticPr fontId="5"/>
  </si>
  <si>
    <t>鉄道事故等報告規則に基づく運転事故等の報告（各年度）</t>
    <rPh sb="0" eb="2">
      <t>テツドウ</t>
    </rPh>
    <rPh sb="2" eb="4">
      <t>ジコ</t>
    </rPh>
    <rPh sb="4" eb="5">
      <t>トウ</t>
    </rPh>
    <rPh sb="5" eb="7">
      <t>ホウコク</t>
    </rPh>
    <rPh sb="7" eb="9">
      <t>キソク</t>
    </rPh>
    <rPh sb="10" eb="11">
      <t>モト</t>
    </rPh>
    <rPh sb="13" eb="15">
      <t>ウンテン</t>
    </rPh>
    <rPh sb="15" eb="17">
      <t>ジコ</t>
    </rPh>
    <rPh sb="17" eb="18">
      <t>トウ</t>
    </rPh>
    <rPh sb="19" eb="21">
      <t>ホウコク</t>
    </rPh>
    <rPh sb="22" eb="25">
      <t>カクネンド</t>
    </rPh>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</si>
  <si>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</si>
  <si>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箇所</t>
    <rPh sb="0" eb="2">
      <t>カショ</t>
    </rPh>
    <phoneticPr fontId="5"/>
  </si>
  <si>
    <t>百万円</t>
    <rPh sb="0" eb="1">
      <t>ヒャク</t>
    </rPh>
    <rPh sb="1" eb="3">
      <t>マンエン</t>
    </rPh>
    <phoneticPr fontId="5"/>
  </si>
  <si>
    <t>執行額/施行箇所数</t>
    <rPh sb="0" eb="2">
      <t>シッコウ</t>
    </rPh>
    <rPh sb="2" eb="3">
      <t>ガク</t>
    </rPh>
    <rPh sb="4" eb="6">
      <t>セコウ</t>
    </rPh>
    <rPh sb="6" eb="8">
      <t>カショ</t>
    </rPh>
    <rPh sb="8" eb="9">
      <t>スウ</t>
    </rPh>
    <phoneticPr fontId="5"/>
  </si>
  <si>
    <t>78/7</t>
    <phoneticPr fontId="5"/>
  </si>
  <si>
    <t>345/25</t>
    <phoneticPr fontId="5"/>
  </si>
  <si>
    <t>５　安全で安心できる交通の確保、治安・生活安全の確保</t>
    <phoneticPr fontId="5"/>
  </si>
  <si>
    <t>１４　公共交通の安全確保・鉄道の安全性向上、ハイジャック・航空機テロ防止を推進する</t>
    <phoneticPr fontId="5"/>
  </si>
  <si>
    <t>-</t>
  </si>
  <si>
    <t>-</t>
    <phoneticPr fontId="5"/>
  </si>
  <si>
    <t>落石・なだれ等による鉄道施設及び住民への被害を軽減するために防災工事を行い、鉄道の安全性向上を図る。</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</si>
  <si>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</si>
  <si>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</si>
  <si>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</si>
  <si>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 xml:space="preserve">青函防災事業においては、青函トンネルの所有者は（独）鉄道建設・運輸施設整備支援機構のみとなるため、補助交付先の鉄道建設・運輸施設整備支援機構において、適切に支出先の選定が行われている。
</t>
    <rPh sb="0" eb="2">
      <t>セイカン</t>
    </rPh>
    <rPh sb="2" eb="4">
      <t>ボウサイ</t>
    </rPh>
    <rPh sb="4" eb="6">
      <t>ジギョウ</t>
    </rPh>
    <rPh sb="12" eb="14">
      <t>セイカン</t>
    </rPh>
    <rPh sb="19" eb="22">
      <t>ショユウシャ</t>
    </rPh>
    <rPh sb="23" eb="26">
      <t>ドク</t>
    </rPh>
    <rPh sb="26" eb="28">
      <t>テツドウ</t>
    </rPh>
    <rPh sb="28" eb="30">
      <t>ケンセツ</t>
    </rPh>
    <rPh sb="31" eb="33">
      <t>ウンユ</t>
    </rPh>
    <rPh sb="33" eb="35">
      <t>シセツ</t>
    </rPh>
    <rPh sb="35" eb="37">
      <t>セイビ</t>
    </rPh>
    <rPh sb="37" eb="39">
      <t>シエン</t>
    </rPh>
    <rPh sb="39" eb="41">
      <t>キコウ</t>
    </rPh>
    <rPh sb="49" eb="51">
      <t>ホジョ</t>
    </rPh>
    <rPh sb="51" eb="54">
      <t>コウフサキ</t>
    </rPh>
    <rPh sb="55" eb="57">
      <t>テツドウ</t>
    </rPh>
    <rPh sb="57" eb="59">
      <t>ケンセツ</t>
    </rPh>
    <rPh sb="60" eb="62">
      <t>ウンユ</t>
    </rPh>
    <rPh sb="62" eb="64">
      <t>シセツ</t>
    </rPh>
    <rPh sb="64" eb="66">
      <t>セイビ</t>
    </rPh>
    <rPh sb="66" eb="68">
      <t>シエン</t>
    </rPh>
    <rPh sb="68" eb="70">
      <t>キコウ</t>
    </rPh>
    <rPh sb="75" eb="77">
      <t>テキセツ</t>
    </rPh>
    <rPh sb="78" eb="81">
      <t>シシュツサキ</t>
    </rPh>
    <rPh sb="82" eb="84">
      <t>センテイ</t>
    </rPh>
    <rPh sb="85" eb="86">
      <t>オコナ</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</si>
  <si>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</si>
  <si>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</si>
  <si>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t>
  </si>
  <si>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</si>
  <si>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</si>
  <si>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</si>
  <si>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</si>
  <si>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</si>
  <si>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</si>
  <si>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280</t>
    <phoneticPr fontId="5"/>
  </si>
  <si>
    <t>257</t>
    <phoneticPr fontId="5"/>
  </si>
  <si>
    <t>265</t>
    <phoneticPr fontId="5"/>
  </si>
  <si>
    <t>139</t>
    <phoneticPr fontId="5"/>
  </si>
  <si>
    <t>135</t>
    <phoneticPr fontId="5"/>
  </si>
  <si>
    <t>144</t>
    <phoneticPr fontId="5"/>
  </si>
  <si>
    <t>156</t>
    <phoneticPr fontId="5"/>
  </si>
  <si>
    <t>国土交通省</t>
  </si>
  <si>
    <t>本工事費</t>
    <rPh sb="0" eb="3">
      <t>ホンコウジ</t>
    </rPh>
    <rPh sb="3" eb="4">
      <t>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</si>
  <si>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</si>
  <si>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</si>
  <si>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</si>
  <si>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A.（独）鉄道建設・運輸施設整備支援機構</t>
    <rPh sb="3" eb="4">
      <t>ドク</t>
    </rPh>
    <phoneticPr fontId="5"/>
  </si>
  <si>
    <t>C.（独）鉄道建設・運輸施設整備支援機構</t>
    <rPh sb="3" eb="4">
      <t>ドク</t>
    </rPh>
    <phoneticPr fontId="5"/>
  </si>
  <si>
    <t>D.北海道旅客鉄道株式会社</t>
    <rPh sb="2" eb="5">
      <t>ホッカイドウ</t>
    </rPh>
    <rPh sb="5" eb="7">
      <t>リョカク</t>
    </rPh>
    <rPh sb="7" eb="9">
      <t>テツドウ</t>
    </rPh>
    <rPh sb="9" eb="13">
      <t>カブシキガイシャ</t>
    </rPh>
    <phoneticPr fontId="5"/>
  </si>
  <si>
    <t>青函トンネル機能保全工事施工費</t>
    <rPh sb="0" eb="2">
      <t>セイカン</t>
    </rPh>
    <rPh sb="6" eb="8">
      <t>キノウ</t>
    </rPh>
    <rPh sb="8" eb="10">
      <t>ホゼン</t>
    </rPh>
    <rPh sb="10" eb="12">
      <t>コウジ</t>
    </rPh>
    <rPh sb="12" eb="15">
      <t>セコウヒ</t>
    </rPh>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</si>
  <si>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</si>
  <si>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補助対象事業に対する助成</t>
    <rPh sb="0" eb="2">
      <t>ホジョ</t>
    </rPh>
    <rPh sb="2" eb="4">
      <t>タイショウ</t>
    </rPh>
    <rPh sb="4" eb="6">
      <t>ジギョウ</t>
    </rPh>
    <rPh sb="7" eb="8">
      <t>タイ</t>
    </rPh>
    <rPh sb="10" eb="12">
      <t>ジョセイ</t>
    </rPh>
    <phoneticPr fontId="5"/>
  </si>
  <si>
    <t>一般防災工事</t>
    <rPh sb="0" eb="2">
      <t>イッパン</t>
    </rPh>
    <rPh sb="2" eb="4">
      <t>ボウサイ</t>
    </rPh>
    <rPh sb="4" eb="6">
      <t>コウジ</t>
    </rPh>
    <phoneticPr fontId="5"/>
  </si>
  <si>
    <t>四国旅客鉄道（株）</t>
    <rPh sb="0" eb="2">
      <t>シコク</t>
    </rPh>
    <rPh sb="2" eb="4">
      <t>リョカク</t>
    </rPh>
    <rPh sb="4" eb="6">
      <t>テツドウ</t>
    </rPh>
    <rPh sb="7" eb="8">
      <t>カブ</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</si>
  <si>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</si>
  <si>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</si>
  <si>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北海道旅客鉄道（株）</t>
    <rPh sb="0" eb="3">
      <t>ホッカイドウ</t>
    </rPh>
    <rPh sb="3" eb="5">
      <t>リョカク</t>
    </rPh>
    <rPh sb="5" eb="7">
      <t>テツドウ</t>
    </rPh>
    <rPh sb="8" eb="9">
      <t>カブ</t>
    </rPh>
    <phoneticPr fontId="5"/>
  </si>
  <si>
    <t>施設課　鉄道防災対策室長　兵動 宜久</t>
    <rPh sb="0" eb="3">
      <t>シセツカ</t>
    </rPh>
    <rPh sb="4" eb="6">
      <t>テツドウ</t>
    </rPh>
    <rPh sb="6" eb="8">
      <t>ボウサイ</t>
    </rPh>
    <rPh sb="8" eb="10">
      <t>タイサク</t>
    </rPh>
    <rPh sb="10" eb="12">
      <t>シツチョウ</t>
    </rPh>
    <rPh sb="13" eb="15">
      <t>ヒョウドウ</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</si>
  <si>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0" eb="42">
      <t>カンケイ</t>
    </rPh>
    <rPh sb="42" eb="44">
      <t>カクショ</t>
    </rPh>
    <rPh sb="45" eb="47">
      <t>レンケイ</t>
    </rPh>
    <rPh sb="48" eb="50">
      <t>ヒツヨウ</t>
    </rPh>
    <rPh sb="51" eb="53">
      <t>ジギョウ</t>
    </rPh>
    <rPh sb="53" eb="55">
      <t>カショ</t>
    </rPh>
    <rPh sb="56" eb="58">
      <t>ハアク</t>
    </rPh>
    <rPh sb="59" eb="61">
      <t>セイサ</t>
    </rPh>
    <rPh sb="62" eb="63">
      <t>ツト</t>
    </rPh>
    <rPh sb="65" eb="67">
      <t>ジギョウ</t>
    </rPh>
    <rPh sb="68" eb="70">
      <t>ジッシ</t>
    </rPh>
    <phoneticPr fontId="5"/>
  </si>
  <si>
    <t>B.四国旅客鉄道株式会社</t>
    <rPh sb="2" eb="4">
      <t>シコク</t>
    </rPh>
    <rPh sb="4" eb="6">
      <t>リョカク</t>
    </rPh>
    <rPh sb="6" eb="8">
      <t>テツドウ</t>
    </rPh>
    <rPh sb="8" eb="12">
      <t>カブシキガイシャ</t>
    </rPh>
    <phoneticPr fontId="5"/>
  </si>
  <si>
    <t>トンネル路盤隆起対策等について当初想定より隆起が進行してたこと等による行程見直しに伴い、本事業と別で実施している工事との工程調整が生じたことにより、青函トンネルの改修事業に当初計画より大幅な遅れが発生しており、繰越事由は妥当である。</t>
    <rPh sb="4" eb="6">
      <t>ロバン</t>
    </rPh>
    <rPh sb="6" eb="8">
      <t>リュウキ</t>
    </rPh>
    <rPh sb="8" eb="10">
      <t>タイサク</t>
    </rPh>
    <rPh sb="10" eb="11">
      <t>トウ</t>
    </rPh>
    <rPh sb="15" eb="17">
      <t>トウショ</t>
    </rPh>
    <rPh sb="17" eb="19">
      <t>ソウテイ</t>
    </rPh>
    <rPh sb="21" eb="23">
      <t>リュウキ</t>
    </rPh>
    <rPh sb="24" eb="26">
      <t>シンコウ</t>
    </rPh>
    <rPh sb="31" eb="32">
      <t>トウ</t>
    </rPh>
    <rPh sb="35" eb="37">
      <t>コウテイ</t>
    </rPh>
    <rPh sb="37" eb="39">
      <t>ミナオ</t>
    </rPh>
    <rPh sb="41" eb="42">
      <t>トモナ</t>
    </rPh>
    <rPh sb="44" eb="45">
      <t>ホン</t>
    </rPh>
    <rPh sb="45" eb="47">
      <t>ジギョウ</t>
    </rPh>
    <rPh sb="48" eb="49">
      <t>ベツ</t>
    </rPh>
    <rPh sb="50" eb="52">
      <t>ジッシ</t>
    </rPh>
    <rPh sb="56" eb="58">
      <t>コウジ</t>
    </rPh>
    <rPh sb="60" eb="62">
      <t>コウテイ</t>
    </rPh>
    <rPh sb="62" eb="64">
      <t>チョウセイ</t>
    </rPh>
    <rPh sb="65" eb="66">
      <t>ショウ</t>
    </rPh>
    <rPh sb="105" eb="107">
      <t>クリコシ</t>
    </rPh>
    <rPh sb="107" eb="109">
      <t>ジユウ</t>
    </rPh>
    <rPh sb="110" eb="112">
      <t>ダトウ</t>
    </rPh>
    <phoneticPr fontId="5"/>
  </si>
  <si>
    <t>施設課鉄道防災対策室</t>
    <rPh sb="0" eb="3">
      <t>シセツカ</t>
    </rPh>
    <rPh sb="3" eb="5">
      <t>テツドウ</t>
    </rPh>
    <rPh sb="5" eb="7">
      <t>ボウサイ</t>
    </rPh>
    <rPh sb="7" eb="10">
      <t>タイサクシツ</t>
    </rPh>
    <phoneticPr fontId="5"/>
  </si>
  <si>
    <t>-</t>
    <phoneticPr fontId="5"/>
  </si>
  <si>
    <t>-</t>
    <phoneticPr fontId="5"/>
  </si>
  <si>
    <t>防災対策を実施した施設等が被災したことによる輸送障害件数（対策内容に起因するものに限る。）</t>
    <rPh sb="0" eb="2">
      <t>ボウサイ</t>
    </rPh>
    <rPh sb="9" eb="11">
      <t>シセツ</t>
    </rPh>
    <rPh sb="11" eb="12">
      <t>トウ</t>
    </rPh>
    <rPh sb="13" eb="15">
      <t>ヒサイ</t>
    </rPh>
    <rPh sb="22" eb="24">
      <t>ユソウ</t>
    </rPh>
    <rPh sb="24" eb="26">
      <t>ショウガイ</t>
    </rPh>
    <rPh sb="26" eb="28">
      <t>ケンスウ</t>
    </rPh>
    <rPh sb="29" eb="31">
      <t>タイサク</t>
    </rPh>
    <rPh sb="31" eb="33">
      <t>ナイヨウ</t>
    </rPh>
    <rPh sb="34" eb="36">
      <t>キイン</t>
    </rPh>
    <rPh sb="41" eb="42">
      <t>カギ</t>
    </rPh>
    <phoneticPr fontId="5"/>
  </si>
  <si>
    <t>落石・なだれ等の災害による鉄道施設及び住民への被害を軽減するために防災工事を実施し、施設等が被災することによる鉄道の輸送障害を０件とする。</t>
    <rPh sb="6" eb="7">
      <t>トウ</t>
    </rPh>
    <rPh sb="8" eb="10">
      <t>サイガイ</t>
    </rPh>
    <rPh sb="42" eb="44">
      <t>シセツ</t>
    </rPh>
    <rPh sb="44" eb="45">
      <t>トウ</t>
    </rPh>
    <rPh sb="46" eb="48">
      <t>ヒサイ</t>
    </rPh>
    <phoneticPr fontId="5"/>
  </si>
  <si>
    <t>落石・なだれ等の災害による鉄道施設及び住民への被害を軽減するために防災工事を施工する箇所数</t>
    <rPh sb="8" eb="10">
      <t>サイガイ</t>
    </rPh>
    <phoneticPr fontId="5"/>
  </si>
  <si>
    <t>青函トンネル機能保全のための改修事業を行う箇所数</t>
    <rPh sb="19" eb="20">
      <t>オコナ</t>
    </rPh>
    <rPh sb="21" eb="23">
      <t>カショ</t>
    </rPh>
    <rPh sb="23" eb="24">
      <t>スウ</t>
    </rPh>
    <phoneticPr fontId="5"/>
  </si>
  <si>
    <t>青函トンネル機能保全事業の執行額／青函トンネル機能保全事業の実施箇所数</t>
    <rPh sb="0" eb="2">
      <t>セイカン</t>
    </rPh>
    <rPh sb="6" eb="8">
      <t>キノウ</t>
    </rPh>
    <rPh sb="8" eb="10">
      <t>ホゼン</t>
    </rPh>
    <rPh sb="10" eb="12">
      <t>ジギョウ</t>
    </rPh>
    <rPh sb="13" eb="15">
      <t>シッコウ</t>
    </rPh>
    <rPh sb="15" eb="16">
      <t>ガク</t>
    </rPh>
    <rPh sb="28" eb="29">
      <t>ギョウ</t>
    </rPh>
    <rPh sb="30" eb="32">
      <t>ジッシ</t>
    </rPh>
    <rPh sb="32" eb="34">
      <t>カショ</t>
    </rPh>
    <rPh sb="34" eb="35">
      <t>スウ</t>
    </rPh>
    <phoneticPr fontId="5"/>
  </si>
  <si>
    <t>1,300/１</t>
    <phoneticPr fontId="5"/>
  </si>
  <si>
    <t>752/1</t>
    <phoneticPr fontId="5"/>
  </si>
  <si>
    <t>69/7</t>
    <phoneticPr fontId="5"/>
  </si>
  <si>
    <t>1,085/1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</si>
</sst>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39839</xdr:colOff>
      <xdr:row>742</xdr:row>
      <xdr:rowOff>174811</xdr:rowOff>
    </xdr:from>
    <xdr:to>
      <xdr:col>33</xdr:col>
      <xdr:colOff>31535</xdr:colOff>
      <xdr:row>745</xdr:row>
      <xdr:rowOff>22413</xdr:rowOff>
    </xdr:to>
    <xdr:sp macro="" textlink="">
      <xdr:nvSpPr>
        <xdr:cNvPr id="2" name="テキスト ボックス 1"/>
        <xdr:cNvSpPr txBox="1"/>
      </xdr:nvSpPr>
      <xdr:spPr>
        <a:xfrm>
          <a:off x="4640414" y="41475211"/>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１，１５４百万円</a:t>
          </a:r>
        </a:p>
      </xdr:txBody>
    </xdr:sp>
    <xdr:clientData/>
  </xdr:twoCellAnchor>
  <xdr:twoCellAnchor>
    <xdr:from>
      <xdr:col>22</xdr:col>
      <xdr:colOff>163104</xdr:colOff>
      <xdr:row>749</xdr:row>
      <xdr:rowOff>187740</xdr:rowOff>
    </xdr:from>
    <xdr:to>
      <xdr:col>33</xdr:col>
      <xdr:colOff>78441</xdr:colOff>
      <xdr:row>752</xdr:row>
      <xdr:rowOff>201706</xdr:rowOff>
    </xdr:to>
    <xdr:sp macro="" textlink="">
      <xdr:nvSpPr>
        <xdr:cNvPr id="3" name="テキスト ボックス 2"/>
        <xdr:cNvSpPr txBox="1"/>
      </xdr:nvSpPr>
      <xdr:spPr>
        <a:xfrm>
          <a:off x="4563654" y="43955115"/>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１，１５６百万円</a:t>
          </a:r>
        </a:p>
      </xdr:txBody>
    </xdr:sp>
    <xdr:clientData/>
  </xdr:twoCellAnchor>
  <xdr:twoCellAnchor>
    <xdr:from>
      <xdr:col>33</xdr:col>
      <xdr:colOff>67235</xdr:colOff>
      <xdr:row>758</xdr:row>
      <xdr:rowOff>246630</xdr:rowOff>
    </xdr:from>
    <xdr:to>
      <xdr:col>42</xdr:col>
      <xdr:colOff>89647</xdr:colOff>
      <xdr:row>761</xdr:row>
      <xdr:rowOff>89647</xdr:rowOff>
    </xdr:to>
    <xdr:sp macro="" textlink="">
      <xdr:nvSpPr>
        <xdr:cNvPr id="4" name="テキスト ボックス 3"/>
        <xdr:cNvSpPr txBox="1"/>
      </xdr:nvSpPr>
      <xdr:spPr>
        <a:xfrm>
          <a:off x="6668060" y="47814480"/>
          <a:ext cx="1822637" cy="1109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１，０８５百万円</a:t>
          </a:r>
        </a:p>
      </xdr:txBody>
    </xdr:sp>
    <xdr:clientData/>
  </xdr:twoCellAnchor>
  <xdr:oneCellAnchor>
    <xdr:from>
      <xdr:col>19</xdr:col>
      <xdr:colOff>166371</xdr:colOff>
      <xdr:row>745</xdr:row>
      <xdr:rowOff>202134</xdr:rowOff>
    </xdr:from>
    <xdr:ext cx="3004893" cy="689533"/>
    <xdr:sp macro="" textlink="">
      <xdr:nvSpPr>
        <xdr:cNvPr id="5" name="テキスト ボックス 4"/>
        <xdr:cNvSpPr txBox="1"/>
      </xdr:nvSpPr>
      <xdr:spPr>
        <a:xfrm>
          <a:off x="3966846" y="42559809"/>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748</xdr:row>
      <xdr:rowOff>180081</xdr:rowOff>
    </xdr:from>
    <xdr:ext cx="607859" cy="275717"/>
    <xdr:sp macro="" textlink="">
      <xdr:nvSpPr>
        <xdr:cNvPr id="6" name="テキスト ボックス 5"/>
        <xdr:cNvSpPr txBox="1"/>
      </xdr:nvSpPr>
      <xdr:spPr>
        <a:xfrm>
          <a:off x="5246730" y="435950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758</xdr:row>
      <xdr:rowOff>1964</xdr:rowOff>
    </xdr:from>
    <xdr:ext cx="607859" cy="275717"/>
    <xdr:sp macro="" textlink="">
      <xdr:nvSpPr>
        <xdr:cNvPr id="7" name="テキスト ボックス 6"/>
        <xdr:cNvSpPr txBox="1"/>
      </xdr:nvSpPr>
      <xdr:spPr>
        <a:xfrm>
          <a:off x="7261152" y="475698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747</xdr:row>
      <xdr:rowOff>43356</xdr:rowOff>
    </xdr:from>
    <xdr:to>
      <xdr:col>28</xdr:col>
      <xdr:colOff>32001</xdr:colOff>
      <xdr:row>748</xdr:row>
      <xdr:rowOff>44906</xdr:rowOff>
    </xdr:to>
    <xdr:cxnSp macro="">
      <xdr:nvCxnSpPr>
        <xdr:cNvPr id="8" name="直線矢印コネクタ 7"/>
        <xdr:cNvCxnSpPr/>
      </xdr:nvCxnSpPr>
      <xdr:spPr>
        <a:xfrm>
          <a:off x="5632701" y="43105881"/>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757</xdr:row>
      <xdr:rowOff>186102</xdr:rowOff>
    </xdr:from>
    <xdr:to>
      <xdr:col>18</xdr:col>
      <xdr:colOff>53853</xdr:colOff>
      <xdr:row>757</xdr:row>
      <xdr:rowOff>668763</xdr:rowOff>
    </xdr:to>
    <xdr:cxnSp macro="">
      <xdr:nvCxnSpPr>
        <xdr:cNvPr id="9" name="直線矢印コネクタ 8"/>
        <xdr:cNvCxnSpPr/>
      </xdr:nvCxnSpPr>
      <xdr:spPr>
        <a:xfrm>
          <a:off x="3654303" y="47087202"/>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745</xdr:row>
      <xdr:rowOff>227719</xdr:rowOff>
    </xdr:from>
    <xdr:to>
      <xdr:col>36</xdr:col>
      <xdr:colOff>168088</xdr:colOff>
      <xdr:row>746</xdr:row>
      <xdr:rowOff>209422</xdr:rowOff>
    </xdr:to>
    <xdr:sp macro="" textlink="">
      <xdr:nvSpPr>
        <xdr:cNvPr id="10" name="大かっこ 9"/>
        <xdr:cNvSpPr/>
      </xdr:nvSpPr>
      <xdr:spPr>
        <a:xfrm>
          <a:off x="3914560" y="42585394"/>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757</xdr:row>
      <xdr:rowOff>191231</xdr:rowOff>
    </xdr:from>
    <xdr:to>
      <xdr:col>37</xdr:col>
      <xdr:colOff>105634</xdr:colOff>
      <xdr:row>758</xdr:row>
      <xdr:rowOff>7213</xdr:rowOff>
    </xdr:to>
    <xdr:cxnSp macro="">
      <xdr:nvCxnSpPr>
        <xdr:cNvPr id="11" name="直線矢印コネクタ 10"/>
        <xdr:cNvCxnSpPr/>
      </xdr:nvCxnSpPr>
      <xdr:spPr>
        <a:xfrm>
          <a:off x="7506559" y="47092331"/>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756</xdr:row>
      <xdr:rowOff>350469</xdr:rowOff>
    </xdr:from>
    <xdr:to>
      <xdr:col>27</xdr:col>
      <xdr:colOff>143241</xdr:colOff>
      <xdr:row>757</xdr:row>
      <xdr:rowOff>166258</xdr:rowOff>
    </xdr:to>
    <xdr:cxnSp macro="">
      <xdr:nvCxnSpPr>
        <xdr:cNvPr id="12" name="直線矢印コネクタ 11"/>
        <xdr:cNvCxnSpPr/>
      </xdr:nvCxnSpPr>
      <xdr:spPr>
        <a:xfrm>
          <a:off x="5543916" y="46584819"/>
          <a:ext cx="0" cy="482539"/>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757</xdr:row>
      <xdr:rowOff>183662</xdr:rowOff>
    </xdr:from>
    <xdr:to>
      <xdr:col>37</xdr:col>
      <xdr:colOff>137538</xdr:colOff>
      <xdr:row>757</xdr:row>
      <xdr:rowOff>183662</xdr:rowOff>
    </xdr:to>
    <xdr:cxnSp macro="">
      <xdr:nvCxnSpPr>
        <xdr:cNvPr id="13" name="直線コネクタ 12"/>
        <xdr:cNvCxnSpPr/>
      </xdr:nvCxnSpPr>
      <xdr:spPr>
        <a:xfrm flipV="1">
          <a:off x="3649454" y="47084762"/>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758</xdr:row>
      <xdr:rowOff>247646</xdr:rowOff>
    </xdr:from>
    <xdr:to>
      <xdr:col>23</xdr:col>
      <xdr:colOff>38345</xdr:colOff>
      <xdr:row>760</xdr:row>
      <xdr:rowOff>268941</xdr:rowOff>
    </xdr:to>
    <xdr:sp macro="" textlink="">
      <xdr:nvSpPr>
        <xdr:cNvPr id="14" name="テキスト ボックス 13"/>
        <xdr:cNvSpPr txBox="1"/>
      </xdr:nvSpPr>
      <xdr:spPr>
        <a:xfrm>
          <a:off x="2625970" y="47815496"/>
          <a:ext cx="2012950" cy="1021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Ｂ：鉄道事業者（１社）</a:t>
          </a:r>
          <a:endParaRPr kumimoji="1" lang="en-US" altLang="ja-JP" sz="1100">
            <a:solidFill>
              <a:sysClr val="windowText" lastClr="000000"/>
            </a:solidFill>
          </a:endParaRPr>
        </a:p>
        <a:p>
          <a:pPr algn="ctr"/>
          <a:r>
            <a:rPr kumimoji="1" lang="ja-JP" altLang="en-US" sz="1100">
              <a:solidFill>
                <a:sysClr val="windowText" lastClr="000000"/>
              </a:solidFill>
            </a:rPr>
            <a:t>６９百万円</a:t>
          </a:r>
        </a:p>
      </xdr:txBody>
    </xdr:sp>
    <xdr:clientData/>
  </xdr:twoCellAnchor>
  <xdr:oneCellAnchor>
    <xdr:from>
      <xdr:col>16</xdr:col>
      <xdr:colOff>149556</xdr:colOff>
      <xdr:row>757</xdr:row>
      <xdr:rowOff>658442</xdr:rowOff>
    </xdr:from>
    <xdr:ext cx="607859" cy="275717"/>
    <xdr:sp macro="" textlink="">
      <xdr:nvSpPr>
        <xdr:cNvPr id="15" name="テキスト ボックス 14"/>
        <xdr:cNvSpPr txBox="1"/>
      </xdr:nvSpPr>
      <xdr:spPr>
        <a:xfrm>
          <a:off x="3349956" y="475595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752</xdr:row>
      <xdr:rowOff>258998</xdr:rowOff>
    </xdr:from>
    <xdr:ext cx="2743200" cy="1521804"/>
    <xdr:sp macro="" textlink="">
      <xdr:nvSpPr>
        <xdr:cNvPr id="16" name="テキスト ボックス 15"/>
        <xdr:cNvSpPr txBox="1"/>
      </xdr:nvSpPr>
      <xdr:spPr>
        <a:xfrm>
          <a:off x="4053543" y="45083648"/>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752</xdr:row>
      <xdr:rowOff>268941</xdr:rowOff>
    </xdr:from>
    <xdr:to>
      <xdr:col>36</xdr:col>
      <xdr:colOff>28453</xdr:colOff>
      <xdr:row>756</xdr:row>
      <xdr:rowOff>164685</xdr:rowOff>
    </xdr:to>
    <xdr:sp macro="" textlink="">
      <xdr:nvSpPr>
        <xdr:cNvPr id="17" name="大かっこ 16"/>
        <xdr:cNvSpPr/>
      </xdr:nvSpPr>
      <xdr:spPr>
        <a:xfrm>
          <a:off x="3890123" y="45093591"/>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761</xdr:row>
      <xdr:rowOff>196508</xdr:rowOff>
    </xdr:from>
    <xdr:ext cx="2421546" cy="798388"/>
    <xdr:sp macro="" textlink="">
      <xdr:nvSpPr>
        <xdr:cNvPr id="18" name="テキスト ボックス 17"/>
        <xdr:cNvSpPr txBox="1"/>
      </xdr:nvSpPr>
      <xdr:spPr>
        <a:xfrm>
          <a:off x="2312753" y="49031183"/>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769</xdr:row>
      <xdr:rowOff>221903</xdr:rowOff>
    </xdr:from>
    <xdr:ext cx="2257915" cy="1211167"/>
    <xdr:sp macro="" textlink="">
      <xdr:nvSpPr>
        <xdr:cNvPr id="19" name="テキスト ボックス 18"/>
        <xdr:cNvSpPr txBox="1"/>
      </xdr:nvSpPr>
      <xdr:spPr>
        <a:xfrm>
          <a:off x="6373790" y="51771203"/>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767</xdr:row>
      <xdr:rowOff>68293</xdr:rowOff>
    </xdr:from>
    <xdr:to>
      <xdr:col>42</xdr:col>
      <xdr:colOff>6880</xdr:colOff>
      <xdr:row>769</xdr:row>
      <xdr:rowOff>145675</xdr:rowOff>
    </xdr:to>
    <xdr:sp macro="" textlink="">
      <xdr:nvSpPr>
        <xdr:cNvPr id="20" name="テキスト ボックス 19"/>
        <xdr:cNvSpPr txBox="1"/>
      </xdr:nvSpPr>
      <xdr:spPr>
        <a:xfrm>
          <a:off x="6812127" y="50988943"/>
          <a:ext cx="1595803" cy="7060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１，０８５百万円</a:t>
          </a:r>
        </a:p>
      </xdr:txBody>
    </xdr:sp>
    <xdr:clientData/>
  </xdr:twoCellAnchor>
  <xdr:oneCellAnchor>
    <xdr:from>
      <xdr:col>36</xdr:col>
      <xdr:colOff>96370</xdr:colOff>
      <xdr:row>766</xdr:row>
      <xdr:rowOff>140759</xdr:rowOff>
    </xdr:from>
    <xdr:ext cx="607859" cy="275717"/>
    <xdr:sp macro="" textlink="">
      <xdr:nvSpPr>
        <xdr:cNvPr id="21" name="テキスト ボックス 20"/>
        <xdr:cNvSpPr txBox="1"/>
      </xdr:nvSpPr>
      <xdr:spPr>
        <a:xfrm>
          <a:off x="7297270" y="5074708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765</xdr:row>
      <xdr:rowOff>148060</xdr:rowOff>
    </xdr:from>
    <xdr:to>
      <xdr:col>38</xdr:col>
      <xdr:colOff>53509</xdr:colOff>
      <xdr:row>766</xdr:row>
      <xdr:rowOff>144884</xdr:rowOff>
    </xdr:to>
    <xdr:cxnSp macro="">
      <xdr:nvCxnSpPr>
        <xdr:cNvPr id="22" name="直線矢印コネクタ 21"/>
        <xdr:cNvCxnSpPr/>
      </xdr:nvCxnSpPr>
      <xdr:spPr>
        <a:xfrm>
          <a:off x="7654459" y="50440060"/>
          <a:ext cx="0" cy="3111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761</xdr:row>
      <xdr:rowOff>208675</xdr:rowOff>
    </xdr:from>
    <xdr:ext cx="2232512" cy="1126880"/>
    <xdr:sp macro="" textlink="">
      <xdr:nvSpPr>
        <xdr:cNvPr id="23" name="テキスト ボックス 22"/>
        <xdr:cNvSpPr txBox="1"/>
      </xdr:nvSpPr>
      <xdr:spPr>
        <a:xfrm>
          <a:off x="6402741" y="49043350"/>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761</xdr:row>
      <xdr:rowOff>201706</xdr:rowOff>
    </xdr:from>
    <xdr:to>
      <xdr:col>43</xdr:col>
      <xdr:colOff>150029</xdr:colOff>
      <xdr:row>764</xdr:row>
      <xdr:rowOff>230004</xdr:rowOff>
    </xdr:to>
    <xdr:sp macro="" textlink="">
      <xdr:nvSpPr>
        <xdr:cNvPr id="24" name="大かっこ 23"/>
        <xdr:cNvSpPr/>
      </xdr:nvSpPr>
      <xdr:spPr>
        <a:xfrm>
          <a:off x="6400800" y="49036381"/>
          <a:ext cx="2350304" cy="1171298"/>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761</xdr:row>
      <xdr:rowOff>250596</xdr:rowOff>
    </xdr:from>
    <xdr:to>
      <xdr:col>25</xdr:col>
      <xdr:colOff>141316</xdr:colOff>
      <xdr:row>763</xdr:row>
      <xdr:rowOff>77037</xdr:rowOff>
    </xdr:to>
    <xdr:sp macro="" textlink="">
      <xdr:nvSpPr>
        <xdr:cNvPr id="25" name="大かっこ 24"/>
        <xdr:cNvSpPr/>
      </xdr:nvSpPr>
      <xdr:spPr>
        <a:xfrm>
          <a:off x="2141444" y="49085271"/>
          <a:ext cx="3000497" cy="65511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769</xdr:row>
      <xdr:rowOff>283066</xdr:rowOff>
    </xdr:from>
    <xdr:to>
      <xdr:col>45</xdr:col>
      <xdr:colOff>4986</xdr:colOff>
      <xdr:row>772</xdr:row>
      <xdr:rowOff>156882</xdr:rowOff>
    </xdr:to>
    <xdr:sp macro="" textlink="">
      <xdr:nvSpPr>
        <xdr:cNvPr id="26" name="大かっこ 25"/>
        <xdr:cNvSpPr/>
      </xdr:nvSpPr>
      <xdr:spPr>
        <a:xfrm>
          <a:off x="6324040" y="51832366"/>
          <a:ext cx="2682071" cy="8167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150</v>
      </c>
      <c r="AT2" s="937"/>
      <c r="AU2" s="937"/>
      <c r="AV2" s="52" t="str">
        <f>IF(AW2="", "", "-")</f>
        <v/>
      </c>
      <c r="AW2" s="908"/>
      <c r="AX2" s="908"/>
    </row>
    <row r="3" spans="1:50" ht="21" customHeight="1" thickBot="1" x14ac:dyDescent="0.2">
      <c r="A3" s="862" t="s">
        <v>531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546</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4" t="s">
        <v>153</v>
      </c>
      <c r="H5" s="835"/>
      <c r="I5" s="835"/>
      <c r="J5" s="835"/>
      <c r="K5" s="835"/>
      <c r="L5" s="835"/>
      <c r="M5" s="836" t="s">
        <v>66</v>
      </c>
      <c r="N5" s="837"/>
      <c r="O5" s="837"/>
      <c r="P5" s="837"/>
      <c r="Q5" s="837"/>
      <c r="R5" s="838"/>
      <c r="S5" s="839" t="s">
        <v>549</v>
      </c>
      <c r="T5" s="835"/>
      <c r="U5" s="835"/>
      <c r="V5" s="835"/>
      <c r="W5" s="835"/>
      <c r="X5" s="840"/>
      <c r="Y5" s="700" t="s">
        <v>3</v>
      </c>
      <c r="Z5" s="543"/>
      <c r="AA5" s="543"/>
      <c r="AB5" s="543"/>
      <c r="AC5" s="543"/>
      <c r="AD5" s="544"/>
      <c r="AE5" s="701" t="s">
        <v>609</v>
      </c>
      <c r="AF5" s="701"/>
      <c r="AG5" s="701"/>
      <c r="AH5" s="701"/>
      <c r="AI5" s="701"/>
      <c r="AJ5" s="701"/>
      <c r="AK5" s="701"/>
      <c r="AL5" s="701"/>
      <c r="AM5" s="701"/>
      <c r="AN5" s="701"/>
      <c r="AO5" s="701"/>
      <c r="AP5" s="702"/>
      <c r="AQ5" s="703" t="s">
        <v>605</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551</v>
      </c>
      <c r="H7" s="499"/>
      <c r="I7" s="499"/>
      <c r="J7" s="499"/>
      <c r="K7" s="499"/>
      <c r="L7" s="499"/>
      <c r="M7" s="499"/>
      <c r="N7" s="499"/>
      <c r="O7" s="499"/>
      <c r="P7" s="499"/>
      <c r="Q7" s="499"/>
      <c r="R7" s="499"/>
      <c r="S7" s="499"/>
      <c r="T7" s="499"/>
      <c r="U7" s="499"/>
      <c r="V7" s="499"/>
      <c r="W7" s="499"/>
      <c r="X7" s="500"/>
      <c r="Y7" s="919" t="s">
        <v>544</v>
      </c>
      <c r="Z7" s="443"/>
      <c r="AA7" s="443"/>
      <c r="AB7" s="443"/>
      <c r="AC7" s="443"/>
      <c r="AD7" s="920"/>
      <c r="AE7" s="909" t="s">
        <v>552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389</v>
      </c>
      <c r="B8" s="496"/>
      <c r="C8" s="496"/>
      <c r="D8" s="496"/>
      <c r="E8" s="496"/>
      <c r="F8" s="497"/>
      <c r="G8" s="938" t="str">
        <f>入力規則等!A26</f>
        <v>国土強靱化施策</v>
      </c>
      <c r="H8" s="720"/>
      <c r="I8" s="720"/>
      <c r="J8" s="720"/>
      <c r="K8" s="720"/>
      <c r="L8" s="720"/>
      <c r="M8" s="720"/>
      <c r="N8" s="720"/>
      <c r="O8" s="720"/>
      <c r="P8" s="720"/>
      <c r="Q8" s="720"/>
      <c r="R8" s="720"/>
      <c r="S8" s="720"/>
      <c r="T8" s="720"/>
      <c r="U8" s="720"/>
      <c r="V8" s="720"/>
      <c r="W8" s="720"/>
      <c r="X8" s="939"/>
      <c r="Y8" s="841" t="s">
        <v>390</v>
      </c>
      <c r="Z8" s="842"/>
      <c r="AA8" s="842"/>
      <c r="AB8" s="842"/>
      <c r="AC8" s="842"/>
      <c r="AD8" s="843"/>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553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0" t="s">
        <v>24</v>
      </c>
      <c r="B12" s="941"/>
      <c r="C12" s="941"/>
      <c r="D12" s="941"/>
      <c r="E12" s="941"/>
      <c r="F12" s="942"/>
      <c r="G12" s="760"/>
      <c r="H12" s="761"/>
      <c r="I12" s="761"/>
      <c r="J12" s="761"/>
      <c r="K12" s="761"/>
      <c r="L12" s="761"/>
      <c r="M12" s="761"/>
      <c r="N12" s="761"/>
      <c r="O12" s="761"/>
      <c r="P12" s="415" t="s">
        <v>357</v>
      </c>
      <c r="Q12" s="416"/>
      <c r="R12" s="416"/>
      <c r="S12" s="416"/>
      <c r="T12" s="416"/>
      <c r="U12" s="416"/>
      <c r="V12" s="417"/>
      <c r="W12" s="415" t="s">
        <v>363</v>
      </c>
      <c r="X12" s="416"/>
      <c r="Y12" s="416"/>
      <c r="Z12" s="416"/>
      <c r="AA12" s="416"/>
      <c r="AB12" s="416"/>
      <c r="AC12" s="417"/>
      <c r="AD12" s="415" t="s">
        <v>470</v>
      </c>
      <c r="AE12" s="416"/>
      <c r="AF12" s="416"/>
      <c r="AG12" s="416"/>
      <c r="AH12" s="416"/>
      <c r="AI12" s="416"/>
      <c r="AJ12" s="417"/>
      <c r="AK12" s="415" t="s">
        <v>532</v>
      </c>
      <c r="AL12" s="416"/>
      <c r="AM12" s="416"/>
      <c r="AN12" s="416"/>
      <c r="AO12" s="416"/>
      <c r="AP12" s="416"/>
      <c r="AQ12" s="417"/>
      <c r="AR12" s="415" t="s">
        <v>533</v>
      </c>
      <c r="AS12" s="416"/>
      <c r="AT12" s="416"/>
      <c r="AU12" s="416"/>
      <c r="AV12" s="416"/>
      <c r="AW12" s="416"/>
      <c r="AX12" s="722"/>
    </row>
    <row r="13" spans="1:50" ht="21" customHeight="1" x14ac:dyDescent="0.15">
      <c r="A13" s="616"/>
      <c r="B13" s="617"/>
      <c r="C13" s="617"/>
      <c r="D13" s="617"/>
      <c r="E13" s="617"/>
      <c r="F13" s="618"/>
      <c r="G13" s="723" t="s">
        <v>6</v>
      </c>
      <c r="H13" s="724"/>
      <c r="I13" s="764" t="s">
        <v>7</v>
      </c>
      <c r="J13" s="765"/>
      <c r="K13" s="765"/>
      <c r="L13" s="765"/>
      <c r="M13" s="765"/>
      <c r="N13" s="765"/>
      <c r="O13" s="766"/>
      <c r="P13" s="658">
        <v>1185</v>
      </c>
      <c r="Q13" s="659"/>
      <c r="R13" s="659"/>
      <c r="S13" s="659"/>
      <c r="T13" s="659"/>
      <c r="U13" s="659"/>
      <c r="V13" s="660"/>
      <c r="W13" s="658">
        <v>1030</v>
      </c>
      <c r="X13" s="659"/>
      <c r="Y13" s="659"/>
      <c r="Z13" s="659"/>
      <c r="AA13" s="659"/>
      <c r="AB13" s="659"/>
      <c r="AC13" s="660"/>
      <c r="AD13" s="658">
        <v>1030</v>
      </c>
      <c r="AE13" s="659"/>
      <c r="AF13" s="659"/>
      <c r="AG13" s="659"/>
      <c r="AH13" s="659"/>
      <c r="AI13" s="659"/>
      <c r="AJ13" s="660"/>
      <c r="AK13" s="658">
        <v>1030</v>
      </c>
      <c r="AL13" s="659"/>
      <c r="AM13" s="659"/>
      <c r="AN13" s="659"/>
      <c r="AO13" s="659"/>
      <c r="AP13" s="659"/>
      <c r="AQ13" s="660"/>
      <c r="AR13" s="916"/>
      <c r="AS13" s="917"/>
      <c r="AT13" s="917"/>
      <c r="AU13" s="917"/>
      <c r="AV13" s="917"/>
      <c r="AW13" s="917"/>
      <c r="AX13" s="918"/>
    </row>
    <row r="14" spans="1:50" ht="21" customHeight="1" x14ac:dyDescent="0.15">
      <c r="A14" s="616"/>
      <c r="B14" s="617"/>
      <c r="C14" s="617"/>
      <c r="D14" s="617"/>
      <c r="E14" s="617"/>
      <c r="F14" s="618"/>
      <c r="G14" s="725"/>
      <c r="H14" s="726"/>
      <c r="I14" s="713" t="s">
        <v>8</v>
      </c>
      <c r="J14" s="762"/>
      <c r="K14" s="762"/>
      <c r="L14" s="762"/>
      <c r="M14" s="762"/>
      <c r="N14" s="762"/>
      <c r="O14" s="763"/>
      <c r="P14" s="658">
        <v>333</v>
      </c>
      <c r="Q14" s="659"/>
      <c r="R14" s="659"/>
      <c r="S14" s="659"/>
      <c r="T14" s="659"/>
      <c r="U14" s="659"/>
      <c r="V14" s="660"/>
      <c r="W14" s="658">
        <v>368</v>
      </c>
      <c r="X14" s="659"/>
      <c r="Y14" s="659"/>
      <c r="Z14" s="659"/>
      <c r="AA14" s="659"/>
      <c r="AB14" s="659"/>
      <c r="AC14" s="660"/>
      <c r="AD14" s="658">
        <v>908</v>
      </c>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1" customHeight="1" x14ac:dyDescent="0.15">
      <c r="A15" s="616"/>
      <c r="B15" s="617"/>
      <c r="C15" s="617"/>
      <c r="D15" s="617"/>
      <c r="E15" s="617"/>
      <c r="F15" s="618"/>
      <c r="G15" s="725"/>
      <c r="H15" s="726"/>
      <c r="I15" s="713" t="s">
        <v>51</v>
      </c>
      <c r="J15" s="714"/>
      <c r="K15" s="714"/>
      <c r="L15" s="714"/>
      <c r="M15" s="714"/>
      <c r="N15" s="714"/>
      <c r="O15" s="715"/>
      <c r="P15" s="658">
        <v>571</v>
      </c>
      <c r="Q15" s="659"/>
      <c r="R15" s="659"/>
      <c r="S15" s="659"/>
      <c r="T15" s="659"/>
      <c r="U15" s="659"/>
      <c r="V15" s="660"/>
      <c r="W15" s="658">
        <v>710</v>
      </c>
      <c r="X15" s="659"/>
      <c r="Y15" s="659"/>
      <c r="Z15" s="659"/>
      <c r="AA15" s="659"/>
      <c r="AB15" s="659"/>
      <c r="AC15" s="660"/>
      <c r="AD15" s="658">
        <v>1008</v>
      </c>
      <c r="AE15" s="659"/>
      <c r="AF15" s="659"/>
      <c r="AG15" s="659"/>
      <c r="AH15" s="659"/>
      <c r="AI15" s="659"/>
      <c r="AJ15" s="660"/>
      <c r="AK15" s="658">
        <v>1790</v>
      </c>
      <c r="AL15" s="659"/>
      <c r="AM15" s="659"/>
      <c r="AN15" s="659"/>
      <c r="AO15" s="659"/>
      <c r="AP15" s="659"/>
      <c r="AQ15" s="660"/>
      <c r="AR15" s="658"/>
      <c r="AS15" s="659"/>
      <c r="AT15" s="659"/>
      <c r="AU15" s="659"/>
      <c r="AV15" s="659"/>
      <c r="AW15" s="659"/>
      <c r="AX15" s="803"/>
    </row>
    <row r="16" spans="1:50" ht="21" customHeight="1" x14ac:dyDescent="0.15">
      <c r="A16" s="616"/>
      <c r="B16" s="617"/>
      <c r="C16" s="617"/>
      <c r="D16" s="617"/>
      <c r="E16" s="617"/>
      <c r="F16" s="618"/>
      <c r="G16" s="725"/>
      <c r="H16" s="726"/>
      <c r="I16" s="713" t="s">
        <v>52</v>
      </c>
      <c r="J16" s="714"/>
      <c r="K16" s="714"/>
      <c r="L16" s="714"/>
      <c r="M16" s="714"/>
      <c r="N16" s="714"/>
      <c r="O16" s="715"/>
      <c r="P16" s="658">
        <v>-710</v>
      </c>
      <c r="Q16" s="659"/>
      <c r="R16" s="659"/>
      <c r="S16" s="659"/>
      <c r="T16" s="659"/>
      <c r="U16" s="659"/>
      <c r="V16" s="660"/>
      <c r="W16" s="658">
        <v>-1008</v>
      </c>
      <c r="X16" s="659"/>
      <c r="Y16" s="659"/>
      <c r="Z16" s="659"/>
      <c r="AA16" s="659"/>
      <c r="AB16" s="659"/>
      <c r="AC16" s="660"/>
      <c r="AD16" s="658">
        <v>-1790</v>
      </c>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6"/>
      <c r="B17" s="617"/>
      <c r="C17" s="617"/>
      <c r="D17" s="617"/>
      <c r="E17" s="617"/>
      <c r="F17" s="618"/>
      <c r="G17" s="725"/>
      <c r="H17" s="726"/>
      <c r="I17" s="713" t="s">
        <v>50</v>
      </c>
      <c r="J17" s="762"/>
      <c r="K17" s="762"/>
      <c r="L17" s="762"/>
      <c r="M17" s="762"/>
      <c r="N17" s="762"/>
      <c r="O17" s="763"/>
      <c r="P17" s="658" t="s">
        <v>551</v>
      </c>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4"/>
      <c r="AS17" s="914"/>
      <c r="AT17" s="914"/>
      <c r="AU17" s="914"/>
      <c r="AV17" s="914"/>
      <c r="AW17" s="914"/>
      <c r="AX17" s="915"/>
    </row>
    <row r="18" spans="1:50" ht="24.75" customHeight="1" x14ac:dyDescent="0.15">
      <c r="A18" s="616"/>
      <c r="B18" s="617"/>
      <c r="C18" s="617"/>
      <c r="D18" s="617"/>
      <c r="E18" s="617"/>
      <c r="F18" s="618"/>
      <c r="G18" s="727"/>
      <c r="H18" s="728"/>
      <c r="I18" s="716" t="s">
        <v>20</v>
      </c>
      <c r="J18" s="717"/>
      <c r="K18" s="717"/>
      <c r="L18" s="717"/>
      <c r="M18" s="717"/>
      <c r="N18" s="717"/>
      <c r="O18" s="718"/>
      <c r="P18" s="873">
        <f>SUM(P13:V17)</f>
        <v>1379</v>
      </c>
      <c r="Q18" s="874"/>
      <c r="R18" s="874"/>
      <c r="S18" s="874"/>
      <c r="T18" s="874"/>
      <c r="U18" s="874"/>
      <c r="V18" s="875"/>
      <c r="W18" s="873">
        <f>SUM(W13:AC17)</f>
        <v>1100</v>
      </c>
      <c r="X18" s="874"/>
      <c r="Y18" s="874"/>
      <c r="Z18" s="874"/>
      <c r="AA18" s="874"/>
      <c r="AB18" s="874"/>
      <c r="AC18" s="875"/>
      <c r="AD18" s="873">
        <f>SUM(AD13:AJ17)</f>
        <v>1156</v>
      </c>
      <c r="AE18" s="874"/>
      <c r="AF18" s="874"/>
      <c r="AG18" s="874"/>
      <c r="AH18" s="874"/>
      <c r="AI18" s="874"/>
      <c r="AJ18" s="875"/>
      <c r="AK18" s="873">
        <f>SUM(AK13:AQ17)</f>
        <v>2820</v>
      </c>
      <c r="AL18" s="874"/>
      <c r="AM18" s="874"/>
      <c r="AN18" s="874"/>
      <c r="AO18" s="874"/>
      <c r="AP18" s="874"/>
      <c r="AQ18" s="875"/>
      <c r="AR18" s="873">
        <f>SUM(AR13:AX17)</f>
        <v>0</v>
      </c>
      <c r="AS18" s="874"/>
      <c r="AT18" s="874"/>
      <c r="AU18" s="874"/>
      <c r="AV18" s="874"/>
      <c r="AW18" s="874"/>
      <c r="AX18" s="876"/>
    </row>
    <row r="19" spans="1:50" ht="24.75" customHeight="1" x14ac:dyDescent="0.15">
      <c r="A19" s="616"/>
      <c r="B19" s="617"/>
      <c r="C19" s="617"/>
      <c r="D19" s="617"/>
      <c r="E19" s="617"/>
      <c r="F19" s="618"/>
      <c r="G19" s="871" t="s">
        <v>9</v>
      </c>
      <c r="H19" s="872"/>
      <c r="I19" s="872"/>
      <c r="J19" s="872"/>
      <c r="K19" s="872"/>
      <c r="L19" s="872"/>
      <c r="M19" s="872"/>
      <c r="N19" s="872"/>
      <c r="O19" s="872"/>
      <c r="P19" s="658">
        <v>1378</v>
      </c>
      <c r="Q19" s="659"/>
      <c r="R19" s="659"/>
      <c r="S19" s="659"/>
      <c r="T19" s="659"/>
      <c r="U19" s="659"/>
      <c r="V19" s="660"/>
      <c r="W19" s="658">
        <v>1097</v>
      </c>
      <c r="X19" s="659"/>
      <c r="Y19" s="659"/>
      <c r="Z19" s="659"/>
      <c r="AA19" s="659"/>
      <c r="AB19" s="659"/>
      <c r="AC19" s="660"/>
      <c r="AD19" s="658">
        <v>1154</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1" t="s">
        <v>10</v>
      </c>
      <c r="H20" s="872"/>
      <c r="I20" s="872"/>
      <c r="J20" s="872"/>
      <c r="K20" s="872"/>
      <c r="L20" s="872"/>
      <c r="M20" s="872"/>
      <c r="N20" s="872"/>
      <c r="O20" s="872"/>
      <c r="P20" s="311">
        <f>IF(P18=0, "-", SUM(P19)/P18)</f>
        <v>0.99927483683828866</v>
      </c>
      <c r="Q20" s="311"/>
      <c r="R20" s="311"/>
      <c r="S20" s="311"/>
      <c r="T20" s="311"/>
      <c r="U20" s="311"/>
      <c r="V20" s="311"/>
      <c r="W20" s="311">
        <f t="shared" ref="W20" si="0">IF(W18=0, "-", SUM(W19)/W18)</f>
        <v>0.99727272727272731</v>
      </c>
      <c r="X20" s="311"/>
      <c r="Y20" s="311"/>
      <c r="Z20" s="311"/>
      <c r="AA20" s="311"/>
      <c r="AB20" s="311"/>
      <c r="AC20" s="311"/>
      <c r="AD20" s="311">
        <f t="shared" ref="AD20" si="1">IF(AD18=0, "-", SUM(AD19)/AD18)</f>
        <v>0.9982698961937716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43"/>
      <c r="G21" s="309" t="s">
        <v>495</v>
      </c>
      <c r="H21" s="310"/>
      <c r="I21" s="310"/>
      <c r="J21" s="310"/>
      <c r="K21" s="310"/>
      <c r="L21" s="310"/>
      <c r="M21" s="310"/>
      <c r="N21" s="310"/>
      <c r="O21" s="310"/>
      <c r="P21" s="311">
        <f>IF(P19=0, "-", SUM(P19)/SUM(P13,P14))</f>
        <v>0.90777338603425561</v>
      </c>
      <c r="Q21" s="311"/>
      <c r="R21" s="311"/>
      <c r="S21" s="311"/>
      <c r="T21" s="311"/>
      <c r="U21" s="311"/>
      <c r="V21" s="311"/>
      <c r="W21" s="311">
        <f t="shared" ref="W21" si="2">IF(W19=0, "-", SUM(W19)/SUM(W13,W14))</f>
        <v>0.78469241773962806</v>
      </c>
      <c r="X21" s="311"/>
      <c r="Y21" s="311"/>
      <c r="Z21" s="311"/>
      <c r="AA21" s="311"/>
      <c r="AB21" s="311"/>
      <c r="AC21" s="311"/>
      <c r="AD21" s="311">
        <f t="shared" ref="AD21" si="3">IF(AD19=0, "-", SUM(AD19)/SUM(AD13,AD14))</f>
        <v>0.59545923632610942</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1" t="s">
        <v>536</v>
      </c>
      <c r="B22" s="962"/>
      <c r="C22" s="962"/>
      <c r="D22" s="962"/>
      <c r="E22" s="962"/>
      <c r="F22" s="963"/>
      <c r="G22" s="948" t="s">
        <v>472</v>
      </c>
      <c r="H22" s="215"/>
      <c r="I22" s="215"/>
      <c r="J22" s="215"/>
      <c r="K22" s="215"/>
      <c r="L22" s="215"/>
      <c r="M22" s="215"/>
      <c r="N22" s="215"/>
      <c r="O22" s="216"/>
      <c r="P22" s="933" t="s">
        <v>534</v>
      </c>
      <c r="Q22" s="215"/>
      <c r="R22" s="215"/>
      <c r="S22" s="215"/>
      <c r="T22" s="215"/>
      <c r="U22" s="215"/>
      <c r="V22" s="216"/>
      <c r="W22" s="933" t="s">
        <v>535</v>
      </c>
      <c r="X22" s="215"/>
      <c r="Y22" s="215"/>
      <c r="Z22" s="215"/>
      <c r="AA22" s="215"/>
      <c r="AB22" s="215"/>
      <c r="AC22" s="216"/>
      <c r="AD22" s="933" t="s">
        <v>471</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555</v>
      </c>
      <c r="H23" s="950"/>
      <c r="I23" s="950"/>
      <c r="J23" s="950"/>
      <c r="K23" s="950"/>
      <c r="L23" s="950"/>
      <c r="M23" s="950"/>
      <c r="N23" s="950"/>
      <c r="O23" s="951"/>
      <c r="P23" s="916">
        <v>1030</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8"/>
      <c r="Q24" s="659"/>
      <c r="R24" s="659"/>
      <c r="S24" s="659"/>
      <c r="T24" s="659"/>
      <c r="U24" s="659"/>
      <c r="V24" s="660"/>
      <c r="W24" s="658"/>
      <c r="X24" s="659"/>
      <c r="Y24" s="659"/>
      <c r="Z24" s="659"/>
      <c r="AA24" s="659"/>
      <c r="AB24" s="659"/>
      <c r="AC24" s="66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8"/>
      <c r="Q25" s="659"/>
      <c r="R25" s="659"/>
      <c r="S25" s="659"/>
      <c r="T25" s="659"/>
      <c r="U25" s="659"/>
      <c r="V25" s="660"/>
      <c r="W25" s="658"/>
      <c r="X25" s="659"/>
      <c r="Y25" s="659"/>
      <c r="Z25" s="659"/>
      <c r="AA25" s="659"/>
      <c r="AB25" s="659"/>
      <c r="AC25" s="66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8"/>
      <c r="Q26" s="659"/>
      <c r="R26" s="659"/>
      <c r="S26" s="659"/>
      <c r="T26" s="659"/>
      <c r="U26" s="659"/>
      <c r="V26" s="660"/>
      <c r="W26" s="658"/>
      <c r="X26" s="659"/>
      <c r="Y26" s="659"/>
      <c r="Z26" s="659"/>
      <c r="AA26" s="659"/>
      <c r="AB26" s="659"/>
      <c r="AC26" s="66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8"/>
      <c r="Q27" s="659"/>
      <c r="R27" s="659"/>
      <c r="S27" s="659"/>
      <c r="T27" s="659"/>
      <c r="U27" s="659"/>
      <c r="V27" s="660"/>
      <c r="W27" s="658"/>
      <c r="X27" s="659"/>
      <c r="Y27" s="659"/>
      <c r="Z27" s="659"/>
      <c r="AA27" s="659"/>
      <c r="AB27" s="659"/>
      <c r="AC27" s="66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476</v>
      </c>
      <c r="H28" s="956"/>
      <c r="I28" s="956"/>
      <c r="J28" s="956"/>
      <c r="K28" s="956"/>
      <c r="L28" s="956"/>
      <c r="M28" s="956"/>
      <c r="N28" s="956"/>
      <c r="O28" s="957"/>
      <c r="P28" s="873">
        <f>P29-SUM(P23:P27)</f>
        <v>0</v>
      </c>
      <c r="Q28" s="874"/>
      <c r="R28" s="874"/>
      <c r="S28" s="874"/>
      <c r="T28" s="874"/>
      <c r="U28" s="874"/>
      <c r="V28" s="875"/>
      <c r="W28" s="873">
        <f>W29-SUM(W23:W27)</f>
        <v>0</v>
      </c>
      <c r="X28" s="874"/>
      <c r="Y28" s="874"/>
      <c r="Z28" s="874"/>
      <c r="AA28" s="874"/>
      <c r="AB28" s="874"/>
      <c r="AC28" s="87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473</v>
      </c>
      <c r="H29" s="959"/>
      <c r="I29" s="959"/>
      <c r="J29" s="959"/>
      <c r="K29" s="959"/>
      <c r="L29" s="959"/>
      <c r="M29" s="959"/>
      <c r="N29" s="959"/>
      <c r="O29" s="960"/>
      <c r="P29" s="930">
        <f>AK13</f>
        <v>1030</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6" t="s">
        <v>489</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12" t="s">
        <v>470</v>
      </c>
      <c r="AN30" s="912"/>
      <c r="AO30" s="912"/>
      <c r="AP30" s="853"/>
      <c r="AQ30" s="767" t="s">
        <v>355</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0">
        <v>30</v>
      </c>
      <c r="AR31" s="193"/>
      <c r="AS31" s="126" t="s">
        <v>356</v>
      </c>
      <c r="AT31" s="127"/>
      <c r="AU31" s="192" t="s">
        <v>611</v>
      </c>
      <c r="AV31" s="192"/>
      <c r="AW31" s="398" t="s">
        <v>300</v>
      </c>
      <c r="AX31" s="399"/>
    </row>
    <row r="32" spans="1:50" ht="29.25" customHeight="1" x14ac:dyDescent="0.15">
      <c r="A32" s="403"/>
      <c r="B32" s="401"/>
      <c r="C32" s="401"/>
      <c r="D32" s="401"/>
      <c r="E32" s="401"/>
      <c r="F32" s="402"/>
      <c r="G32" s="561" t="s">
        <v>613</v>
      </c>
      <c r="H32" s="562"/>
      <c r="I32" s="562"/>
      <c r="J32" s="562"/>
      <c r="K32" s="562"/>
      <c r="L32" s="562"/>
      <c r="M32" s="562"/>
      <c r="N32" s="562"/>
      <c r="O32" s="563"/>
      <c r="P32" s="98" t="s">
        <v>612</v>
      </c>
      <c r="Q32" s="98"/>
      <c r="R32" s="98"/>
      <c r="S32" s="98"/>
      <c r="T32" s="98"/>
      <c r="U32" s="98"/>
      <c r="V32" s="98"/>
      <c r="W32" s="98"/>
      <c r="X32" s="99"/>
      <c r="Y32" s="471" t="s">
        <v>12</v>
      </c>
      <c r="Z32" s="531"/>
      <c r="AA32" s="532"/>
      <c r="AB32" s="461" t="s">
        <v>556</v>
      </c>
      <c r="AC32" s="461"/>
      <c r="AD32" s="461"/>
      <c r="AE32" s="211" t="s">
        <v>551</v>
      </c>
      <c r="AF32" s="212"/>
      <c r="AG32" s="212"/>
      <c r="AH32" s="212"/>
      <c r="AI32" s="211">
        <v>0</v>
      </c>
      <c r="AJ32" s="212"/>
      <c r="AK32" s="212"/>
      <c r="AL32" s="212"/>
      <c r="AM32" s="211"/>
      <c r="AN32" s="212"/>
      <c r="AO32" s="212"/>
      <c r="AP32" s="212"/>
      <c r="AQ32" s="211" t="s">
        <v>464</v>
      </c>
      <c r="AR32" s="212"/>
      <c r="AS32" s="212"/>
      <c r="AT32" s="212"/>
      <c r="AU32" s="211" t="s">
        <v>464</v>
      </c>
      <c r="AV32" s="212"/>
      <c r="AW32" s="212"/>
      <c r="AX32" s="212"/>
    </row>
    <row r="33" spans="1:50" ht="29.25" customHeight="1" x14ac:dyDescent="0.15">
      <c r="A33" s="404"/>
      <c r="B33" s="405"/>
      <c r="C33" s="405"/>
      <c r="D33" s="405"/>
      <c r="E33" s="405"/>
      <c r="F33" s="406"/>
      <c r="G33" s="564"/>
      <c r="H33" s="565"/>
      <c r="I33" s="565"/>
      <c r="J33" s="565"/>
      <c r="K33" s="565"/>
      <c r="L33" s="565"/>
      <c r="M33" s="565"/>
      <c r="N33" s="565"/>
      <c r="O33" s="566"/>
      <c r="P33" s="101"/>
      <c r="Q33" s="101"/>
      <c r="R33" s="101"/>
      <c r="S33" s="101"/>
      <c r="T33" s="101"/>
      <c r="U33" s="101"/>
      <c r="V33" s="101"/>
      <c r="W33" s="101"/>
      <c r="X33" s="102"/>
      <c r="Y33" s="415" t="s">
        <v>54</v>
      </c>
      <c r="Z33" s="416"/>
      <c r="AA33" s="417"/>
      <c r="AB33" s="523" t="s">
        <v>556</v>
      </c>
      <c r="AC33" s="523"/>
      <c r="AD33" s="523"/>
      <c r="AE33" s="211" t="s">
        <v>551</v>
      </c>
      <c r="AF33" s="212"/>
      <c r="AG33" s="212"/>
      <c r="AH33" s="212"/>
      <c r="AI33" s="211">
        <v>0</v>
      </c>
      <c r="AJ33" s="212"/>
      <c r="AK33" s="212"/>
      <c r="AL33" s="212"/>
      <c r="AM33" s="211">
        <v>0</v>
      </c>
      <c r="AN33" s="212"/>
      <c r="AO33" s="212"/>
      <c r="AP33" s="212"/>
      <c r="AQ33" s="339">
        <v>0</v>
      </c>
      <c r="AR33" s="200"/>
      <c r="AS33" s="200"/>
      <c r="AT33" s="340"/>
      <c r="AU33" s="212">
        <v>0</v>
      </c>
      <c r="AV33" s="212"/>
      <c r="AW33" s="212"/>
      <c r="AX33" s="214"/>
    </row>
    <row r="34" spans="1:50" ht="29.25" customHeight="1" x14ac:dyDescent="0.15">
      <c r="A34" s="403"/>
      <c r="B34" s="401"/>
      <c r="C34" s="401"/>
      <c r="D34" s="401"/>
      <c r="E34" s="401"/>
      <c r="F34" s="402"/>
      <c r="G34" s="567"/>
      <c r="H34" s="568"/>
      <c r="I34" s="568"/>
      <c r="J34" s="568"/>
      <c r="K34" s="568"/>
      <c r="L34" s="568"/>
      <c r="M34" s="568"/>
      <c r="N34" s="568"/>
      <c r="O34" s="569"/>
      <c r="P34" s="104"/>
      <c r="Q34" s="104"/>
      <c r="R34" s="104"/>
      <c r="S34" s="104"/>
      <c r="T34" s="104"/>
      <c r="U34" s="104"/>
      <c r="V34" s="104"/>
      <c r="W34" s="104"/>
      <c r="X34" s="105"/>
      <c r="Y34" s="415" t="s">
        <v>13</v>
      </c>
      <c r="Z34" s="416"/>
      <c r="AA34" s="417"/>
      <c r="AB34" s="553" t="s">
        <v>301</v>
      </c>
      <c r="AC34" s="553"/>
      <c r="AD34" s="553"/>
      <c r="AE34" s="211" t="s">
        <v>551</v>
      </c>
      <c r="AF34" s="212"/>
      <c r="AG34" s="212"/>
      <c r="AH34" s="212"/>
      <c r="AI34" s="211">
        <v>100</v>
      </c>
      <c r="AJ34" s="212"/>
      <c r="AK34" s="212"/>
      <c r="AL34" s="212"/>
      <c r="AM34" s="211"/>
      <c r="AN34" s="212"/>
      <c r="AO34" s="212"/>
      <c r="AP34" s="212"/>
      <c r="AQ34" s="339"/>
      <c r="AR34" s="200"/>
      <c r="AS34" s="200"/>
      <c r="AT34" s="340"/>
      <c r="AU34" s="212"/>
      <c r="AV34" s="212"/>
      <c r="AW34" s="212"/>
      <c r="AX34" s="214"/>
    </row>
    <row r="35" spans="1:50" ht="23.25" customHeight="1" x14ac:dyDescent="0.15">
      <c r="A35" s="219" t="s">
        <v>524</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98"/>
      <c r="Q39" s="98"/>
      <c r="R39" s="98"/>
      <c r="S39" s="98"/>
      <c r="T39" s="98"/>
      <c r="U39" s="98"/>
      <c r="V39" s="98"/>
      <c r="W39" s="98"/>
      <c r="X39" s="99"/>
      <c r="Y39" s="471" t="s">
        <v>12</v>
      </c>
      <c r="Z39" s="531"/>
      <c r="AA39" s="532"/>
      <c r="AB39" s="461"/>
      <c r="AC39" s="461"/>
      <c r="AD39" s="461"/>
      <c r="AE39" s="211"/>
      <c r="AF39" s="212"/>
      <c r="AG39" s="212"/>
      <c r="AH39" s="212"/>
      <c r="AI39" s="211"/>
      <c r="AJ39" s="212"/>
      <c r="AK39" s="212"/>
      <c r="AL39" s="212"/>
      <c r="AM39" s="211"/>
      <c r="AN39" s="212"/>
      <c r="AO39" s="212"/>
      <c r="AP39" s="212"/>
      <c r="AQ39" s="339"/>
      <c r="AR39" s="200"/>
      <c r="AS39" s="200"/>
      <c r="AT39" s="340"/>
      <c r="AU39" s="212"/>
      <c r="AV39" s="212"/>
      <c r="AW39" s="212"/>
      <c r="AX39" s="214"/>
    </row>
    <row r="40" spans="1:50" ht="23.25" hidden="1" customHeight="1" x14ac:dyDescent="0.15">
      <c r="A40" s="404"/>
      <c r="B40" s="405"/>
      <c r="C40" s="405"/>
      <c r="D40" s="405"/>
      <c r="E40" s="405"/>
      <c r="F40" s="406"/>
      <c r="G40" s="564"/>
      <c r="H40" s="565"/>
      <c r="I40" s="565"/>
      <c r="J40" s="565"/>
      <c r="K40" s="565"/>
      <c r="L40" s="565"/>
      <c r="M40" s="565"/>
      <c r="N40" s="565"/>
      <c r="O40" s="566"/>
      <c r="P40" s="101"/>
      <c r="Q40" s="101"/>
      <c r="R40" s="101"/>
      <c r="S40" s="101"/>
      <c r="T40" s="101"/>
      <c r="U40" s="101"/>
      <c r="V40" s="101"/>
      <c r="W40" s="101"/>
      <c r="X40" s="102"/>
      <c r="Y40" s="415" t="s">
        <v>54</v>
      </c>
      <c r="Z40" s="416"/>
      <c r="AA40" s="417"/>
      <c r="AB40" s="523"/>
      <c r="AC40" s="523"/>
      <c r="AD40" s="523"/>
      <c r="AE40" s="211"/>
      <c r="AF40" s="212"/>
      <c r="AG40" s="212"/>
      <c r="AH40" s="212"/>
      <c r="AI40" s="211"/>
      <c r="AJ40" s="212"/>
      <c r="AK40" s="212"/>
      <c r="AL40" s="212"/>
      <c r="AM40" s="211"/>
      <c r="AN40" s="212"/>
      <c r="AO40" s="212"/>
      <c r="AP40" s="212"/>
      <c r="AQ40" s="339"/>
      <c r="AR40" s="200"/>
      <c r="AS40" s="200"/>
      <c r="AT40" s="340"/>
      <c r="AU40" s="212"/>
      <c r="AV40" s="212"/>
      <c r="AW40" s="212"/>
      <c r="AX40" s="214"/>
    </row>
    <row r="41" spans="1:50" ht="23.25" hidden="1" customHeight="1" x14ac:dyDescent="0.15">
      <c r="A41" s="407"/>
      <c r="B41" s="408"/>
      <c r="C41" s="408"/>
      <c r="D41" s="408"/>
      <c r="E41" s="408"/>
      <c r="F41" s="409"/>
      <c r="G41" s="567"/>
      <c r="H41" s="568"/>
      <c r="I41" s="568"/>
      <c r="J41" s="568"/>
      <c r="K41" s="568"/>
      <c r="L41" s="568"/>
      <c r="M41" s="568"/>
      <c r="N41" s="568"/>
      <c r="O41" s="569"/>
      <c r="P41" s="104"/>
      <c r="Q41" s="104"/>
      <c r="R41" s="104"/>
      <c r="S41" s="104"/>
      <c r="T41" s="104"/>
      <c r="U41" s="104"/>
      <c r="V41" s="104"/>
      <c r="W41" s="104"/>
      <c r="X41" s="105"/>
      <c r="Y41" s="415" t="s">
        <v>13</v>
      </c>
      <c r="Z41" s="416"/>
      <c r="AA41" s="417"/>
      <c r="AB41" s="553" t="s">
        <v>301</v>
      </c>
      <c r="AC41" s="553"/>
      <c r="AD41" s="553"/>
      <c r="AE41" s="211"/>
      <c r="AF41" s="212"/>
      <c r="AG41" s="212"/>
      <c r="AH41" s="212"/>
      <c r="AI41" s="211"/>
      <c r="AJ41" s="212"/>
      <c r="AK41" s="212"/>
      <c r="AL41" s="212"/>
      <c r="AM41" s="211"/>
      <c r="AN41" s="212"/>
      <c r="AO41" s="212"/>
      <c r="AP41" s="212"/>
      <c r="AQ41" s="339"/>
      <c r="AR41" s="200"/>
      <c r="AS41" s="200"/>
      <c r="AT41" s="340"/>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9"/>
      <c r="AR46" s="200"/>
      <c r="AS46" s="200"/>
      <c r="AT46" s="340"/>
      <c r="AU46" s="212"/>
      <c r="AV46" s="212"/>
      <c r="AW46" s="212"/>
      <c r="AX46" s="214"/>
    </row>
    <row r="47" spans="1:50" ht="23.25" hidden="1" customHeight="1" x14ac:dyDescent="0.15">
      <c r="A47" s="404"/>
      <c r="B47" s="405"/>
      <c r="C47" s="405"/>
      <c r="D47" s="405"/>
      <c r="E47" s="405"/>
      <c r="F47" s="406"/>
      <c r="G47" s="564"/>
      <c r="H47" s="565"/>
      <c r="I47" s="565"/>
      <c r="J47" s="565"/>
      <c r="K47" s="565"/>
      <c r="L47" s="565"/>
      <c r="M47" s="565"/>
      <c r="N47" s="565"/>
      <c r="O47" s="566"/>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9"/>
      <c r="AR47" s="200"/>
      <c r="AS47" s="200"/>
      <c r="AT47" s="340"/>
      <c r="AU47" s="212"/>
      <c r="AV47" s="212"/>
      <c r="AW47" s="212"/>
      <c r="AX47" s="214"/>
    </row>
    <row r="48" spans="1:50" ht="23.25" hidden="1" customHeight="1" x14ac:dyDescent="0.15">
      <c r="A48" s="407"/>
      <c r="B48" s="408"/>
      <c r="C48" s="408"/>
      <c r="D48" s="408"/>
      <c r="E48" s="408"/>
      <c r="F48" s="409"/>
      <c r="G48" s="567"/>
      <c r="H48" s="568"/>
      <c r="I48" s="568"/>
      <c r="J48" s="568"/>
      <c r="K48" s="568"/>
      <c r="L48" s="568"/>
      <c r="M48" s="568"/>
      <c r="N48" s="568"/>
      <c r="O48" s="569"/>
      <c r="P48" s="104"/>
      <c r="Q48" s="104"/>
      <c r="R48" s="104"/>
      <c r="S48" s="104"/>
      <c r="T48" s="104"/>
      <c r="U48" s="104"/>
      <c r="V48" s="104"/>
      <c r="W48" s="104"/>
      <c r="X48" s="105"/>
      <c r="Y48" s="415" t="s">
        <v>13</v>
      </c>
      <c r="Z48" s="416"/>
      <c r="AA48" s="417"/>
      <c r="AB48" s="553" t="s">
        <v>301</v>
      </c>
      <c r="AC48" s="553"/>
      <c r="AD48" s="553"/>
      <c r="AE48" s="211"/>
      <c r="AF48" s="212"/>
      <c r="AG48" s="212"/>
      <c r="AH48" s="212"/>
      <c r="AI48" s="211"/>
      <c r="AJ48" s="212"/>
      <c r="AK48" s="212"/>
      <c r="AL48" s="212"/>
      <c r="AM48" s="211"/>
      <c r="AN48" s="212"/>
      <c r="AO48" s="212"/>
      <c r="AP48" s="212"/>
      <c r="AQ48" s="339"/>
      <c r="AR48" s="200"/>
      <c r="AS48" s="200"/>
      <c r="AT48" s="340"/>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489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9"/>
      <c r="AR53" s="200"/>
      <c r="AS53" s="200"/>
      <c r="AT53" s="340"/>
      <c r="AU53" s="212"/>
      <c r="AV53" s="212"/>
      <c r="AW53" s="212"/>
      <c r="AX53" s="214"/>
    </row>
    <row r="54" spans="1:50" ht="23.25" hidden="1" customHeight="1" x14ac:dyDescent="0.15">
      <c r="A54" s="404"/>
      <c r="B54" s="405"/>
      <c r="C54" s="405"/>
      <c r="D54" s="405"/>
      <c r="E54" s="405"/>
      <c r="F54" s="406"/>
      <c r="G54" s="564"/>
      <c r="H54" s="565"/>
      <c r="I54" s="565"/>
      <c r="J54" s="565"/>
      <c r="K54" s="565"/>
      <c r="L54" s="565"/>
      <c r="M54" s="565"/>
      <c r="N54" s="565"/>
      <c r="O54" s="566"/>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9"/>
      <c r="AR54" s="200"/>
      <c r="AS54" s="200"/>
      <c r="AT54" s="340"/>
      <c r="AU54" s="212"/>
      <c r="AV54" s="212"/>
      <c r="AW54" s="212"/>
      <c r="AX54" s="214"/>
    </row>
    <row r="55" spans="1:50" ht="23.25" hidden="1" customHeight="1" x14ac:dyDescent="0.15">
      <c r="A55" s="407"/>
      <c r="B55" s="408"/>
      <c r="C55" s="408"/>
      <c r="D55" s="408"/>
      <c r="E55" s="408"/>
      <c r="F55" s="409"/>
      <c r="G55" s="567"/>
      <c r="H55" s="568"/>
      <c r="I55" s="568"/>
      <c r="J55" s="568"/>
      <c r="K55" s="568"/>
      <c r="L55" s="568"/>
      <c r="M55" s="568"/>
      <c r="N55" s="568"/>
      <c r="O55" s="569"/>
      <c r="P55" s="104"/>
      <c r="Q55" s="104"/>
      <c r="R55" s="104"/>
      <c r="S55" s="104"/>
      <c r="T55" s="104"/>
      <c r="U55" s="104"/>
      <c r="V55" s="104"/>
      <c r="W55" s="104"/>
      <c r="X55" s="105"/>
      <c r="Y55" s="415" t="s">
        <v>13</v>
      </c>
      <c r="Z55" s="416"/>
      <c r="AA55" s="417"/>
      <c r="AB55" s="594" t="s">
        <v>14</v>
      </c>
      <c r="AC55" s="594"/>
      <c r="AD55" s="594"/>
      <c r="AE55" s="211"/>
      <c r="AF55" s="212"/>
      <c r="AG55" s="212"/>
      <c r="AH55" s="212"/>
      <c r="AI55" s="211"/>
      <c r="AJ55" s="212"/>
      <c r="AK55" s="212"/>
      <c r="AL55" s="212"/>
      <c r="AM55" s="211"/>
      <c r="AN55" s="212"/>
      <c r="AO55" s="212"/>
      <c r="AP55" s="212"/>
      <c r="AQ55" s="339"/>
      <c r="AR55" s="200"/>
      <c r="AS55" s="200"/>
      <c r="AT55" s="340"/>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489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9"/>
      <c r="AR60" s="200"/>
      <c r="AS60" s="200"/>
      <c r="AT60" s="340"/>
      <c r="AU60" s="212"/>
      <c r="AV60" s="212"/>
      <c r="AW60" s="212"/>
      <c r="AX60" s="214"/>
    </row>
    <row r="61" spans="1:50" ht="23.25" hidden="1" customHeight="1" x14ac:dyDescent="0.15">
      <c r="A61" s="404"/>
      <c r="B61" s="405"/>
      <c r="C61" s="405"/>
      <c r="D61" s="405"/>
      <c r="E61" s="405"/>
      <c r="F61" s="406"/>
      <c r="G61" s="564"/>
      <c r="H61" s="565"/>
      <c r="I61" s="565"/>
      <c r="J61" s="565"/>
      <c r="K61" s="565"/>
      <c r="L61" s="565"/>
      <c r="M61" s="565"/>
      <c r="N61" s="565"/>
      <c r="O61" s="566"/>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9"/>
      <c r="AR61" s="200"/>
      <c r="AS61" s="200"/>
      <c r="AT61" s="340"/>
      <c r="AU61" s="212"/>
      <c r="AV61" s="212"/>
      <c r="AW61" s="212"/>
      <c r="AX61" s="214"/>
    </row>
    <row r="62" spans="1:50" ht="23.25" hidden="1" customHeight="1" x14ac:dyDescent="0.15">
      <c r="A62" s="404"/>
      <c r="B62" s="405"/>
      <c r="C62" s="405"/>
      <c r="D62" s="405"/>
      <c r="E62" s="405"/>
      <c r="F62" s="406"/>
      <c r="G62" s="567"/>
      <c r="H62" s="568"/>
      <c r="I62" s="568"/>
      <c r="J62" s="568"/>
      <c r="K62" s="568"/>
      <c r="L62" s="568"/>
      <c r="M62" s="568"/>
      <c r="N62" s="568"/>
      <c r="O62" s="569"/>
      <c r="P62" s="104"/>
      <c r="Q62" s="104"/>
      <c r="R62" s="104"/>
      <c r="S62" s="104"/>
      <c r="T62" s="104"/>
      <c r="U62" s="104"/>
      <c r="V62" s="104"/>
      <c r="W62" s="104"/>
      <c r="X62" s="105"/>
      <c r="Y62" s="415" t="s">
        <v>13</v>
      </c>
      <c r="Z62" s="416"/>
      <c r="AA62" s="417"/>
      <c r="AB62" s="553" t="s">
        <v>14</v>
      </c>
      <c r="AC62" s="553"/>
      <c r="AD62" s="553"/>
      <c r="AE62" s="211"/>
      <c r="AF62" s="212"/>
      <c r="AG62" s="212"/>
      <c r="AH62" s="212"/>
      <c r="AI62" s="211"/>
      <c r="AJ62" s="212"/>
      <c r="AK62" s="212"/>
      <c r="AL62" s="212"/>
      <c r="AM62" s="211"/>
      <c r="AN62" s="212"/>
      <c r="AO62" s="212"/>
      <c r="AP62" s="212"/>
      <c r="AQ62" s="339"/>
      <c r="AR62" s="200"/>
      <c r="AS62" s="200"/>
      <c r="AT62" s="340"/>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490</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485</v>
      </c>
      <c r="X65" s="488"/>
      <c r="Y65" s="491"/>
      <c r="Z65" s="491"/>
      <c r="AA65" s="492"/>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496</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490</v>
      </c>
      <c r="B73" s="507"/>
      <c r="C73" s="507"/>
      <c r="D73" s="507"/>
      <c r="E73" s="507"/>
      <c r="F73" s="508"/>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9"/>
      <c r="B75" s="510"/>
      <c r="C75" s="510"/>
      <c r="D75" s="510"/>
      <c r="E75" s="510"/>
      <c r="F75" s="511"/>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9"/>
      <c r="AF75" s="200"/>
      <c r="AG75" s="200"/>
      <c r="AH75" s="200"/>
      <c r="AI75" s="339"/>
      <c r="AJ75" s="200"/>
      <c r="AK75" s="200"/>
      <c r="AL75" s="200"/>
      <c r="AM75" s="339"/>
      <c r="AN75" s="200"/>
      <c r="AO75" s="200"/>
      <c r="AP75" s="200"/>
      <c r="AQ75" s="339"/>
      <c r="AR75" s="200"/>
      <c r="AS75" s="200"/>
      <c r="AT75" s="340"/>
      <c r="AU75" s="212"/>
      <c r="AV75" s="212"/>
      <c r="AW75" s="212"/>
      <c r="AX75" s="214"/>
    </row>
    <row r="76" spans="1:50" ht="23.25" hidden="1" customHeight="1" x14ac:dyDescent="0.15">
      <c r="A76" s="509"/>
      <c r="B76" s="510"/>
      <c r="C76" s="510"/>
      <c r="D76" s="510"/>
      <c r="E76" s="510"/>
      <c r="F76" s="511"/>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9"/>
      <c r="AF76" s="200"/>
      <c r="AG76" s="200"/>
      <c r="AH76" s="200"/>
      <c r="AI76" s="339"/>
      <c r="AJ76" s="200"/>
      <c r="AK76" s="200"/>
      <c r="AL76" s="200"/>
      <c r="AM76" s="339"/>
      <c r="AN76" s="200"/>
      <c r="AO76" s="200"/>
      <c r="AP76" s="200"/>
      <c r="AQ76" s="339"/>
      <c r="AR76" s="200"/>
      <c r="AS76" s="200"/>
      <c r="AT76" s="340"/>
      <c r="AU76" s="212"/>
      <c r="AV76" s="212"/>
      <c r="AW76" s="212"/>
      <c r="AX76" s="214"/>
    </row>
    <row r="77" spans="1:50" ht="23.25" hidden="1" customHeight="1" x14ac:dyDescent="0.15">
      <c r="A77" s="509"/>
      <c r="B77" s="510"/>
      <c r="C77" s="510"/>
      <c r="D77" s="510"/>
      <c r="E77" s="510"/>
      <c r="F77" s="511"/>
      <c r="G77" s="613"/>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5"/>
      <c r="AF77" s="886"/>
      <c r="AG77" s="886"/>
      <c r="AH77" s="886"/>
      <c r="AI77" s="885"/>
      <c r="AJ77" s="886"/>
      <c r="AK77" s="886"/>
      <c r="AL77" s="886"/>
      <c r="AM77" s="885"/>
      <c r="AN77" s="886"/>
      <c r="AO77" s="886"/>
      <c r="AP77" s="886"/>
      <c r="AQ77" s="339"/>
      <c r="AR77" s="200"/>
      <c r="AS77" s="200"/>
      <c r="AT77" s="340"/>
      <c r="AU77" s="212"/>
      <c r="AV77" s="212"/>
      <c r="AW77" s="212"/>
      <c r="AX77" s="214"/>
    </row>
    <row r="78" spans="1:50" ht="69.75" hidden="1" customHeight="1" x14ac:dyDescent="0.15">
      <c r="A78" s="331" t="s">
        <v>527</v>
      </c>
      <c r="B78" s="332"/>
      <c r="C78" s="332"/>
      <c r="D78" s="332"/>
      <c r="E78" s="329" t="s">
        <v>463</v>
      </c>
      <c r="F78" s="330"/>
      <c r="G78" s="57" t="s">
        <v>365</v>
      </c>
      <c r="H78" s="587"/>
      <c r="I78" s="588"/>
      <c r="J78" s="588"/>
      <c r="K78" s="588"/>
      <c r="L78" s="588"/>
      <c r="M78" s="588"/>
      <c r="N78" s="588"/>
      <c r="O78" s="589"/>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484</v>
      </c>
      <c r="AP79" s="272"/>
      <c r="AQ79" s="272"/>
      <c r="AR79" s="81" t="s">
        <v>482</v>
      </c>
      <c r="AS79" s="271"/>
      <c r="AT79" s="272"/>
      <c r="AU79" s="272"/>
      <c r="AV79" s="272"/>
      <c r="AW79" s="272"/>
      <c r="AX79" s="944"/>
    </row>
    <row r="80" spans="1:50" ht="18.75" hidden="1" customHeight="1" x14ac:dyDescent="0.15">
      <c r="A80" s="859" t="s">
        <v>266</v>
      </c>
      <c r="B80" s="524" t="s">
        <v>481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0"/>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7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hidden="1" customHeight="1" x14ac:dyDescent="0.15">
      <c r="A83" s="860"/>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19.5" hidden="1" customHeight="1" x14ac:dyDescent="0.15">
      <c r="A84" s="860"/>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4" t="s">
        <v>11</v>
      </c>
      <c r="AC85" s="555"/>
      <c r="AD85" s="556"/>
      <c r="AE85" s="237" t="s">
        <v>357</v>
      </c>
      <c r="AF85" s="238"/>
      <c r="AG85" s="238"/>
      <c r="AH85" s="239"/>
      <c r="AI85" s="237" t="s">
        <v>363</v>
      </c>
      <c r="AJ85" s="238"/>
      <c r="AK85" s="238"/>
      <c r="AL85" s="239"/>
      <c r="AM85" s="243" t="s">
        <v>470</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97"/>
      <c r="H87" s="98"/>
      <c r="I87" s="98"/>
      <c r="J87" s="98"/>
      <c r="K87" s="98"/>
      <c r="L87" s="98"/>
      <c r="M87" s="98"/>
      <c r="N87" s="98"/>
      <c r="O87" s="99"/>
      <c r="P87" s="98"/>
      <c r="Q87" s="514"/>
      <c r="R87" s="514"/>
      <c r="S87" s="514"/>
      <c r="T87" s="514"/>
      <c r="U87" s="514"/>
      <c r="V87" s="514"/>
      <c r="W87" s="514"/>
      <c r="X87" s="515"/>
      <c r="Y87" s="558" t="s">
        <v>62</v>
      </c>
      <c r="Z87" s="559"/>
      <c r="AA87" s="560"/>
      <c r="AB87" s="461"/>
      <c r="AC87" s="461"/>
      <c r="AD87" s="461"/>
      <c r="AE87" s="211"/>
      <c r="AF87" s="212"/>
      <c r="AG87" s="212"/>
      <c r="AH87" s="212"/>
      <c r="AI87" s="211"/>
      <c r="AJ87" s="212"/>
      <c r="AK87" s="212"/>
      <c r="AL87" s="212"/>
      <c r="AM87" s="211"/>
      <c r="AN87" s="212"/>
      <c r="AO87" s="212"/>
      <c r="AP87" s="212"/>
      <c r="AQ87" s="339"/>
      <c r="AR87" s="200"/>
      <c r="AS87" s="200"/>
      <c r="AT87" s="340"/>
      <c r="AU87" s="212"/>
      <c r="AV87" s="212"/>
      <c r="AW87" s="212"/>
      <c r="AX87" s="214"/>
    </row>
    <row r="88" spans="1:60" ht="23.25" hidden="1" customHeight="1" x14ac:dyDescent="0.15">
      <c r="A88" s="860"/>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9"/>
      <c r="AR88" s="200"/>
      <c r="AS88" s="200"/>
      <c r="AT88" s="340"/>
      <c r="AU88" s="212"/>
      <c r="AV88" s="212"/>
      <c r="AW88" s="212"/>
      <c r="AX88" s="214"/>
      <c r="AY88" s="10"/>
      <c r="AZ88" s="10"/>
      <c r="BA88" s="10"/>
      <c r="BB88" s="10"/>
      <c r="BC88" s="10"/>
    </row>
    <row r="89" spans="1:60" ht="23.25" hidden="1" customHeight="1" x14ac:dyDescent="0.15">
      <c r="A89" s="860"/>
      <c r="B89" s="529"/>
      <c r="C89" s="529"/>
      <c r="D89" s="529"/>
      <c r="E89" s="529"/>
      <c r="F89" s="530"/>
      <c r="G89" s="103"/>
      <c r="H89" s="104"/>
      <c r="I89" s="104"/>
      <c r="J89" s="104"/>
      <c r="K89" s="104"/>
      <c r="L89" s="104"/>
      <c r="M89" s="104"/>
      <c r="N89" s="104"/>
      <c r="O89" s="105"/>
      <c r="P89" s="169"/>
      <c r="Q89" s="169"/>
      <c r="R89" s="169"/>
      <c r="S89" s="169"/>
      <c r="T89" s="169"/>
      <c r="U89" s="169"/>
      <c r="V89" s="169"/>
      <c r="W89" s="169"/>
      <c r="X89" s="557"/>
      <c r="Y89" s="458" t="s">
        <v>13</v>
      </c>
      <c r="Z89" s="459"/>
      <c r="AA89" s="460"/>
      <c r="AB89" s="594" t="s">
        <v>14</v>
      </c>
      <c r="AC89" s="594"/>
      <c r="AD89" s="594"/>
      <c r="AE89" s="211"/>
      <c r="AF89" s="212"/>
      <c r="AG89" s="212"/>
      <c r="AH89" s="212"/>
      <c r="AI89" s="211"/>
      <c r="AJ89" s="212"/>
      <c r="AK89" s="212"/>
      <c r="AL89" s="212"/>
      <c r="AM89" s="211"/>
      <c r="AN89" s="212"/>
      <c r="AO89" s="212"/>
      <c r="AP89" s="212"/>
      <c r="AQ89" s="339"/>
      <c r="AR89" s="200"/>
      <c r="AS89" s="200"/>
      <c r="AT89" s="340"/>
      <c r="AU89" s="212"/>
      <c r="AV89" s="212"/>
      <c r="AW89" s="212"/>
      <c r="AX89" s="214"/>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4" t="s">
        <v>11</v>
      </c>
      <c r="AC90" s="555"/>
      <c r="AD90" s="556"/>
      <c r="AE90" s="237" t="s">
        <v>357</v>
      </c>
      <c r="AF90" s="238"/>
      <c r="AG90" s="238"/>
      <c r="AH90" s="239"/>
      <c r="AI90" s="237" t="s">
        <v>363</v>
      </c>
      <c r="AJ90" s="238"/>
      <c r="AK90" s="238"/>
      <c r="AL90" s="239"/>
      <c r="AM90" s="243" t="s">
        <v>470</v>
      </c>
      <c r="AN90" s="243"/>
      <c r="AO90" s="243"/>
      <c r="AP90" s="237"/>
      <c r="AQ90" s="152" t="s">
        <v>355</v>
      </c>
      <c r="AR90" s="123"/>
      <c r="AS90" s="123"/>
      <c r="AT90" s="124"/>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0"/>
      <c r="B92" s="428"/>
      <c r="C92" s="428"/>
      <c r="D92" s="428"/>
      <c r="E92" s="428"/>
      <c r="F92" s="429"/>
      <c r="G92" s="97"/>
      <c r="H92" s="98"/>
      <c r="I92" s="98"/>
      <c r="J92" s="98"/>
      <c r="K92" s="98"/>
      <c r="L92" s="98"/>
      <c r="M92" s="98"/>
      <c r="N92" s="98"/>
      <c r="O92" s="99"/>
      <c r="P92" s="98"/>
      <c r="Q92" s="514"/>
      <c r="R92" s="514"/>
      <c r="S92" s="514"/>
      <c r="T92" s="514"/>
      <c r="U92" s="514"/>
      <c r="V92" s="514"/>
      <c r="W92" s="514"/>
      <c r="X92" s="515"/>
      <c r="Y92" s="558" t="s">
        <v>62</v>
      </c>
      <c r="Z92" s="559"/>
      <c r="AA92" s="560"/>
      <c r="AB92" s="461"/>
      <c r="AC92" s="461"/>
      <c r="AD92" s="461"/>
      <c r="AE92" s="211"/>
      <c r="AF92" s="212"/>
      <c r="AG92" s="212"/>
      <c r="AH92" s="212"/>
      <c r="AI92" s="211"/>
      <c r="AJ92" s="212"/>
      <c r="AK92" s="212"/>
      <c r="AL92" s="212"/>
      <c r="AM92" s="211"/>
      <c r="AN92" s="212"/>
      <c r="AO92" s="212"/>
      <c r="AP92" s="212"/>
      <c r="AQ92" s="339"/>
      <c r="AR92" s="200"/>
      <c r="AS92" s="200"/>
      <c r="AT92" s="340"/>
      <c r="AU92" s="212"/>
      <c r="AV92" s="212"/>
      <c r="AW92" s="212"/>
      <c r="AX92" s="214"/>
      <c r="AY92" s="10"/>
      <c r="AZ92" s="10"/>
      <c r="BA92" s="10"/>
      <c r="BB92" s="10"/>
      <c r="BC92" s="10"/>
      <c r="BD92" s="10"/>
      <c r="BE92" s="10"/>
      <c r="BF92" s="10"/>
      <c r="BG92" s="10"/>
      <c r="BH92" s="10"/>
    </row>
    <row r="93" spans="1:60" ht="23.25" hidden="1" customHeight="1" x14ac:dyDescent="0.15">
      <c r="A93" s="860"/>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9"/>
      <c r="AR93" s="200"/>
      <c r="AS93" s="200"/>
      <c r="AT93" s="340"/>
      <c r="AU93" s="212"/>
      <c r="AV93" s="212"/>
      <c r="AW93" s="212"/>
      <c r="AX93" s="214"/>
    </row>
    <row r="94" spans="1:60" ht="23.25" hidden="1" customHeight="1" x14ac:dyDescent="0.15">
      <c r="A94" s="860"/>
      <c r="B94" s="529"/>
      <c r="C94" s="529"/>
      <c r="D94" s="529"/>
      <c r="E94" s="529"/>
      <c r="F94" s="530"/>
      <c r="G94" s="103"/>
      <c r="H94" s="104"/>
      <c r="I94" s="104"/>
      <c r="J94" s="104"/>
      <c r="K94" s="104"/>
      <c r="L94" s="104"/>
      <c r="M94" s="104"/>
      <c r="N94" s="104"/>
      <c r="O94" s="105"/>
      <c r="P94" s="169"/>
      <c r="Q94" s="169"/>
      <c r="R94" s="169"/>
      <c r="S94" s="169"/>
      <c r="T94" s="169"/>
      <c r="U94" s="169"/>
      <c r="V94" s="169"/>
      <c r="W94" s="169"/>
      <c r="X94" s="557"/>
      <c r="Y94" s="458" t="s">
        <v>13</v>
      </c>
      <c r="Z94" s="459"/>
      <c r="AA94" s="460"/>
      <c r="AB94" s="594" t="s">
        <v>14</v>
      </c>
      <c r="AC94" s="594"/>
      <c r="AD94" s="594"/>
      <c r="AE94" s="211"/>
      <c r="AF94" s="212"/>
      <c r="AG94" s="212"/>
      <c r="AH94" s="212"/>
      <c r="AI94" s="211"/>
      <c r="AJ94" s="212"/>
      <c r="AK94" s="212"/>
      <c r="AL94" s="212"/>
      <c r="AM94" s="211"/>
      <c r="AN94" s="212"/>
      <c r="AO94" s="212"/>
      <c r="AP94" s="212"/>
      <c r="AQ94" s="339"/>
      <c r="AR94" s="200"/>
      <c r="AS94" s="200"/>
      <c r="AT94" s="340"/>
      <c r="AU94" s="212"/>
      <c r="AV94" s="212"/>
      <c r="AW94" s="212"/>
      <c r="AX94" s="214"/>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4" t="s">
        <v>11</v>
      </c>
      <c r="AC95" s="555"/>
      <c r="AD95" s="556"/>
      <c r="AE95" s="237" t="s">
        <v>357</v>
      </c>
      <c r="AF95" s="238"/>
      <c r="AG95" s="238"/>
      <c r="AH95" s="239"/>
      <c r="AI95" s="237" t="s">
        <v>363</v>
      </c>
      <c r="AJ95" s="238"/>
      <c r="AK95" s="238"/>
      <c r="AL95" s="239"/>
      <c r="AM95" s="243" t="s">
        <v>470</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0"/>
      <c r="B97" s="428"/>
      <c r="C97" s="428"/>
      <c r="D97" s="428"/>
      <c r="E97" s="428"/>
      <c r="F97" s="429"/>
      <c r="G97" s="97"/>
      <c r="H97" s="98"/>
      <c r="I97" s="98"/>
      <c r="J97" s="98"/>
      <c r="K97" s="98"/>
      <c r="L97" s="98"/>
      <c r="M97" s="98"/>
      <c r="N97" s="98"/>
      <c r="O97" s="99"/>
      <c r="P97" s="98"/>
      <c r="Q97" s="514"/>
      <c r="R97" s="514"/>
      <c r="S97" s="514"/>
      <c r="T97" s="514"/>
      <c r="U97" s="514"/>
      <c r="V97" s="514"/>
      <c r="W97" s="514"/>
      <c r="X97" s="515"/>
      <c r="Y97" s="558" t="s">
        <v>62</v>
      </c>
      <c r="Z97" s="559"/>
      <c r="AA97" s="560"/>
      <c r="AB97" s="468"/>
      <c r="AC97" s="469"/>
      <c r="AD97" s="470"/>
      <c r="AE97" s="211"/>
      <c r="AF97" s="212"/>
      <c r="AG97" s="212"/>
      <c r="AH97" s="213"/>
      <c r="AI97" s="211"/>
      <c r="AJ97" s="212"/>
      <c r="AK97" s="212"/>
      <c r="AL97" s="213"/>
      <c r="AM97" s="211"/>
      <c r="AN97" s="212"/>
      <c r="AO97" s="212"/>
      <c r="AP97" s="212"/>
      <c r="AQ97" s="339"/>
      <c r="AR97" s="200"/>
      <c r="AS97" s="200"/>
      <c r="AT97" s="340"/>
      <c r="AU97" s="212"/>
      <c r="AV97" s="212"/>
      <c r="AW97" s="212"/>
      <c r="AX97" s="214"/>
      <c r="AY97" s="10"/>
      <c r="AZ97" s="10"/>
      <c r="BA97" s="10"/>
      <c r="BB97" s="10"/>
      <c r="BC97" s="10"/>
    </row>
    <row r="98" spans="1:60" ht="23.25" hidden="1" customHeight="1" x14ac:dyDescent="0.15">
      <c r="A98" s="860"/>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77"/>
      <c r="AC98" s="578"/>
      <c r="AD98" s="579"/>
      <c r="AE98" s="211"/>
      <c r="AF98" s="212"/>
      <c r="AG98" s="212"/>
      <c r="AH98" s="213"/>
      <c r="AI98" s="211"/>
      <c r="AJ98" s="212"/>
      <c r="AK98" s="212"/>
      <c r="AL98" s="213"/>
      <c r="AM98" s="211"/>
      <c r="AN98" s="212"/>
      <c r="AO98" s="212"/>
      <c r="AP98" s="212"/>
      <c r="AQ98" s="339"/>
      <c r="AR98" s="200"/>
      <c r="AS98" s="200"/>
      <c r="AT98" s="340"/>
      <c r="AU98" s="212"/>
      <c r="AV98" s="212"/>
      <c r="AW98" s="212"/>
      <c r="AX98" s="214"/>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08"/>
      <c r="I99" s="208"/>
      <c r="J99" s="208"/>
      <c r="K99" s="208"/>
      <c r="L99" s="208"/>
      <c r="M99" s="208"/>
      <c r="N99" s="208"/>
      <c r="O99" s="581"/>
      <c r="P99" s="518"/>
      <c r="Q99" s="518"/>
      <c r="R99" s="518"/>
      <c r="S99" s="518"/>
      <c r="T99" s="518"/>
      <c r="U99" s="518"/>
      <c r="V99" s="518"/>
      <c r="W99" s="518"/>
      <c r="X99" s="519"/>
      <c r="Y99" s="893" t="s">
        <v>13</v>
      </c>
      <c r="Z99" s="894"/>
      <c r="AA99" s="895"/>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357</v>
      </c>
      <c r="AF100" s="540"/>
      <c r="AG100" s="540"/>
      <c r="AH100" s="541"/>
      <c r="AI100" s="539" t="s">
        <v>363</v>
      </c>
      <c r="AJ100" s="540"/>
      <c r="AK100" s="540"/>
      <c r="AL100" s="541"/>
      <c r="AM100" s="539" t="s">
        <v>470</v>
      </c>
      <c r="AN100" s="540"/>
      <c r="AO100" s="540"/>
      <c r="AP100" s="541"/>
      <c r="AQ100" s="313" t="s">
        <v>492</v>
      </c>
      <c r="AR100" s="314"/>
      <c r="AS100" s="314"/>
      <c r="AT100" s="315"/>
      <c r="AU100" s="313" t="s">
        <v>537</v>
      </c>
      <c r="AV100" s="314"/>
      <c r="AW100" s="314"/>
      <c r="AX100" s="316"/>
    </row>
    <row r="101" spans="1:60" ht="23.25" customHeight="1" x14ac:dyDescent="0.15">
      <c r="A101" s="422"/>
      <c r="B101" s="423"/>
      <c r="C101" s="423"/>
      <c r="D101" s="423"/>
      <c r="E101" s="423"/>
      <c r="F101" s="424"/>
      <c r="G101" s="98" t="s">
        <v>614</v>
      </c>
      <c r="H101" s="98"/>
      <c r="I101" s="98"/>
      <c r="J101" s="98"/>
      <c r="K101" s="98"/>
      <c r="L101" s="98"/>
      <c r="M101" s="98"/>
      <c r="N101" s="98"/>
      <c r="O101" s="98"/>
      <c r="P101" s="98"/>
      <c r="Q101" s="98"/>
      <c r="R101" s="98"/>
      <c r="S101" s="98"/>
      <c r="T101" s="98"/>
      <c r="U101" s="98"/>
      <c r="V101" s="98"/>
      <c r="W101" s="98"/>
      <c r="X101" s="99"/>
      <c r="Y101" s="542" t="s">
        <v>55</v>
      </c>
      <c r="Z101" s="543"/>
      <c r="AA101" s="544"/>
      <c r="AB101" s="461" t="s">
        <v>559</v>
      </c>
      <c r="AC101" s="461"/>
      <c r="AD101" s="461"/>
      <c r="AE101" s="211">
        <v>7</v>
      </c>
      <c r="AF101" s="212"/>
      <c r="AG101" s="212"/>
      <c r="AH101" s="213"/>
      <c r="AI101" s="211">
        <v>25</v>
      </c>
      <c r="AJ101" s="212"/>
      <c r="AK101" s="212"/>
      <c r="AL101" s="213"/>
      <c r="AM101" s="211">
        <v>7</v>
      </c>
      <c r="AN101" s="212"/>
      <c r="AO101" s="212"/>
      <c r="AP101" s="213"/>
      <c r="AQ101" s="211"/>
      <c r="AR101" s="212"/>
      <c r="AS101" s="212"/>
      <c r="AT101" s="213"/>
      <c r="AU101" s="211"/>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559</v>
      </c>
      <c r="AC102" s="461"/>
      <c r="AD102" s="461"/>
      <c r="AE102" s="418">
        <v>22</v>
      </c>
      <c r="AF102" s="418"/>
      <c r="AG102" s="418"/>
      <c r="AH102" s="418"/>
      <c r="AI102" s="418">
        <v>25</v>
      </c>
      <c r="AJ102" s="418"/>
      <c r="AK102" s="418"/>
      <c r="AL102" s="418"/>
      <c r="AM102" s="418">
        <v>12</v>
      </c>
      <c r="AN102" s="418"/>
      <c r="AO102" s="418"/>
      <c r="AP102" s="418"/>
      <c r="AQ102" s="266">
        <v>11</v>
      </c>
      <c r="AR102" s="267"/>
      <c r="AS102" s="267"/>
      <c r="AT102" s="312"/>
      <c r="AU102" s="266"/>
      <c r="AV102" s="267"/>
      <c r="AW102" s="267"/>
      <c r="AX102" s="312"/>
    </row>
    <row r="103" spans="1:60" ht="31.5" customHeight="1" x14ac:dyDescent="0.15">
      <c r="A103" s="419" t="s">
        <v>491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470</v>
      </c>
      <c r="AN103" s="416"/>
      <c r="AO103" s="416"/>
      <c r="AP103" s="417"/>
      <c r="AQ103" s="277" t="s">
        <v>492</v>
      </c>
      <c r="AR103" s="278"/>
      <c r="AS103" s="278"/>
      <c r="AT103" s="317"/>
      <c r="AU103" s="277" t="s">
        <v>537</v>
      </c>
      <c r="AV103" s="278"/>
      <c r="AW103" s="278"/>
      <c r="AX103" s="279"/>
    </row>
    <row r="104" spans="1:60" ht="23.25" customHeight="1" x14ac:dyDescent="0.15">
      <c r="A104" s="422"/>
      <c r="B104" s="423"/>
      <c r="C104" s="423"/>
      <c r="D104" s="423"/>
      <c r="E104" s="423"/>
      <c r="F104" s="424"/>
      <c r="G104" s="98" t="s">
        <v>615</v>
      </c>
      <c r="H104" s="98"/>
      <c r="I104" s="98"/>
      <c r="J104" s="98"/>
      <c r="K104" s="98"/>
      <c r="L104" s="98"/>
      <c r="M104" s="98"/>
      <c r="N104" s="98"/>
      <c r="O104" s="98"/>
      <c r="P104" s="98"/>
      <c r="Q104" s="98"/>
      <c r="R104" s="98"/>
      <c r="S104" s="98"/>
      <c r="T104" s="98"/>
      <c r="U104" s="98"/>
      <c r="V104" s="98"/>
      <c r="W104" s="98"/>
      <c r="X104" s="99"/>
      <c r="Y104" s="465" t="s">
        <v>55</v>
      </c>
      <c r="Z104" s="466"/>
      <c r="AA104" s="467"/>
      <c r="AB104" s="461" t="s">
        <v>559</v>
      </c>
      <c r="AC104" s="461"/>
      <c r="AD104" s="461"/>
      <c r="AE104" s="211">
        <v>1</v>
      </c>
      <c r="AF104" s="212"/>
      <c r="AG104" s="212"/>
      <c r="AH104" s="213"/>
      <c r="AI104" s="211">
        <v>1</v>
      </c>
      <c r="AJ104" s="212"/>
      <c r="AK104" s="212"/>
      <c r="AL104" s="213"/>
      <c r="AM104" s="211">
        <v>1</v>
      </c>
      <c r="AN104" s="212"/>
      <c r="AO104" s="212"/>
      <c r="AP104" s="213"/>
      <c r="AQ104" s="211"/>
      <c r="AR104" s="212"/>
      <c r="AS104" s="212"/>
      <c r="AT104" s="213"/>
      <c r="AU104" s="211"/>
      <c r="AV104" s="212"/>
      <c r="AW104" s="212"/>
      <c r="AX104" s="213"/>
    </row>
    <row r="105" spans="1:60" ht="23.25"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5"/>
      <c r="AA105" s="546"/>
      <c r="AB105" s="461" t="s">
        <v>559</v>
      </c>
      <c r="AC105" s="461"/>
      <c r="AD105" s="461"/>
      <c r="AE105" s="418">
        <v>1</v>
      </c>
      <c r="AF105" s="418"/>
      <c r="AG105" s="418"/>
      <c r="AH105" s="418"/>
      <c r="AI105" s="418">
        <v>1</v>
      </c>
      <c r="AJ105" s="418"/>
      <c r="AK105" s="418"/>
      <c r="AL105" s="418"/>
      <c r="AM105" s="418">
        <v>1</v>
      </c>
      <c r="AN105" s="418"/>
      <c r="AO105" s="418"/>
      <c r="AP105" s="418"/>
      <c r="AQ105" s="211">
        <v>1</v>
      </c>
      <c r="AR105" s="212"/>
      <c r="AS105" s="212"/>
      <c r="AT105" s="213"/>
      <c r="AU105" s="266"/>
      <c r="AV105" s="267"/>
      <c r="AW105" s="267"/>
      <c r="AX105" s="312"/>
    </row>
    <row r="106" spans="1:60" ht="31.5" hidden="1" customHeight="1" x14ac:dyDescent="0.15">
      <c r="A106" s="419" t="s">
        <v>491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470</v>
      </c>
      <c r="AN106" s="416"/>
      <c r="AO106" s="416"/>
      <c r="AP106" s="417"/>
      <c r="AQ106" s="277" t="s">
        <v>492</v>
      </c>
      <c r="AR106" s="278"/>
      <c r="AS106" s="278"/>
      <c r="AT106" s="317"/>
      <c r="AU106" s="277" t="s">
        <v>537</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890"/>
      <c r="AC107" s="891"/>
      <c r="AD107" s="892"/>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5"/>
      <c r="AA108" s="546"/>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491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470</v>
      </c>
      <c r="AN109" s="416"/>
      <c r="AO109" s="416"/>
      <c r="AP109" s="417"/>
      <c r="AQ109" s="277" t="s">
        <v>492</v>
      </c>
      <c r="AR109" s="278"/>
      <c r="AS109" s="278"/>
      <c r="AT109" s="317"/>
      <c r="AU109" s="277" t="s">
        <v>537</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890"/>
      <c r="AC110" s="891"/>
      <c r="AD110" s="892"/>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5"/>
      <c r="AA111" s="546"/>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491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470</v>
      </c>
      <c r="AN112" s="416"/>
      <c r="AO112" s="416"/>
      <c r="AP112" s="417"/>
      <c r="AQ112" s="277" t="s">
        <v>492</v>
      </c>
      <c r="AR112" s="278"/>
      <c r="AS112" s="278"/>
      <c r="AT112" s="317"/>
      <c r="AU112" s="277" t="s">
        <v>537</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890"/>
      <c r="AC113" s="891"/>
      <c r="AD113" s="892"/>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5"/>
      <c r="AA114" s="546"/>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357</v>
      </c>
      <c r="AF115" s="416"/>
      <c r="AG115" s="416"/>
      <c r="AH115" s="417"/>
      <c r="AI115" s="415" t="s">
        <v>363</v>
      </c>
      <c r="AJ115" s="416"/>
      <c r="AK115" s="416"/>
      <c r="AL115" s="417"/>
      <c r="AM115" s="415" t="s">
        <v>470</v>
      </c>
      <c r="AN115" s="416"/>
      <c r="AO115" s="416"/>
      <c r="AP115" s="417"/>
      <c r="AQ115" s="591" t="s">
        <v>538</v>
      </c>
      <c r="AR115" s="592"/>
      <c r="AS115" s="592"/>
      <c r="AT115" s="592"/>
      <c r="AU115" s="592"/>
      <c r="AV115" s="592"/>
      <c r="AW115" s="592"/>
      <c r="AX115" s="593"/>
    </row>
    <row r="116" spans="1:50" ht="23.25" customHeight="1" x14ac:dyDescent="0.15">
      <c r="A116" s="439"/>
      <c r="B116" s="440"/>
      <c r="C116" s="440"/>
      <c r="D116" s="440"/>
      <c r="E116" s="440"/>
      <c r="F116" s="441"/>
      <c r="G116" s="393" t="s">
        <v>558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560</v>
      </c>
      <c r="AC116" s="463"/>
      <c r="AD116" s="464"/>
      <c r="AE116" s="418">
        <v>11</v>
      </c>
      <c r="AF116" s="418"/>
      <c r="AG116" s="418"/>
      <c r="AH116" s="418"/>
      <c r="AI116" s="418">
        <v>14</v>
      </c>
      <c r="AJ116" s="418"/>
      <c r="AK116" s="418"/>
      <c r="AL116" s="418"/>
      <c r="AM116" s="418">
        <v>10</v>
      </c>
      <c r="AN116" s="418"/>
      <c r="AO116" s="418"/>
      <c r="AP116" s="418"/>
      <c r="AQ116" s="211"/>
      <c r="AR116" s="212"/>
      <c r="AS116" s="212"/>
      <c r="AT116" s="212"/>
      <c r="AU116" s="212"/>
      <c r="AV116" s="212"/>
      <c r="AW116" s="212"/>
      <c r="AX116" s="214"/>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561</v>
      </c>
      <c r="AC117" s="473"/>
      <c r="AD117" s="474"/>
      <c r="AE117" s="548" t="s">
        <v>562</v>
      </c>
      <c r="AF117" s="548"/>
      <c r="AG117" s="548"/>
      <c r="AH117" s="548"/>
      <c r="AI117" s="548" t="s">
        <v>563</v>
      </c>
      <c r="AJ117" s="548"/>
      <c r="AK117" s="548"/>
      <c r="AL117" s="548"/>
      <c r="AM117" s="548" t="s">
        <v>619</v>
      </c>
      <c r="AN117" s="548"/>
      <c r="AO117" s="548"/>
      <c r="AP117" s="548"/>
      <c r="AQ117" s="548"/>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357</v>
      </c>
      <c r="AF118" s="416"/>
      <c r="AG118" s="416"/>
      <c r="AH118" s="417"/>
      <c r="AI118" s="415" t="s">
        <v>363</v>
      </c>
      <c r="AJ118" s="416"/>
      <c r="AK118" s="416"/>
      <c r="AL118" s="417"/>
      <c r="AM118" s="415" t="s">
        <v>470</v>
      </c>
      <c r="AN118" s="416"/>
      <c r="AO118" s="416"/>
      <c r="AP118" s="417"/>
      <c r="AQ118" s="591" t="s">
        <v>538</v>
      </c>
      <c r="AR118" s="592"/>
      <c r="AS118" s="592"/>
      <c r="AT118" s="592"/>
      <c r="AU118" s="592"/>
      <c r="AV118" s="592"/>
      <c r="AW118" s="592"/>
      <c r="AX118" s="593"/>
    </row>
    <row r="119" spans="1:50" ht="23.25" customHeight="1" x14ac:dyDescent="0.15">
      <c r="A119" s="439"/>
      <c r="B119" s="440"/>
      <c r="C119" s="440"/>
      <c r="D119" s="440"/>
      <c r="E119" s="440"/>
      <c r="F119" s="441"/>
      <c r="G119" s="393" t="s">
        <v>616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560</v>
      </c>
      <c r="AC119" s="463"/>
      <c r="AD119" s="464"/>
      <c r="AE119" s="418">
        <v>1300</v>
      </c>
      <c r="AF119" s="418"/>
      <c r="AG119" s="418"/>
      <c r="AH119" s="418"/>
      <c r="AI119" s="418">
        <v>752</v>
      </c>
      <c r="AJ119" s="418"/>
      <c r="AK119" s="418"/>
      <c r="AL119" s="418"/>
      <c r="AM119" s="418">
        <v>1085</v>
      </c>
      <c r="AN119" s="418"/>
      <c r="AO119" s="418"/>
      <c r="AP119" s="418"/>
      <c r="AQ119" s="418"/>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561</v>
      </c>
      <c r="AC120" s="473"/>
      <c r="AD120" s="474"/>
      <c r="AE120" s="548" t="s">
        <v>617</v>
      </c>
      <c r="AF120" s="548"/>
      <c r="AG120" s="548"/>
      <c r="AH120" s="548"/>
      <c r="AI120" s="548" t="s">
        <v>618</v>
      </c>
      <c r="AJ120" s="548"/>
      <c r="AK120" s="548"/>
      <c r="AL120" s="548"/>
      <c r="AM120" s="548" t="s">
        <v>620</v>
      </c>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357</v>
      </c>
      <c r="AF121" s="416"/>
      <c r="AG121" s="416"/>
      <c r="AH121" s="417"/>
      <c r="AI121" s="415" t="s">
        <v>363</v>
      </c>
      <c r="AJ121" s="416"/>
      <c r="AK121" s="416"/>
      <c r="AL121" s="417"/>
      <c r="AM121" s="415" t="s">
        <v>470</v>
      </c>
      <c r="AN121" s="416"/>
      <c r="AO121" s="416"/>
      <c r="AP121" s="417"/>
      <c r="AQ121" s="591" t="s">
        <v>538</v>
      </c>
      <c r="AR121" s="592"/>
      <c r="AS121" s="592"/>
      <c r="AT121" s="592"/>
      <c r="AU121" s="592"/>
      <c r="AV121" s="592"/>
      <c r="AW121" s="592"/>
      <c r="AX121" s="593"/>
    </row>
    <row r="122" spans="1:50" ht="23.25" hidden="1" customHeight="1" x14ac:dyDescent="0.15">
      <c r="A122" s="439"/>
      <c r="B122" s="440"/>
      <c r="C122" s="440"/>
      <c r="D122" s="440"/>
      <c r="E122" s="440"/>
      <c r="F122" s="441"/>
      <c r="G122" s="393" t="s">
        <v>501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502</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357</v>
      </c>
      <c r="AF124" s="416"/>
      <c r="AG124" s="416"/>
      <c r="AH124" s="417"/>
      <c r="AI124" s="415" t="s">
        <v>363</v>
      </c>
      <c r="AJ124" s="416"/>
      <c r="AK124" s="416"/>
      <c r="AL124" s="417"/>
      <c r="AM124" s="415" t="s">
        <v>470</v>
      </c>
      <c r="AN124" s="416"/>
      <c r="AO124" s="416"/>
      <c r="AP124" s="417"/>
      <c r="AQ124" s="591" t="s">
        <v>538</v>
      </c>
      <c r="AR124" s="592"/>
      <c r="AS124" s="592"/>
      <c r="AT124" s="592"/>
      <c r="AU124" s="592"/>
      <c r="AV124" s="592"/>
      <c r="AW124" s="592"/>
      <c r="AX124" s="593"/>
    </row>
    <row r="125" spans="1:50" ht="23.25" hidden="1" customHeight="1" x14ac:dyDescent="0.15">
      <c r="A125" s="439"/>
      <c r="B125" s="440"/>
      <c r="C125" s="440"/>
      <c r="D125" s="440"/>
      <c r="E125" s="440"/>
      <c r="F125" s="441"/>
      <c r="G125" s="393" t="s">
        <v>501</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500</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5" t="s">
        <v>357</v>
      </c>
      <c r="AF127" s="416"/>
      <c r="AG127" s="416"/>
      <c r="AH127" s="417"/>
      <c r="AI127" s="415" t="s">
        <v>363</v>
      </c>
      <c r="AJ127" s="416"/>
      <c r="AK127" s="416"/>
      <c r="AL127" s="417"/>
      <c r="AM127" s="415" t="s">
        <v>470</v>
      </c>
      <c r="AN127" s="416"/>
      <c r="AO127" s="416"/>
      <c r="AP127" s="417"/>
      <c r="AQ127" s="591" t="s">
        <v>538</v>
      </c>
      <c r="AR127" s="592"/>
      <c r="AS127" s="592"/>
      <c r="AT127" s="592"/>
      <c r="AU127" s="592"/>
      <c r="AV127" s="592"/>
      <c r="AW127" s="592"/>
      <c r="AX127" s="593"/>
    </row>
    <row r="128" spans="1:50" ht="23.25" hidden="1" customHeight="1" x14ac:dyDescent="0.15">
      <c r="A128" s="439"/>
      <c r="B128" s="440"/>
      <c r="C128" s="440"/>
      <c r="D128" s="440"/>
      <c r="E128" s="440"/>
      <c r="F128" s="441"/>
      <c r="G128" s="393" t="s">
        <v>501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500</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567</v>
      </c>
      <c r="AF134" s="682"/>
      <c r="AG134" s="682"/>
      <c r="AH134" s="683"/>
      <c r="AI134" s="199" t="s">
        <v>567</v>
      </c>
      <c r="AJ134" s="682"/>
      <c r="AK134" s="682"/>
      <c r="AL134" s="683"/>
      <c r="AM134" s="199" t="s">
        <v>567</v>
      </c>
      <c r="AN134" s="682"/>
      <c r="AO134" s="682"/>
      <c r="AP134" s="683"/>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567</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2"/>
      <c r="B431" s="179"/>
      <c r="C431" s="173"/>
      <c r="D431" s="179"/>
      <c r="E431" s="341" t="s">
        <v>373</v>
      </c>
      <c r="F431" s="342"/>
      <c r="G431" s="343"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41"/>
      <c r="F432" s="342"/>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customHeight="1" x14ac:dyDescent="0.15">
      <c r="A433" s="182"/>
      <c r="B433" s="179"/>
      <c r="C433" s="173"/>
      <c r="D433" s="179"/>
      <c r="E433" s="341"/>
      <c r="F433" s="342"/>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9"/>
      <c r="AF433" s="200"/>
      <c r="AG433" s="200"/>
      <c r="AH433" s="200"/>
      <c r="AI433" s="339"/>
      <c r="AJ433" s="200"/>
      <c r="AK433" s="200"/>
      <c r="AL433" s="200"/>
      <c r="AM433" s="339"/>
      <c r="AN433" s="200"/>
      <c r="AO433" s="200"/>
      <c r="AP433" s="340"/>
      <c r="AQ433" s="339"/>
      <c r="AR433" s="200"/>
      <c r="AS433" s="200"/>
      <c r="AT433" s="340"/>
      <c r="AU433" s="200"/>
      <c r="AV433" s="200"/>
      <c r="AW433" s="200"/>
      <c r="AX433" s="201"/>
    </row>
    <row r="434" spans="1:50" ht="23.25" customHeight="1" x14ac:dyDescent="0.15">
      <c r="A434" s="182"/>
      <c r="B434" s="179"/>
      <c r="C434" s="173"/>
      <c r="D434" s="179"/>
      <c r="E434" s="341"/>
      <c r="F434" s="342"/>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9"/>
      <c r="AF434" s="200"/>
      <c r="AG434" s="200"/>
      <c r="AH434" s="340"/>
      <c r="AI434" s="339"/>
      <c r="AJ434" s="200"/>
      <c r="AK434" s="200"/>
      <c r="AL434" s="200"/>
      <c r="AM434" s="339"/>
      <c r="AN434" s="200"/>
      <c r="AO434" s="200"/>
      <c r="AP434" s="340"/>
      <c r="AQ434" s="339"/>
      <c r="AR434" s="200"/>
      <c r="AS434" s="200"/>
      <c r="AT434" s="340"/>
      <c r="AU434" s="200"/>
      <c r="AV434" s="200"/>
      <c r="AW434" s="200"/>
      <c r="AX434" s="201"/>
    </row>
    <row r="435" spans="1:50" ht="23.25" customHeight="1" x14ac:dyDescent="0.15">
      <c r="A435" s="182"/>
      <c r="B435" s="179"/>
      <c r="C435" s="173"/>
      <c r="D435" s="179"/>
      <c r="E435" s="341"/>
      <c r="F435" s="342"/>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9"/>
      <c r="AF435" s="200"/>
      <c r="AG435" s="200"/>
      <c r="AH435" s="340"/>
      <c r="AI435" s="339"/>
      <c r="AJ435" s="200"/>
      <c r="AK435" s="200"/>
      <c r="AL435" s="200"/>
      <c r="AM435" s="339"/>
      <c r="AN435" s="200"/>
      <c r="AO435" s="200"/>
      <c r="AP435" s="340"/>
      <c r="AQ435" s="339"/>
      <c r="AR435" s="200"/>
      <c r="AS435" s="200"/>
      <c r="AT435" s="340"/>
      <c r="AU435" s="200"/>
      <c r="AV435" s="200"/>
      <c r="AW435" s="200"/>
      <c r="AX435" s="201"/>
    </row>
    <row r="436" spans="1:50" ht="18.75" customHeight="1" x14ac:dyDescent="0.15">
      <c r="A436" s="182"/>
      <c r="B436" s="179"/>
      <c r="C436" s="173"/>
      <c r="D436" s="179"/>
      <c r="E436" s="341" t="s">
        <v>373</v>
      </c>
      <c r="F436" s="342"/>
      <c r="G436" s="343"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41"/>
      <c r="F437" s="342"/>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customHeight="1" x14ac:dyDescent="0.15">
      <c r="A438" s="182"/>
      <c r="B438" s="179"/>
      <c r="C438" s="173"/>
      <c r="D438" s="179"/>
      <c r="E438" s="341"/>
      <c r="F438" s="342"/>
      <c r="G438" s="97" t="s">
        <v>567</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9"/>
      <c r="AF438" s="200"/>
      <c r="AG438" s="200"/>
      <c r="AH438" s="200"/>
      <c r="AI438" s="339"/>
      <c r="AJ438" s="200"/>
      <c r="AK438" s="200"/>
      <c r="AL438" s="200"/>
      <c r="AM438" s="339"/>
      <c r="AN438" s="200"/>
      <c r="AO438" s="200"/>
      <c r="AP438" s="340"/>
      <c r="AQ438" s="339"/>
      <c r="AR438" s="200"/>
      <c r="AS438" s="200"/>
      <c r="AT438" s="340"/>
      <c r="AU438" s="200"/>
      <c r="AV438" s="200"/>
      <c r="AW438" s="200"/>
      <c r="AX438" s="201"/>
    </row>
    <row r="439" spans="1:50" ht="23.25" customHeight="1" x14ac:dyDescent="0.15">
      <c r="A439" s="182"/>
      <c r="B439" s="179"/>
      <c r="C439" s="173"/>
      <c r="D439" s="179"/>
      <c r="E439" s="341"/>
      <c r="F439" s="342"/>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9"/>
      <c r="AF439" s="200"/>
      <c r="AG439" s="200"/>
      <c r="AH439" s="340"/>
      <c r="AI439" s="339"/>
      <c r="AJ439" s="200"/>
      <c r="AK439" s="200"/>
      <c r="AL439" s="200"/>
      <c r="AM439" s="339"/>
      <c r="AN439" s="200"/>
      <c r="AO439" s="200"/>
      <c r="AP439" s="340"/>
      <c r="AQ439" s="339"/>
      <c r="AR439" s="200"/>
      <c r="AS439" s="200"/>
      <c r="AT439" s="340"/>
      <c r="AU439" s="200"/>
      <c r="AV439" s="200"/>
      <c r="AW439" s="200"/>
      <c r="AX439" s="201"/>
    </row>
    <row r="440" spans="1:50" ht="23.25" customHeight="1" x14ac:dyDescent="0.15">
      <c r="A440" s="182"/>
      <c r="B440" s="179"/>
      <c r="C440" s="173"/>
      <c r="D440" s="179"/>
      <c r="E440" s="341"/>
      <c r="F440" s="342"/>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9"/>
      <c r="AF440" s="200"/>
      <c r="AG440" s="200"/>
      <c r="AH440" s="340"/>
      <c r="AI440" s="339"/>
      <c r="AJ440" s="200"/>
      <c r="AK440" s="200"/>
      <c r="AL440" s="200"/>
      <c r="AM440" s="339"/>
      <c r="AN440" s="200"/>
      <c r="AO440" s="200"/>
      <c r="AP440" s="340"/>
      <c r="AQ440" s="339"/>
      <c r="AR440" s="200"/>
      <c r="AS440" s="200"/>
      <c r="AT440" s="340"/>
      <c r="AU440" s="200"/>
      <c r="AV440" s="200"/>
      <c r="AW440" s="200"/>
      <c r="AX440" s="201"/>
    </row>
    <row r="441" spans="1:50" ht="18.75" hidden="1" customHeight="1" x14ac:dyDescent="0.15">
      <c r="A441" s="182"/>
      <c r="B441" s="179"/>
      <c r="C441" s="173"/>
      <c r="D441" s="179"/>
      <c r="E441" s="341" t="s">
        <v>373</v>
      </c>
      <c r="F441" s="342"/>
      <c r="G441" s="343"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41"/>
      <c r="F442" s="342"/>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41"/>
      <c r="F443" s="342"/>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9"/>
      <c r="AF443" s="200"/>
      <c r="AG443" s="200"/>
      <c r="AH443" s="200"/>
      <c r="AI443" s="339"/>
      <c r="AJ443" s="200"/>
      <c r="AK443" s="200"/>
      <c r="AL443" s="200"/>
      <c r="AM443" s="339"/>
      <c r="AN443" s="200"/>
      <c r="AO443" s="200"/>
      <c r="AP443" s="340"/>
      <c r="AQ443" s="339"/>
      <c r="AR443" s="200"/>
      <c r="AS443" s="200"/>
      <c r="AT443" s="340"/>
      <c r="AU443" s="200"/>
      <c r="AV443" s="200"/>
      <c r="AW443" s="200"/>
      <c r="AX443" s="201"/>
    </row>
    <row r="444" spans="1:50" ht="23.25" hidden="1" customHeight="1" x14ac:dyDescent="0.15">
      <c r="A444" s="182"/>
      <c r="B444" s="179"/>
      <c r="C444" s="173"/>
      <c r="D444" s="179"/>
      <c r="E444" s="341"/>
      <c r="F444" s="342"/>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9"/>
      <c r="AF444" s="200"/>
      <c r="AG444" s="200"/>
      <c r="AH444" s="340"/>
      <c r="AI444" s="339"/>
      <c r="AJ444" s="200"/>
      <c r="AK444" s="200"/>
      <c r="AL444" s="200"/>
      <c r="AM444" s="339"/>
      <c r="AN444" s="200"/>
      <c r="AO444" s="200"/>
      <c r="AP444" s="340"/>
      <c r="AQ444" s="339"/>
      <c r="AR444" s="200"/>
      <c r="AS444" s="200"/>
      <c r="AT444" s="340"/>
      <c r="AU444" s="200"/>
      <c r="AV444" s="200"/>
      <c r="AW444" s="200"/>
      <c r="AX444" s="201"/>
    </row>
    <row r="445" spans="1:50" ht="23.25" hidden="1" customHeight="1" x14ac:dyDescent="0.15">
      <c r="A445" s="182"/>
      <c r="B445" s="179"/>
      <c r="C445" s="173"/>
      <c r="D445" s="179"/>
      <c r="E445" s="341"/>
      <c r="F445" s="342"/>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9"/>
      <c r="AF445" s="200"/>
      <c r="AG445" s="200"/>
      <c r="AH445" s="340"/>
      <c r="AI445" s="339"/>
      <c r="AJ445" s="200"/>
      <c r="AK445" s="200"/>
      <c r="AL445" s="200"/>
      <c r="AM445" s="339"/>
      <c r="AN445" s="200"/>
      <c r="AO445" s="200"/>
      <c r="AP445" s="340"/>
      <c r="AQ445" s="339"/>
      <c r="AR445" s="200"/>
      <c r="AS445" s="200"/>
      <c r="AT445" s="340"/>
      <c r="AU445" s="200"/>
      <c r="AV445" s="200"/>
      <c r="AW445" s="200"/>
      <c r="AX445" s="201"/>
    </row>
    <row r="446" spans="1:50" ht="18.75" hidden="1" customHeight="1" x14ac:dyDescent="0.15">
      <c r="A446" s="182"/>
      <c r="B446" s="179"/>
      <c r="C446" s="173"/>
      <c r="D446" s="179"/>
      <c r="E446" s="341" t="s">
        <v>373</v>
      </c>
      <c r="F446" s="342"/>
      <c r="G446" s="343"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41"/>
      <c r="F447" s="342"/>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41"/>
      <c r="F448" s="342"/>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9"/>
      <c r="AF448" s="200"/>
      <c r="AG448" s="200"/>
      <c r="AH448" s="200"/>
      <c r="AI448" s="339"/>
      <c r="AJ448" s="200"/>
      <c r="AK448" s="200"/>
      <c r="AL448" s="200"/>
      <c r="AM448" s="339"/>
      <c r="AN448" s="200"/>
      <c r="AO448" s="200"/>
      <c r="AP448" s="340"/>
      <c r="AQ448" s="339"/>
      <c r="AR448" s="200"/>
      <c r="AS448" s="200"/>
      <c r="AT448" s="340"/>
      <c r="AU448" s="200"/>
      <c r="AV448" s="200"/>
      <c r="AW448" s="200"/>
      <c r="AX448" s="201"/>
    </row>
    <row r="449" spans="1:50" ht="23.25" hidden="1" customHeight="1" x14ac:dyDescent="0.15">
      <c r="A449" s="182"/>
      <c r="B449" s="179"/>
      <c r="C449" s="173"/>
      <c r="D449" s="179"/>
      <c r="E449" s="341"/>
      <c r="F449" s="342"/>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9"/>
      <c r="AF449" s="200"/>
      <c r="AG449" s="200"/>
      <c r="AH449" s="340"/>
      <c r="AI449" s="339"/>
      <c r="AJ449" s="200"/>
      <c r="AK449" s="200"/>
      <c r="AL449" s="200"/>
      <c r="AM449" s="339"/>
      <c r="AN449" s="200"/>
      <c r="AO449" s="200"/>
      <c r="AP449" s="340"/>
      <c r="AQ449" s="339"/>
      <c r="AR449" s="200"/>
      <c r="AS449" s="200"/>
      <c r="AT449" s="340"/>
      <c r="AU449" s="200"/>
      <c r="AV449" s="200"/>
      <c r="AW449" s="200"/>
      <c r="AX449" s="201"/>
    </row>
    <row r="450" spans="1:50" ht="23.25" hidden="1" customHeight="1" x14ac:dyDescent="0.15">
      <c r="A450" s="182"/>
      <c r="B450" s="179"/>
      <c r="C450" s="173"/>
      <c r="D450" s="179"/>
      <c r="E450" s="341"/>
      <c r="F450" s="342"/>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9"/>
      <c r="AF450" s="200"/>
      <c r="AG450" s="200"/>
      <c r="AH450" s="340"/>
      <c r="AI450" s="339"/>
      <c r="AJ450" s="200"/>
      <c r="AK450" s="200"/>
      <c r="AL450" s="200"/>
      <c r="AM450" s="339"/>
      <c r="AN450" s="200"/>
      <c r="AO450" s="200"/>
      <c r="AP450" s="340"/>
      <c r="AQ450" s="339"/>
      <c r="AR450" s="200"/>
      <c r="AS450" s="200"/>
      <c r="AT450" s="340"/>
      <c r="AU450" s="200"/>
      <c r="AV450" s="200"/>
      <c r="AW450" s="200"/>
      <c r="AX450" s="201"/>
    </row>
    <row r="451" spans="1:50" ht="18.75" hidden="1" customHeight="1" x14ac:dyDescent="0.15">
      <c r="A451" s="182"/>
      <c r="B451" s="179"/>
      <c r="C451" s="173"/>
      <c r="D451" s="179"/>
      <c r="E451" s="341" t="s">
        <v>373</v>
      </c>
      <c r="F451" s="342"/>
      <c r="G451" s="343"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41"/>
      <c r="F452" s="342"/>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41"/>
      <c r="F453" s="342"/>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9"/>
      <c r="AF453" s="200"/>
      <c r="AG453" s="200"/>
      <c r="AH453" s="200"/>
      <c r="AI453" s="339"/>
      <c r="AJ453" s="200"/>
      <c r="AK453" s="200"/>
      <c r="AL453" s="200"/>
      <c r="AM453" s="339"/>
      <c r="AN453" s="200"/>
      <c r="AO453" s="200"/>
      <c r="AP453" s="340"/>
      <c r="AQ453" s="339"/>
      <c r="AR453" s="200"/>
      <c r="AS453" s="200"/>
      <c r="AT453" s="340"/>
      <c r="AU453" s="200"/>
      <c r="AV453" s="200"/>
      <c r="AW453" s="200"/>
      <c r="AX453" s="201"/>
    </row>
    <row r="454" spans="1:50" ht="23.25" hidden="1" customHeight="1" x14ac:dyDescent="0.15">
      <c r="A454" s="182"/>
      <c r="B454" s="179"/>
      <c r="C454" s="173"/>
      <c r="D454" s="179"/>
      <c r="E454" s="341"/>
      <c r="F454" s="342"/>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9"/>
      <c r="AF454" s="200"/>
      <c r="AG454" s="200"/>
      <c r="AH454" s="340"/>
      <c r="AI454" s="339"/>
      <c r="AJ454" s="200"/>
      <c r="AK454" s="200"/>
      <c r="AL454" s="200"/>
      <c r="AM454" s="339"/>
      <c r="AN454" s="200"/>
      <c r="AO454" s="200"/>
      <c r="AP454" s="340"/>
      <c r="AQ454" s="339"/>
      <c r="AR454" s="200"/>
      <c r="AS454" s="200"/>
      <c r="AT454" s="340"/>
      <c r="AU454" s="200"/>
      <c r="AV454" s="200"/>
      <c r="AW454" s="200"/>
      <c r="AX454" s="201"/>
    </row>
    <row r="455" spans="1:50" ht="23.25" hidden="1" customHeight="1" x14ac:dyDescent="0.15">
      <c r="A455" s="182"/>
      <c r="B455" s="179"/>
      <c r="C455" s="173"/>
      <c r="D455" s="179"/>
      <c r="E455" s="341"/>
      <c r="F455" s="342"/>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9"/>
      <c r="AF455" s="200"/>
      <c r="AG455" s="200"/>
      <c r="AH455" s="340"/>
      <c r="AI455" s="339"/>
      <c r="AJ455" s="200"/>
      <c r="AK455" s="200"/>
      <c r="AL455" s="200"/>
      <c r="AM455" s="339"/>
      <c r="AN455" s="200"/>
      <c r="AO455" s="200"/>
      <c r="AP455" s="340"/>
      <c r="AQ455" s="339"/>
      <c r="AR455" s="200"/>
      <c r="AS455" s="200"/>
      <c r="AT455" s="340"/>
      <c r="AU455" s="200"/>
      <c r="AV455" s="200"/>
      <c r="AW455" s="200"/>
      <c r="AX455" s="201"/>
    </row>
    <row r="456" spans="1:50" ht="18.75" hidden="1" customHeight="1" x14ac:dyDescent="0.15">
      <c r="A456" s="182"/>
      <c r="B456" s="179"/>
      <c r="C456" s="173"/>
      <c r="D456" s="179"/>
      <c r="E456" s="341" t="s">
        <v>374</v>
      </c>
      <c r="F456" s="342"/>
      <c r="G456" s="343"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41"/>
      <c r="F457" s="342"/>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41"/>
      <c r="F458" s="342"/>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9"/>
      <c r="AF458" s="200"/>
      <c r="AG458" s="200"/>
      <c r="AH458" s="200"/>
      <c r="AI458" s="339"/>
      <c r="AJ458" s="200"/>
      <c r="AK458" s="200"/>
      <c r="AL458" s="200"/>
      <c r="AM458" s="339"/>
      <c r="AN458" s="200"/>
      <c r="AO458" s="200"/>
      <c r="AP458" s="340"/>
      <c r="AQ458" s="339"/>
      <c r="AR458" s="200"/>
      <c r="AS458" s="200"/>
      <c r="AT458" s="340"/>
      <c r="AU458" s="200"/>
      <c r="AV458" s="200"/>
      <c r="AW458" s="200"/>
      <c r="AX458" s="201"/>
    </row>
    <row r="459" spans="1:50" ht="23.25" hidden="1" customHeight="1" x14ac:dyDescent="0.15">
      <c r="A459" s="182"/>
      <c r="B459" s="179"/>
      <c r="C459" s="173"/>
      <c r="D459" s="179"/>
      <c r="E459" s="341"/>
      <c r="F459" s="342"/>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9"/>
      <c r="AF459" s="200"/>
      <c r="AG459" s="200"/>
      <c r="AH459" s="340"/>
      <c r="AI459" s="339"/>
      <c r="AJ459" s="200"/>
      <c r="AK459" s="200"/>
      <c r="AL459" s="200"/>
      <c r="AM459" s="339"/>
      <c r="AN459" s="200"/>
      <c r="AO459" s="200"/>
      <c r="AP459" s="340"/>
      <c r="AQ459" s="339"/>
      <c r="AR459" s="200"/>
      <c r="AS459" s="200"/>
      <c r="AT459" s="340"/>
      <c r="AU459" s="200"/>
      <c r="AV459" s="200"/>
      <c r="AW459" s="200"/>
      <c r="AX459" s="201"/>
    </row>
    <row r="460" spans="1:50" ht="23.25" hidden="1" customHeight="1" x14ac:dyDescent="0.15">
      <c r="A460" s="182"/>
      <c r="B460" s="179"/>
      <c r="C460" s="173"/>
      <c r="D460" s="179"/>
      <c r="E460" s="341"/>
      <c r="F460" s="342"/>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9"/>
      <c r="AF460" s="200"/>
      <c r="AG460" s="200"/>
      <c r="AH460" s="340"/>
      <c r="AI460" s="339"/>
      <c r="AJ460" s="200"/>
      <c r="AK460" s="200"/>
      <c r="AL460" s="200"/>
      <c r="AM460" s="339"/>
      <c r="AN460" s="200"/>
      <c r="AO460" s="200"/>
      <c r="AP460" s="340"/>
      <c r="AQ460" s="339"/>
      <c r="AR460" s="200"/>
      <c r="AS460" s="200"/>
      <c r="AT460" s="340"/>
      <c r="AU460" s="200"/>
      <c r="AV460" s="200"/>
      <c r="AW460" s="200"/>
      <c r="AX460" s="201"/>
    </row>
    <row r="461" spans="1:50" ht="18.75" hidden="1" customHeight="1" x14ac:dyDescent="0.15">
      <c r="A461" s="182"/>
      <c r="B461" s="179"/>
      <c r="C461" s="173"/>
      <c r="D461" s="179"/>
      <c r="E461" s="341" t="s">
        <v>374</v>
      </c>
      <c r="F461" s="342"/>
      <c r="G461" s="343"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41"/>
      <c r="F462" s="342"/>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41"/>
      <c r="F463" s="342"/>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9"/>
      <c r="AF463" s="200"/>
      <c r="AG463" s="200"/>
      <c r="AH463" s="200"/>
      <c r="AI463" s="339"/>
      <c r="AJ463" s="200"/>
      <c r="AK463" s="200"/>
      <c r="AL463" s="200"/>
      <c r="AM463" s="339"/>
      <c r="AN463" s="200"/>
      <c r="AO463" s="200"/>
      <c r="AP463" s="340"/>
      <c r="AQ463" s="339"/>
      <c r="AR463" s="200"/>
      <c r="AS463" s="200"/>
      <c r="AT463" s="340"/>
      <c r="AU463" s="200"/>
      <c r="AV463" s="200"/>
      <c r="AW463" s="200"/>
      <c r="AX463" s="201"/>
    </row>
    <row r="464" spans="1:50" ht="23.25" hidden="1" customHeight="1" x14ac:dyDescent="0.15">
      <c r="A464" s="182"/>
      <c r="B464" s="179"/>
      <c r="C464" s="173"/>
      <c r="D464" s="179"/>
      <c r="E464" s="341"/>
      <c r="F464" s="342"/>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9"/>
      <c r="AF464" s="200"/>
      <c r="AG464" s="200"/>
      <c r="AH464" s="340"/>
      <c r="AI464" s="339"/>
      <c r="AJ464" s="200"/>
      <c r="AK464" s="200"/>
      <c r="AL464" s="200"/>
      <c r="AM464" s="339"/>
      <c r="AN464" s="200"/>
      <c r="AO464" s="200"/>
      <c r="AP464" s="340"/>
      <c r="AQ464" s="339"/>
      <c r="AR464" s="200"/>
      <c r="AS464" s="200"/>
      <c r="AT464" s="340"/>
      <c r="AU464" s="200"/>
      <c r="AV464" s="200"/>
      <c r="AW464" s="200"/>
      <c r="AX464" s="201"/>
    </row>
    <row r="465" spans="1:50" ht="23.25" hidden="1" customHeight="1" x14ac:dyDescent="0.15">
      <c r="A465" s="182"/>
      <c r="B465" s="179"/>
      <c r="C465" s="173"/>
      <c r="D465" s="179"/>
      <c r="E465" s="341"/>
      <c r="F465" s="342"/>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9"/>
      <c r="AF465" s="200"/>
      <c r="AG465" s="200"/>
      <c r="AH465" s="340"/>
      <c r="AI465" s="339"/>
      <c r="AJ465" s="200"/>
      <c r="AK465" s="200"/>
      <c r="AL465" s="200"/>
      <c r="AM465" s="339"/>
      <c r="AN465" s="200"/>
      <c r="AO465" s="200"/>
      <c r="AP465" s="340"/>
      <c r="AQ465" s="339"/>
      <c r="AR465" s="200"/>
      <c r="AS465" s="200"/>
      <c r="AT465" s="340"/>
      <c r="AU465" s="200"/>
      <c r="AV465" s="200"/>
      <c r="AW465" s="200"/>
      <c r="AX465" s="201"/>
    </row>
    <row r="466" spans="1:50" ht="18.75" hidden="1" customHeight="1" x14ac:dyDescent="0.15">
      <c r="A466" s="182"/>
      <c r="B466" s="179"/>
      <c r="C466" s="173"/>
      <c r="D466" s="179"/>
      <c r="E466" s="341" t="s">
        <v>374</v>
      </c>
      <c r="F466" s="342"/>
      <c r="G466" s="343"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41"/>
      <c r="F467" s="342"/>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41"/>
      <c r="F468" s="342"/>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9"/>
      <c r="AF468" s="200"/>
      <c r="AG468" s="200"/>
      <c r="AH468" s="200"/>
      <c r="AI468" s="339"/>
      <c r="AJ468" s="200"/>
      <c r="AK468" s="200"/>
      <c r="AL468" s="200"/>
      <c r="AM468" s="339"/>
      <c r="AN468" s="200"/>
      <c r="AO468" s="200"/>
      <c r="AP468" s="340"/>
      <c r="AQ468" s="339"/>
      <c r="AR468" s="200"/>
      <c r="AS468" s="200"/>
      <c r="AT468" s="340"/>
      <c r="AU468" s="200"/>
      <c r="AV468" s="200"/>
      <c r="AW468" s="200"/>
      <c r="AX468" s="201"/>
    </row>
    <row r="469" spans="1:50" ht="23.25" hidden="1" customHeight="1" x14ac:dyDescent="0.15">
      <c r="A469" s="182"/>
      <c r="B469" s="179"/>
      <c r="C469" s="173"/>
      <c r="D469" s="179"/>
      <c r="E469" s="341"/>
      <c r="F469" s="342"/>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9"/>
      <c r="AF469" s="200"/>
      <c r="AG469" s="200"/>
      <c r="AH469" s="340"/>
      <c r="AI469" s="339"/>
      <c r="AJ469" s="200"/>
      <c r="AK469" s="200"/>
      <c r="AL469" s="200"/>
      <c r="AM469" s="339"/>
      <c r="AN469" s="200"/>
      <c r="AO469" s="200"/>
      <c r="AP469" s="340"/>
      <c r="AQ469" s="339"/>
      <c r="AR469" s="200"/>
      <c r="AS469" s="200"/>
      <c r="AT469" s="340"/>
      <c r="AU469" s="200"/>
      <c r="AV469" s="200"/>
      <c r="AW469" s="200"/>
      <c r="AX469" s="201"/>
    </row>
    <row r="470" spans="1:50" ht="23.25" hidden="1" customHeight="1" x14ac:dyDescent="0.15">
      <c r="A470" s="182"/>
      <c r="B470" s="179"/>
      <c r="C470" s="173"/>
      <c r="D470" s="179"/>
      <c r="E470" s="341"/>
      <c r="F470" s="342"/>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9"/>
      <c r="AF470" s="200"/>
      <c r="AG470" s="200"/>
      <c r="AH470" s="340"/>
      <c r="AI470" s="339"/>
      <c r="AJ470" s="200"/>
      <c r="AK470" s="200"/>
      <c r="AL470" s="200"/>
      <c r="AM470" s="339"/>
      <c r="AN470" s="200"/>
      <c r="AO470" s="200"/>
      <c r="AP470" s="340"/>
      <c r="AQ470" s="339"/>
      <c r="AR470" s="200"/>
      <c r="AS470" s="200"/>
      <c r="AT470" s="340"/>
      <c r="AU470" s="200"/>
      <c r="AV470" s="200"/>
      <c r="AW470" s="200"/>
      <c r="AX470" s="201"/>
    </row>
    <row r="471" spans="1:50" ht="18.75" hidden="1" customHeight="1" x14ac:dyDescent="0.15">
      <c r="A471" s="182"/>
      <c r="B471" s="179"/>
      <c r="C471" s="173"/>
      <c r="D471" s="179"/>
      <c r="E471" s="341" t="s">
        <v>374</v>
      </c>
      <c r="F471" s="342"/>
      <c r="G471" s="343"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41"/>
      <c r="F472" s="342"/>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41"/>
      <c r="F473" s="342"/>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9"/>
      <c r="AF473" s="200"/>
      <c r="AG473" s="200"/>
      <c r="AH473" s="200"/>
      <c r="AI473" s="339"/>
      <c r="AJ473" s="200"/>
      <c r="AK473" s="200"/>
      <c r="AL473" s="200"/>
      <c r="AM473" s="339"/>
      <c r="AN473" s="200"/>
      <c r="AO473" s="200"/>
      <c r="AP473" s="340"/>
      <c r="AQ473" s="339"/>
      <c r="AR473" s="200"/>
      <c r="AS473" s="200"/>
      <c r="AT473" s="340"/>
      <c r="AU473" s="200"/>
      <c r="AV473" s="200"/>
      <c r="AW473" s="200"/>
      <c r="AX473" s="201"/>
    </row>
    <row r="474" spans="1:50" ht="23.25" hidden="1" customHeight="1" x14ac:dyDescent="0.15">
      <c r="A474" s="182"/>
      <c r="B474" s="179"/>
      <c r="C474" s="173"/>
      <c r="D474" s="179"/>
      <c r="E474" s="341"/>
      <c r="F474" s="342"/>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9"/>
      <c r="AF474" s="200"/>
      <c r="AG474" s="200"/>
      <c r="AH474" s="340"/>
      <c r="AI474" s="339"/>
      <c r="AJ474" s="200"/>
      <c r="AK474" s="200"/>
      <c r="AL474" s="200"/>
      <c r="AM474" s="339"/>
      <c r="AN474" s="200"/>
      <c r="AO474" s="200"/>
      <c r="AP474" s="340"/>
      <c r="AQ474" s="339"/>
      <c r="AR474" s="200"/>
      <c r="AS474" s="200"/>
      <c r="AT474" s="340"/>
      <c r="AU474" s="200"/>
      <c r="AV474" s="200"/>
      <c r="AW474" s="200"/>
      <c r="AX474" s="201"/>
    </row>
    <row r="475" spans="1:50" ht="23.25" hidden="1" customHeight="1" x14ac:dyDescent="0.15">
      <c r="A475" s="182"/>
      <c r="B475" s="179"/>
      <c r="C475" s="173"/>
      <c r="D475" s="179"/>
      <c r="E475" s="341"/>
      <c r="F475" s="342"/>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9"/>
      <c r="AF475" s="200"/>
      <c r="AG475" s="200"/>
      <c r="AH475" s="340"/>
      <c r="AI475" s="339"/>
      <c r="AJ475" s="200"/>
      <c r="AK475" s="200"/>
      <c r="AL475" s="200"/>
      <c r="AM475" s="339"/>
      <c r="AN475" s="200"/>
      <c r="AO475" s="200"/>
      <c r="AP475" s="340"/>
      <c r="AQ475" s="339"/>
      <c r="AR475" s="200"/>
      <c r="AS475" s="200"/>
      <c r="AT475" s="340"/>
      <c r="AU475" s="200"/>
      <c r="AV475" s="200"/>
      <c r="AW475" s="200"/>
      <c r="AX475" s="201"/>
    </row>
    <row r="476" spans="1:50" ht="18.75" hidden="1" customHeight="1" x14ac:dyDescent="0.15">
      <c r="A476" s="182"/>
      <c r="B476" s="179"/>
      <c r="C476" s="173"/>
      <c r="D476" s="179"/>
      <c r="E476" s="341" t="s">
        <v>374</v>
      </c>
      <c r="F476" s="342"/>
      <c r="G476" s="343"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41"/>
      <c r="F477" s="342"/>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41"/>
      <c r="F478" s="342"/>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9"/>
      <c r="AF478" s="200"/>
      <c r="AG478" s="200"/>
      <c r="AH478" s="200"/>
      <c r="AI478" s="339"/>
      <c r="AJ478" s="200"/>
      <c r="AK478" s="200"/>
      <c r="AL478" s="200"/>
      <c r="AM478" s="339"/>
      <c r="AN478" s="200"/>
      <c r="AO478" s="200"/>
      <c r="AP478" s="340"/>
      <c r="AQ478" s="339"/>
      <c r="AR478" s="200"/>
      <c r="AS478" s="200"/>
      <c r="AT478" s="340"/>
      <c r="AU478" s="200"/>
      <c r="AV478" s="200"/>
      <c r="AW478" s="200"/>
      <c r="AX478" s="201"/>
    </row>
    <row r="479" spans="1:50" ht="23.25" hidden="1" customHeight="1" x14ac:dyDescent="0.15">
      <c r="A479" s="182"/>
      <c r="B479" s="179"/>
      <c r="C479" s="173"/>
      <c r="D479" s="179"/>
      <c r="E479" s="341"/>
      <c r="F479" s="342"/>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9"/>
      <c r="AF479" s="200"/>
      <c r="AG479" s="200"/>
      <c r="AH479" s="340"/>
      <c r="AI479" s="339"/>
      <c r="AJ479" s="200"/>
      <c r="AK479" s="200"/>
      <c r="AL479" s="200"/>
      <c r="AM479" s="339"/>
      <c r="AN479" s="200"/>
      <c r="AO479" s="200"/>
      <c r="AP479" s="340"/>
      <c r="AQ479" s="339"/>
      <c r="AR479" s="200"/>
      <c r="AS479" s="200"/>
      <c r="AT479" s="340"/>
      <c r="AU479" s="200"/>
      <c r="AV479" s="200"/>
      <c r="AW479" s="200"/>
      <c r="AX479" s="201"/>
    </row>
    <row r="480" spans="1:50" ht="23.25" hidden="1" customHeight="1" x14ac:dyDescent="0.15">
      <c r="A480" s="182"/>
      <c r="B480" s="179"/>
      <c r="C480" s="173"/>
      <c r="D480" s="179"/>
      <c r="E480" s="341"/>
      <c r="F480" s="342"/>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9"/>
      <c r="AF480" s="200"/>
      <c r="AG480" s="200"/>
      <c r="AH480" s="340"/>
      <c r="AI480" s="339"/>
      <c r="AJ480" s="200"/>
      <c r="AK480" s="200"/>
      <c r="AL480" s="200"/>
      <c r="AM480" s="339"/>
      <c r="AN480" s="200"/>
      <c r="AO480" s="200"/>
      <c r="AP480" s="340"/>
      <c r="AQ480" s="339"/>
      <c r="AR480" s="200"/>
      <c r="AS480" s="200"/>
      <c r="AT480" s="340"/>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2"/>
      <c r="B485" s="179"/>
      <c r="C485" s="173"/>
      <c r="D485" s="179"/>
      <c r="E485" s="341" t="s">
        <v>373</v>
      </c>
      <c r="F485" s="342"/>
      <c r="G485" s="343"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41"/>
      <c r="F486" s="342"/>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41"/>
      <c r="F487" s="342"/>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9"/>
      <c r="AF487" s="200"/>
      <c r="AG487" s="200"/>
      <c r="AH487" s="200"/>
      <c r="AI487" s="339"/>
      <c r="AJ487" s="200"/>
      <c r="AK487" s="200"/>
      <c r="AL487" s="200"/>
      <c r="AM487" s="339"/>
      <c r="AN487" s="200"/>
      <c r="AO487" s="200"/>
      <c r="AP487" s="340"/>
      <c r="AQ487" s="339"/>
      <c r="AR487" s="200"/>
      <c r="AS487" s="200"/>
      <c r="AT487" s="340"/>
      <c r="AU487" s="200"/>
      <c r="AV487" s="200"/>
      <c r="AW487" s="200"/>
      <c r="AX487" s="201"/>
    </row>
    <row r="488" spans="1:50" ht="23.25" hidden="1" customHeight="1" x14ac:dyDescent="0.15">
      <c r="A488" s="182"/>
      <c r="B488" s="179"/>
      <c r="C488" s="173"/>
      <c r="D488" s="179"/>
      <c r="E488" s="341"/>
      <c r="F488" s="342"/>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9"/>
      <c r="AF488" s="200"/>
      <c r="AG488" s="200"/>
      <c r="AH488" s="340"/>
      <c r="AI488" s="339"/>
      <c r="AJ488" s="200"/>
      <c r="AK488" s="200"/>
      <c r="AL488" s="200"/>
      <c r="AM488" s="339"/>
      <c r="AN488" s="200"/>
      <c r="AO488" s="200"/>
      <c r="AP488" s="340"/>
      <c r="AQ488" s="339"/>
      <c r="AR488" s="200"/>
      <c r="AS488" s="200"/>
      <c r="AT488" s="340"/>
      <c r="AU488" s="200"/>
      <c r="AV488" s="200"/>
      <c r="AW488" s="200"/>
      <c r="AX488" s="201"/>
    </row>
    <row r="489" spans="1:50" ht="23.25" hidden="1" customHeight="1" x14ac:dyDescent="0.15">
      <c r="A489" s="182"/>
      <c r="B489" s="179"/>
      <c r="C489" s="173"/>
      <c r="D489" s="179"/>
      <c r="E489" s="341"/>
      <c r="F489" s="342"/>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9"/>
      <c r="AF489" s="200"/>
      <c r="AG489" s="200"/>
      <c r="AH489" s="340"/>
      <c r="AI489" s="339"/>
      <c r="AJ489" s="200"/>
      <c r="AK489" s="200"/>
      <c r="AL489" s="200"/>
      <c r="AM489" s="339"/>
      <c r="AN489" s="200"/>
      <c r="AO489" s="200"/>
      <c r="AP489" s="340"/>
      <c r="AQ489" s="339"/>
      <c r="AR489" s="200"/>
      <c r="AS489" s="200"/>
      <c r="AT489" s="340"/>
      <c r="AU489" s="200"/>
      <c r="AV489" s="200"/>
      <c r="AW489" s="200"/>
      <c r="AX489" s="201"/>
    </row>
    <row r="490" spans="1:50" ht="18.75" hidden="1" customHeight="1" x14ac:dyDescent="0.15">
      <c r="A490" s="182"/>
      <c r="B490" s="179"/>
      <c r="C490" s="173"/>
      <c r="D490" s="179"/>
      <c r="E490" s="341" t="s">
        <v>373</v>
      </c>
      <c r="F490" s="342"/>
      <c r="G490" s="343"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41"/>
      <c r="F491" s="342"/>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41"/>
      <c r="F492" s="342"/>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9"/>
      <c r="AF492" s="200"/>
      <c r="AG492" s="200"/>
      <c r="AH492" s="200"/>
      <c r="AI492" s="339"/>
      <c r="AJ492" s="200"/>
      <c r="AK492" s="200"/>
      <c r="AL492" s="200"/>
      <c r="AM492" s="339"/>
      <c r="AN492" s="200"/>
      <c r="AO492" s="200"/>
      <c r="AP492" s="340"/>
      <c r="AQ492" s="339"/>
      <c r="AR492" s="200"/>
      <c r="AS492" s="200"/>
      <c r="AT492" s="340"/>
      <c r="AU492" s="200"/>
      <c r="AV492" s="200"/>
      <c r="AW492" s="200"/>
      <c r="AX492" s="201"/>
    </row>
    <row r="493" spans="1:50" ht="23.25" hidden="1" customHeight="1" x14ac:dyDescent="0.15">
      <c r="A493" s="182"/>
      <c r="B493" s="179"/>
      <c r="C493" s="173"/>
      <c r="D493" s="179"/>
      <c r="E493" s="341"/>
      <c r="F493" s="342"/>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9"/>
      <c r="AF493" s="200"/>
      <c r="AG493" s="200"/>
      <c r="AH493" s="340"/>
      <c r="AI493" s="339"/>
      <c r="AJ493" s="200"/>
      <c r="AK493" s="200"/>
      <c r="AL493" s="200"/>
      <c r="AM493" s="339"/>
      <c r="AN493" s="200"/>
      <c r="AO493" s="200"/>
      <c r="AP493" s="340"/>
      <c r="AQ493" s="339"/>
      <c r="AR493" s="200"/>
      <c r="AS493" s="200"/>
      <c r="AT493" s="340"/>
      <c r="AU493" s="200"/>
      <c r="AV493" s="200"/>
      <c r="AW493" s="200"/>
      <c r="AX493" s="201"/>
    </row>
    <row r="494" spans="1:50" ht="23.25" hidden="1" customHeight="1" x14ac:dyDescent="0.15">
      <c r="A494" s="182"/>
      <c r="B494" s="179"/>
      <c r="C494" s="173"/>
      <c r="D494" s="179"/>
      <c r="E494" s="341"/>
      <c r="F494" s="342"/>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9"/>
      <c r="AF494" s="200"/>
      <c r="AG494" s="200"/>
      <c r="AH494" s="340"/>
      <c r="AI494" s="339"/>
      <c r="AJ494" s="200"/>
      <c r="AK494" s="200"/>
      <c r="AL494" s="200"/>
      <c r="AM494" s="339"/>
      <c r="AN494" s="200"/>
      <c r="AO494" s="200"/>
      <c r="AP494" s="340"/>
      <c r="AQ494" s="339"/>
      <c r="AR494" s="200"/>
      <c r="AS494" s="200"/>
      <c r="AT494" s="340"/>
      <c r="AU494" s="200"/>
      <c r="AV494" s="200"/>
      <c r="AW494" s="200"/>
      <c r="AX494" s="201"/>
    </row>
    <row r="495" spans="1:50" ht="18.75" hidden="1" customHeight="1" x14ac:dyDescent="0.15">
      <c r="A495" s="182"/>
      <c r="B495" s="179"/>
      <c r="C495" s="173"/>
      <c r="D495" s="179"/>
      <c r="E495" s="341" t="s">
        <v>373</v>
      </c>
      <c r="F495" s="342"/>
      <c r="G495" s="343"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41"/>
      <c r="F496" s="342"/>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41"/>
      <c r="F497" s="342"/>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9"/>
      <c r="AF497" s="200"/>
      <c r="AG497" s="200"/>
      <c r="AH497" s="200"/>
      <c r="AI497" s="339"/>
      <c r="AJ497" s="200"/>
      <c r="AK497" s="200"/>
      <c r="AL497" s="200"/>
      <c r="AM497" s="339"/>
      <c r="AN497" s="200"/>
      <c r="AO497" s="200"/>
      <c r="AP497" s="340"/>
      <c r="AQ497" s="339"/>
      <c r="AR497" s="200"/>
      <c r="AS497" s="200"/>
      <c r="AT497" s="340"/>
      <c r="AU497" s="200"/>
      <c r="AV497" s="200"/>
      <c r="AW497" s="200"/>
      <c r="AX497" s="201"/>
    </row>
    <row r="498" spans="1:50" ht="23.25" hidden="1" customHeight="1" x14ac:dyDescent="0.15">
      <c r="A498" s="182"/>
      <c r="B498" s="179"/>
      <c r="C498" s="173"/>
      <c r="D498" s="179"/>
      <c r="E498" s="341"/>
      <c r="F498" s="342"/>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9"/>
      <c r="AF498" s="200"/>
      <c r="AG498" s="200"/>
      <c r="AH498" s="340"/>
      <c r="AI498" s="339"/>
      <c r="AJ498" s="200"/>
      <c r="AK498" s="200"/>
      <c r="AL498" s="200"/>
      <c r="AM498" s="339"/>
      <c r="AN498" s="200"/>
      <c r="AO498" s="200"/>
      <c r="AP498" s="340"/>
      <c r="AQ498" s="339"/>
      <c r="AR498" s="200"/>
      <c r="AS498" s="200"/>
      <c r="AT498" s="340"/>
      <c r="AU498" s="200"/>
      <c r="AV498" s="200"/>
      <c r="AW498" s="200"/>
      <c r="AX498" s="201"/>
    </row>
    <row r="499" spans="1:50" ht="23.25" hidden="1" customHeight="1" x14ac:dyDescent="0.15">
      <c r="A499" s="182"/>
      <c r="B499" s="179"/>
      <c r="C499" s="173"/>
      <c r="D499" s="179"/>
      <c r="E499" s="341"/>
      <c r="F499" s="342"/>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9"/>
      <c r="AF499" s="200"/>
      <c r="AG499" s="200"/>
      <c r="AH499" s="340"/>
      <c r="AI499" s="339"/>
      <c r="AJ499" s="200"/>
      <c r="AK499" s="200"/>
      <c r="AL499" s="200"/>
      <c r="AM499" s="339"/>
      <c r="AN499" s="200"/>
      <c r="AO499" s="200"/>
      <c r="AP499" s="340"/>
      <c r="AQ499" s="339"/>
      <c r="AR499" s="200"/>
      <c r="AS499" s="200"/>
      <c r="AT499" s="340"/>
      <c r="AU499" s="200"/>
      <c r="AV499" s="200"/>
      <c r="AW499" s="200"/>
      <c r="AX499" s="201"/>
    </row>
    <row r="500" spans="1:50" ht="18.75" hidden="1" customHeight="1" x14ac:dyDescent="0.15">
      <c r="A500" s="182"/>
      <c r="B500" s="179"/>
      <c r="C500" s="173"/>
      <c r="D500" s="179"/>
      <c r="E500" s="341" t="s">
        <v>373</v>
      </c>
      <c r="F500" s="342"/>
      <c r="G500" s="343"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41"/>
      <c r="F501" s="342"/>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41"/>
      <c r="F502" s="342"/>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9"/>
      <c r="AF502" s="200"/>
      <c r="AG502" s="200"/>
      <c r="AH502" s="200"/>
      <c r="AI502" s="339"/>
      <c r="AJ502" s="200"/>
      <c r="AK502" s="200"/>
      <c r="AL502" s="200"/>
      <c r="AM502" s="339"/>
      <c r="AN502" s="200"/>
      <c r="AO502" s="200"/>
      <c r="AP502" s="340"/>
      <c r="AQ502" s="339"/>
      <c r="AR502" s="200"/>
      <c r="AS502" s="200"/>
      <c r="AT502" s="340"/>
      <c r="AU502" s="200"/>
      <c r="AV502" s="200"/>
      <c r="AW502" s="200"/>
      <c r="AX502" s="201"/>
    </row>
    <row r="503" spans="1:50" ht="23.25" hidden="1" customHeight="1" x14ac:dyDescent="0.15">
      <c r="A503" s="182"/>
      <c r="B503" s="179"/>
      <c r="C503" s="173"/>
      <c r="D503" s="179"/>
      <c r="E503" s="341"/>
      <c r="F503" s="342"/>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9"/>
      <c r="AF503" s="200"/>
      <c r="AG503" s="200"/>
      <c r="AH503" s="340"/>
      <c r="AI503" s="339"/>
      <c r="AJ503" s="200"/>
      <c r="AK503" s="200"/>
      <c r="AL503" s="200"/>
      <c r="AM503" s="339"/>
      <c r="AN503" s="200"/>
      <c r="AO503" s="200"/>
      <c r="AP503" s="340"/>
      <c r="AQ503" s="339"/>
      <c r="AR503" s="200"/>
      <c r="AS503" s="200"/>
      <c r="AT503" s="340"/>
      <c r="AU503" s="200"/>
      <c r="AV503" s="200"/>
      <c r="AW503" s="200"/>
      <c r="AX503" s="201"/>
    </row>
    <row r="504" spans="1:50" ht="23.25" hidden="1" customHeight="1" x14ac:dyDescent="0.15">
      <c r="A504" s="182"/>
      <c r="B504" s="179"/>
      <c r="C504" s="173"/>
      <c r="D504" s="179"/>
      <c r="E504" s="341"/>
      <c r="F504" s="342"/>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9"/>
      <c r="AF504" s="200"/>
      <c r="AG504" s="200"/>
      <c r="AH504" s="340"/>
      <c r="AI504" s="339"/>
      <c r="AJ504" s="200"/>
      <c r="AK504" s="200"/>
      <c r="AL504" s="200"/>
      <c r="AM504" s="339"/>
      <c r="AN504" s="200"/>
      <c r="AO504" s="200"/>
      <c r="AP504" s="340"/>
      <c r="AQ504" s="339"/>
      <c r="AR504" s="200"/>
      <c r="AS504" s="200"/>
      <c r="AT504" s="340"/>
      <c r="AU504" s="200"/>
      <c r="AV504" s="200"/>
      <c r="AW504" s="200"/>
      <c r="AX504" s="201"/>
    </row>
    <row r="505" spans="1:50" ht="18.75" hidden="1" customHeight="1" x14ac:dyDescent="0.15">
      <c r="A505" s="182"/>
      <c r="B505" s="179"/>
      <c r="C505" s="173"/>
      <c r="D505" s="179"/>
      <c r="E505" s="341" t="s">
        <v>373</v>
      </c>
      <c r="F505" s="342"/>
      <c r="G505" s="343"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41"/>
      <c r="F506" s="342"/>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41"/>
      <c r="F507" s="342"/>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9"/>
      <c r="AF507" s="200"/>
      <c r="AG507" s="200"/>
      <c r="AH507" s="200"/>
      <c r="AI507" s="339"/>
      <c r="AJ507" s="200"/>
      <c r="AK507" s="200"/>
      <c r="AL507" s="200"/>
      <c r="AM507" s="339"/>
      <c r="AN507" s="200"/>
      <c r="AO507" s="200"/>
      <c r="AP507" s="340"/>
      <c r="AQ507" s="339"/>
      <c r="AR507" s="200"/>
      <c r="AS507" s="200"/>
      <c r="AT507" s="340"/>
      <c r="AU507" s="200"/>
      <c r="AV507" s="200"/>
      <c r="AW507" s="200"/>
      <c r="AX507" s="201"/>
    </row>
    <row r="508" spans="1:50" ht="23.25" hidden="1" customHeight="1" x14ac:dyDescent="0.15">
      <c r="A508" s="182"/>
      <c r="B508" s="179"/>
      <c r="C508" s="173"/>
      <c r="D508" s="179"/>
      <c r="E508" s="341"/>
      <c r="F508" s="342"/>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9"/>
      <c r="AF508" s="200"/>
      <c r="AG508" s="200"/>
      <c r="AH508" s="340"/>
      <c r="AI508" s="339"/>
      <c r="AJ508" s="200"/>
      <c r="AK508" s="200"/>
      <c r="AL508" s="200"/>
      <c r="AM508" s="339"/>
      <c r="AN508" s="200"/>
      <c r="AO508" s="200"/>
      <c r="AP508" s="340"/>
      <c r="AQ508" s="339"/>
      <c r="AR508" s="200"/>
      <c r="AS508" s="200"/>
      <c r="AT508" s="340"/>
      <c r="AU508" s="200"/>
      <c r="AV508" s="200"/>
      <c r="AW508" s="200"/>
      <c r="AX508" s="201"/>
    </row>
    <row r="509" spans="1:50" ht="23.25" hidden="1" customHeight="1" x14ac:dyDescent="0.15">
      <c r="A509" s="182"/>
      <c r="B509" s="179"/>
      <c r="C509" s="173"/>
      <c r="D509" s="179"/>
      <c r="E509" s="341"/>
      <c r="F509" s="342"/>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9"/>
      <c r="AF509" s="200"/>
      <c r="AG509" s="200"/>
      <c r="AH509" s="340"/>
      <c r="AI509" s="339"/>
      <c r="AJ509" s="200"/>
      <c r="AK509" s="200"/>
      <c r="AL509" s="200"/>
      <c r="AM509" s="339"/>
      <c r="AN509" s="200"/>
      <c r="AO509" s="200"/>
      <c r="AP509" s="340"/>
      <c r="AQ509" s="339"/>
      <c r="AR509" s="200"/>
      <c r="AS509" s="200"/>
      <c r="AT509" s="340"/>
      <c r="AU509" s="200"/>
      <c r="AV509" s="200"/>
      <c r="AW509" s="200"/>
      <c r="AX509" s="201"/>
    </row>
    <row r="510" spans="1:50" ht="18.75" hidden="1" customHeight="1" x14ac:dyDescent="0.15">
      <c r="A510" s="182"/>
      <c r="B510" s="179"/>
      <c r="C510" s="173"/>
      <c r="D510" s="179"/>
      <c r="E510" s="341" t="s">
        <v>374</v>
      </c>
      <c r="F510" s="342"/>
      <c r="G510" s="343"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41"/>
      <c r="F511" s="342"/>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41"/>
      <c r="F512" s="342"/>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9"/>
      <c r="AF512" s="200"/>
      <c r="AG512" s="200"/>
      <c r="AH512" s="200"/>
      <c r="AI512" s="339"/>
      <c r="AJ512" s="200"/>
      <c r="AK512" s="200"/>
      <c r="AL512" s="200"/>
      <c r="AM512" s="339"/>
      <c r="AN512" s="200"/>
      <c r="AO512" s="200"/>
      <c r="AP512" s="340"/>
      <c r="AQ512" s="339"/>
      <c r="AR512" s="200"/>
      <c r="AS512" s="200"/>
      <c r="AT512" s="340"/>
      <c r="AU512" s="200"/>
      <c r="AV512" s="200"/>
      <c r="AW512" s="200"/>
      <c r="AX512" s="201"/>
    </row>
    <row r="513" spans="1:50" ht="23.25" hidden="1" customHeight="1" x14ac:dyDescent="0.15">
      <c r="A513" s="182"/>
      <c r="B513" s="179"/>
      <c r="C513" s="173"/>
      <c r="D513" s="179"/>
      <c r="E513" s="341"/>
      <c r="F513" s="342"/>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9"/>
      <c r="AF513" s="200"/>
      <c r="AG513" s="200"/>
      <c r="AH513" s="340"/>
      <c r="AI513" s="339"/>
      <c r="AJ513" s="200"/>
      <c r="AK513" s="200"/>
      <c r="AL513" s="200"/>
      <c r="AM513" s="339"/>
      <c r="AN513" s="200"/>
      <c r="AO513" s="200"/>
      <c r="AP513" s="340"/>
      <c r="AQ513" s="339"/>
      <c r="AR513" s="200"/>
      <c r="AS513" s="200"/>
      <c r="AT513" s="340"/>
      <c r="AU513" s="200"/>
      <c r="AV513" s="200"/>
      <c r="AW513" s="200"/>
      <c r="AX513" s="201"/>
    </row>
    <row r="514" spans="1:50" ht="23.25" hidden="1" customHeight="1" x14ac:dyDescent="0.15">
      <c r="A514" s="182"/>
      <c r="B514" s="179"/>
      <c r="C514" s="173"/>
      <c r="D514" s="179"/>
      <c r="E514" s="341"/>
      <c r="F514" s="342"/>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9"/>
      <c r="AF514" s="200"/>
      <c r="AG514" s="200"/>
      <c r="AH514" s="340"/>
      <c r="AI514" s="339"/>
      <c r="AJ514" s="200"/>
      <c r="AK514" s="200"/>
      <c r="AL514" s="200"/>
      <c r="AM514" s="339"/>
      <c r="AN514" s="200"/>
      <c r="AO514" s="200"/>
      <c r="AP514" s="340"/>
      <c r="AQ514" s="339"/>
      <c r="AR514" s="200"/>
      <c r="AS514" s="200"/>
      <c r="AT514" s="340"/>
      <c r="AU514" s="200"/>
      <c r="AV514" s="200"/>
      <c r="AW514" s="200"/>
      <c r="AX514" s="201"/>
    </row>
    <row r="515" spans="1:50" ht="18.75" hidden="1" customHeight="1" x14ac:dyDescent="0.15">
      <c r="A515" s="182"/>
      <c r="B515" s="179"/>
      <c r="C515" s="173"/>
      <c r="D515" s="179"/>
      <c r="E515" s="341" t="s">
        <v>374</v>
      </c>
      <c r="F515" s="342"/>
      <c r="G515" s="343"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41"/>
      <c r="F516" s="342"/>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41"/>
      <c r="F517" s="342"/>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9"/>
      <c r="AF517" s="200"/>
      <c r="AG517" s="200"/>
      <c r="AH517" s="200"/>
      <c r="AI517" s="339"/>
      <c r="AJ517" s="200"/>
      <c r="AK517" s="200"/>
      <c r="AL517" s="200"/>
      <c r="AM517" s="339"/>
      <c r="AN517" s="200"/>
      <c r="AO517" s="200"/>
      <c r="AP517" s="340"/>
      <c r="AQ517" s="339"/>
      <c r="AR517" s="200"/>
      <c r="AS517" s="200"/>
      <c r="AT517" s="340"/>
      <c r="AU517" s="200"/>
      <c r="AV517" s="200"/>
      <c r="AW517" s="200"/>
      <c r="AX517" s="201"/>
    </row>
    <row r="518" spans="1:50" ht="23.25" hidden="1" customHeight="1" x14ac:dyDescent="0.15">
      <c r="A518" s="182"/>
      <c r="B518" s="179"/>
      <c r="C518" s="173"/>
      <c r="D518" s="179"/>
      <c r="E518" s="341"/>
      <c r="F518" s="342"/>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9"/>
      <c r="AF518" s="200"/>
      <c r="AG518" s="200"/>
      <c r="AH518" s="340"/>
      <c r="AI518" s="339"/>
      <c r="AJ518" s="200"/>
      <c r="AK518" s="200"/>
      <c r="AL518" s="200"/>
      <c r="AM518" s="339"/>
      <c r="AN518" s="200"/>
      <c r="AO518" s="200"/>
      <c r="AP518" s="340"/>
      <c r="AQ518" s="339"/>
      <c r="AR518" s="200"/>
      <c r="AS518" s="200"/>
      <c r="AT518" s="340"/>
      <c r="AU518" s="200"/>
      <c r="AV518" s="200"/>
      <c r="AW518" s="200"/>
      <c r="AX518" s="201"/>
    </row>
    <row r="519" spans="1:50" ht="23.25" hidden="1" customHeight="1" x14ac:dyDescent="0.15">
      <c r="A519" s="182"/>
      <c r="B519" s="179"/>
      <c r="C519" s="173"/>
      <c r="D519" s="179"/>
      <c r="E519" s="341"/>
      <c r="F519" s="342"/>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9"/>
      <c r="AF519" s="200"/>
      <c r="AG519" s="200"/>
      <c r="AH519" s="340"/>
      <c r="AI519" s="339"/>
      <c r="AJ519" s="200"/>
      <c r="AK519" s="200"/>
      <c r="AL519" s="200"/>
      <c r="AM519" s="339"/>
      <c r="AN519" s="200"/>
      <c r="AO519" s="200"/>
      <c r="AP519" s="340"/>
      <c r="AQ519" s="339"/>
      <c r="AR519" s="200"/>
      <c r="AS519" s="200"/>
      <c r="AT519" s="340"/>
      <c r="AU519" s="200"/>
      <c r="AV519" s="200"/>
      <c r="AW519" s="200"/>
      <c r="AX519" s="201"/>
    </row>
    <row r="520" spans="1:50" ht="18.75" hidden="1" customHeight="1" x14ac:dyDescent="0.15">
      <c r="A520" s="182"/>
      <c r="B520" s="179"/>
      <c r="C520" s="173"/>
      <c r="D520" s="179"/>
      <c r="E520" s="341" t="s">
        <v>374</v>
      </c>
      <c r="F520" s="342"/>
      <c r="G520" s="343"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41"/>
      <c r="F521" s="342"/>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41"/>
      <c r="F522" s="342"/>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9"/>
      <c r="AF522" s="200"/>
      <c r="AG522" s="200"/>
      <c r="AH522" s="200"/>
      <c r="AI522" s="339"/>
      <c r="AJ522" s="200"/>
      <c r="AK522" s="200"/>
      <c r="AL522" s="200"/>
      <c r="AM522" s="339"/>
      <c r="AN522" s="200"/>
      <c r="AO522" s="200"/>
      <c r="AP522" s="340"/>
      <c r="AQ522" s="339"/>
      <c r="AR522" s="200"/>
      <c r="AS522" s="200"/>
      <c r="AT522" s="340"/>
      <c r="AU522" s="200"/>
      <c r="AV522" s="200"/>
      <c r="AW522" s="200"/>
      <c r="AX522" s="201"/>
    </row>
    <row r="523" spans="1:50" ht="23.25" hidden="1" customHeight="1" x14ac:dyDescent="0.15">
      <c r="A523" s="182"/>
      <c r="B523" s="179"/>
      <c r="C523" s="173"/>
      <c r="D523" s="179"/>
      <c r="E523" s="341"/>
      <c r="F523" s="342"/>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9"/>
      <c r="AF523" s="200"/>
      <c r="AG523" s="200"/>
      <c r="AH523" s="340"/>
      <c r="AI523" s="339"/>
      <c r="AJ523" s="200"/>
      <c r="AK523" s="200"/>
      <c r="AL523" s="200"/>
      <c r="AM523" s="339"/>
      <c r="AN523" s="200"/>
      <c r="AO523" s="200"/>
      <c r="AP523" s="340"/>
      <c r="AQ523" s="339"/>
      <c r="AR523" s="200"/>
      <c r="AS523" s="200"/>
      <c r="AT523" s="340"/>
      <c r="AU523" s="200"/>
      <c r="AV523" s="200"/>
      <c r="AW523" s="200"/>
      <c r="AX523" s="201"/>
    </row>
    <row r="524" spans="1:50" ht="23.25" hidden="1" customHeight="1" x14ac:dyDescent="0.15">
      <c r="A524" s="182"/>
      <c r="B524" s="179"/>
      <c r="C524" s="173"/>
      <c r="D524" s="179"/>
      <c r="E524" s="341"/>
      <c r="F524" s="342"/>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9"/>
      <c r="AF524" s="200"/>
      <c r="AG524" s="200"/>
      <c r="AH524" s="340"/>
      <c r="AI524" s="339"/>
      <c r="AJ524" s="200"/>
      <c r="AK524" s="200"/>
      <c r="AL524" s="200"/>
      <c r="AM524" s="339"/>
      <c r="AN524" s="200"/>
      <c r="AO524" s="200"/>
      <c r="AP524" s="340"/>
      <c r="AQ524" s="339"/>
      <c r="AR524" s="200"/>
      <c r="AS524" s="200"/>
      <c r="AT524" s="340"/>
      <c r="AU524" s="200"/>
      <c r="AV524" s="200"/>
      <c r="AW524" s="200"/>
      <c r="AX524" s="201"/>
    </row>
    <row r="525" spans="1:50" ht="18.75" hidden="1" customHeight="1" x14ac:dyDescent="0.15">
      <c r="A525" s="182"/>
      <c r="B525" s="179"/>
      <c r="C525" s="173"/>
      <c r="D525" s="179"/>
      <c r="E525" s="341" t="s">
        <v>374</v>
      </c>
      <c r="F525" s="342"/>
      <c r="G525" s="343"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41"/>
      <c r="F526" s="342"/>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41"/>
      <c r="F527" s="342"/>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9"/>
      <c r="AF527" s="200"/>
      <c r="AG527" s="200"/>
      <c r="AH527" s="200"/>
      <c r="AI527" s="339"/>
      <c r="AJ527" s="200"/>
      <c r="AK527" s="200"/>
      <c r="AL527" s="200"/>
      <c r="AM527" s="339"/>
      <c r="AN527" s="200"/>
      <c r="AO527" s="200"/>
      <c r="AP527" s="340"/>
      <c r="AQ527" s="339"/>
      <c r="AR527" s="200"/>
      <c r="AS527" s="200"/>
      <c r="AT527" s="340"/>
      <c r="AU527" s="200"/>
      <c r="AV527" s="200"/>
      <c r="AW527" s="200"/>
      <c r="AX527" s="201"/>
    </row>
    <row r="528" spans="1:50" ht="23.25" hidden="1" customHeight="1" x14ac:dyDescent="0.15">
      <c r="A528" s="182"/>
      <c r="B528" s="179"/>
      <c r="C528" s="173"/>
      <c r="D528" s="179"/>
      <c r="E528" s="341"/>
      <c r="F528" s="342"/>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9"/>
      <c r="AF528" s="200"/>
      <c r="AG528" s="200"/>
      <c r="AH528" s="340"/>
      <c r="AI528" s="339"/>
      <c r="AJ528" s="200"/>
      <c r="AK528" s="200"/>
      <c r="AL528" s="200"/>
      <c r="AM528" s="339"/>
      <c r="AN528" s="200"/>
      <c r="AO528" s="200"/>
      <c r="AP528" s="340"/>
      <c r="AQ528" s="339"/>
      <c r="AR528" s="200"/>
      <c r="AS528" s="200"/>
      <c r="AT528" s="340"/>
      <c r="AU528" s="200"/>
      <c r="AV528" s="200"/>
      <c r="AW528" s="200"/>
      <c r="AX528" s="201"/>
    </row>
    <row r="529" spans="1:50" ht="23.25" hidden="1" customHeight="1" x14ac:dyDescent="0.15">
      <c r="A529" s="182"/>
      <c r="B529" s="179"/>
      <c r="C529" s="173"/>
      <c r="D529" s="179"/>
      <c r="E529" s="341"/>
      <c r="F529" s="342"/>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9"/>
      <c r="AF529" s="200"/>
      <c r="AG529" s="200"/>
      <c r="AH529" s="340"/>
      <c r="AI529" s="339"/>
      <c r="AJ529" s="200"/>
      <c r="AK529" s="200"/>
      <c r="AL529" s="200"/>
      <c r="AM529" s="339"/>
      <c r="AN529" s="200"/>
      <c r="AO529" s="200"/>
      <c r="AP529" s="340"/>
      <c r="AQ529" s="339"/>
      <c r="AR529" s="200"/>
      <c r="AS529" s="200"/>
      <c r="AT529" s="340"/>
      <c r="AU529" s="200"/>
      <c r="AV529" s="200"/>
      <c r="AW529" s="200"/>
      <c r="AX529" s="201"/>
    </row>
    <row r="530" spans="1:50" ht="18.75" hidden="1" customHeight="1" x14ac:dyDescent="0.15">
      <c r="A530" s="182"/>
      <c r="B530" s="179"/>
      <c r="C530" s="173"/>
      <c r="D530" s="179"/>
      <c r="E530" s="341" t="s">
        <v>374</v>
      </c>
      <c r="F530" s="342"/>
      <c r="G530" s="343"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41"/>
      <c r="F531" s="342"/>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41"/>
      <c r="F532" s="342"/>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9"/>
      <c r="AF532" s="200"/>
      <c r="AG532" s="200"/>
      <c r="AH532" s="200"/>
      <c r="AI532" s="339"/>
      <c r="AJ532" s="200"/>
      <c r="AK532" s="200"/>
      <c r="AL532" s="200"/>
      <c r="AM532" s="339"/>
      <c r="AN532" s="200"/>
      <c r="AO532" s="200"/>
      <c r="AP532" s="340"/>
      <c r="AQ532" s="339"/>
      <c r="AR532" s="200"/>
      <c r="AS532" s="200"/>
      <c r="AT532" s="340"/>
      <c r="AU532" s="200"/>
      <c r="AV532" s="200"/>
      <c r="AW532" s="200"/>
      <c r="AX532" s="201"/>
    </row>
    <row r="533" spans="1:50" ht="23.25" hidden="1" customHeight="1" x14ac:dyDescent="0.15">
      <c r="A533" s="182"/>
      <c r="B533" s="179"/>
      <c r="C533" s="173"/>
      <c r="D533" s="179"/>
      <c r="E533" s="341"/>
      <c r="F533" s="342"/>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9"/>
      <c r="AF533" s="200"/>
      <c r="AG533" s="200"/>
      <c r="AH533" s="340"/>
      <c r="AI533" s="339"/>
      <c r="AJ533" s="200"/>
      <c r="AK533" s="200"/>
      <c r="AL533" s="200"/>
      <c r="AM533" s="339"/>
      <c r="AN533" s="200"/>
      <c r="AO533" s="200"/>
      <c r="AP533" s="340"/>
      <c r="AQ533" s="339"/>
      <c r="AR533" s="200"/>
      <c r="AS533" s="200"/>
      <c r="AT533" s="340"/>
      <c r="AU533" s="200"/>
      <c r="AV533" s="200"/>
      <c r="AW533" s="200"/>
      <c r="AX533" s="201"/>
    </row>
    <row r="534" spans="1:50" ht="23.25" hidden="1" customHeight="1" x14ac:dyDescent="0.15">
      <c r="A534" s="182"/>
      <c r="B534" s="179"/>
      <c r="C534" s="173"/>
      <c r="D534" s="179"/>
      <c r="E534" s="341"/>
      <c r="F534" s="342"/>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9"/>
      <c r="AF534" s="200"/>
      <c r="AG534" s="200"/>
      <c r="AH534" s="340"/>
      <c r="AI534" s="339"/>
      <c r="AJ534" s="200"/>
      <c r="AK534" s="200"/>
      <c r="AL534" s="200"/>
      <c r="AM534" s="339"/>
      <c r="AN534" s="200"/>
      <c r="AO534" s="200"/>
      <c r="AP534" s="340"/>
      <c r="AQ534" s="339"/>
      <c r="AR534" s="200"/>
      <c r="AS534" s="200"/>
      <c r="AT534" s="340"/>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2"/>
      <c r="B539" s="179"/>
      <c r="C539" s="173"/>
      <c r="D539" s="179"/>
      <c r="E539" s="341" t="s">
        <v>373</v>
      </c>
      <c r="F539" s="342"/>
      <c r="G539" s="343"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41"/>
      <c r="F540" s="342"/>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41"/>
      <c r="F541" s="342"/>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9"/>
      <c r="AF541" s="200"/>
      <c r="AG541" s="200"/>
      <c r="AH541" s="200"/>
      <c r="AI541" s="339"/>
      <c r="AJ541" s="200"/>
      <c r="AK541" s="200"/>
      <c r="AL541" s="200"/>
      <c r="AM541" s="339"/>
      <c r="AN541" s="200"/>
      <c r="AO541" s="200"/>
      <c r="AP541" s="340"/>
      <c r="AQ541" s="339"/>
      <c r="AR541" s="200"/>
      <c r="AS541" s="200"/>
      <c r="AT541" s="340"/>
      <c r="AU541" s="200"/>
      <c r="AV541" s="200"/>
      <c r="AW541" s="200"/>
      <c r="AX541" s="201"/>
    </row>
    <row r="542" spans="1:50" ht="23.25" hidden="1" customHeight="1" x14ac:dyDescent="0.15">
      <c r="A542" s="182"/>
      <c r="B542" s="179"/>
      <c r="C542" s="173"/>
      <c r="D542" s="179"/>
      <c r="E542" s="341"/>
      <c r="F542" s="342"/>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9"/>
      <c r="AF542" s="200"/>
      <c r="AG542" s="200"/>
      <c r="AH542" s="340"/>
      <c r="AI542" s="339"/>
      <c r="AJ542" s="200"/>
      <c r="AK542" s="200"/>
      <c r="AL542" s="200"/>
      <c r="AM542" s="339"/>
      <c r="AN542" s="200"/>
      <c r="AO542" s="200"/>
      <c r="AP542" s="340"/>
      <c r="AQ542" s="339"/>
      <c r="AR542" s="200"/>
      <c r="AS542" s="200"/>
      <c r="AT542" s="340"/>
      <c r="AU542" s="200"/>
      <c r="AV542" s="200"/>
      <c r="AW542" s="200"/>
      <c r="AX542" s="201"/>
    </row>
    <row r="543" spans="1:50" ht="23.25" hidden="1" customHeight="1" x14ac:dyDescent="0.15">
      <c r="A543" s="182"/>
      <c r="B543" s="179"/>
      <c r="C543" s="173"/>
      <c r="D543" s="179"/>
      <c r="E543" s="341"/>
      <c r="F543" s="342"/>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9"/>
      <c r="AF543" s="200"/>
      <c r="AG543" s="200"/>
      <c r="AH543" s="340"/>
      <c r="AI543" s="339"/>
      <c r="AJ543" s="200"/>
      <c r="AK543" s="200"/>
      <c r="AL543" s="200"/>
      <c r="AM543" s="339"/>
      <c r="AN543" s="200"/>
      <c r="AO543" s="200"/>
      <c r="AP543" s="340"/>
      <c r="AQ543" s="339"/>
      <c r="AR543" s="200"/>
      <c r="AS543" s="200"/>
      <c r="AT543" s="340"/>
      <c r="AU543" s="200"/>
      <c r="AV543" s="200"/>
      <c r="AW543" s="200"/>
      <c r="AX543" s="201"/>
    </row>
    <row r="544" spans="1:50" ht="18.75" hidden="1" customHeight="1" x14ac:dyDescent="0.15">
      <c r="A544" s="182"/>
      <c r="B544" s="179"/>
      <c r="C544" s="173"/>
      <c r="D544" s="179"/>
      <c r="E544" s="341" t="s">
        <v>373</v>
      </c>
      <c r="F544" s="342"/>
      <c r="G544" s="343"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41"/>
      <c r="F545" s="342"/>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41"/>
      <c r="F546" s="342"/>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9"/>
      <c r="AF546" s="200"/>
      <c r="AG546" s="200"/>
      <c r="AH546" s="200"/>
      <c r="AI546" s="339"/>
      <c r="AJ546" s="200"/>
      <c r="AK546" s="200"/>
      <c r="AL546" s="200"/>
      <c r="AM546" s="339"/>
      <c r="AN546" s="200"/>
      <c r="AO546" s="200"/>
      <c r="AP546" s="340"/>
      <c r="AQ546" s="339"/>
      <c r="AR546" s="200"/>
      <c r="AS546" s="200"/>
      <c r="AT546" s="340"/>
      <c r="AU546" s="200"/>
      <c r="AV546" s="200"/>
      <c r="AW546" s="200"/>
      <c r="AX546" s="201"/>
    </row>
    <row r="547" spans="1:50" ht="23.25" hidden="1" customHeight="1" x14ac:dyDescent="0.15">
      <c r="A547" s="182"/>
      <c r="B547" s="179"/>
      <c r="C547" s="173"/>
      <c r="D547" s="179"/>
      <c r="E547" s="341"/>
      <c r="F547" s="342"/>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9"/>
      <c r="AF547" s="200"/>
      <c r="AG547" s="200"/>
      <c r="AH547" s="340"/>
      <c r="AI547" s="339"/>
      <c r="AJ547" s="200"/>
      <c r="AK547" s="200"/>
      <c r="AL547" s="200"/>
      <c r="AM547" s="339"/>
      <c r="AN547" s="200"/>
      <c r="AO547" s="200"/>
      <c r="AP547" s="340"/>
      <c r="AQ547" s="339"/>
      <c r="AR547" s="200"/>
      <c r="AS547" s="200"/>
      <c r="AT547" s="340"/>
      <c r="AU547" s="200"/>
      <c r="AV547" s="200"/>
      <c r="AW547" s="200"/>
      <c r="AX547" s="201"/>
    </row>
    <row r="548" spans="1:50" ht="23.25" hidden="1" customHeight="1" x14ac:dyDescent="0.15">
      <c r="A548" s="182"/>
      <c r="B548" s="179"/>
      <c r="C548" s="173"/>
      <c r="D548" s="179"/>
      <c r="E548" s="341"/>
      <c r="F548" s="342"/>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9"/>
      <c r="AF548" s="200"/>
      <c r="AG548" s="200"/>
      <c r="AH548" s="340"/>
      <c r="AI548" s="339"/>
      <c r="AJ548" s="200"/>
      <c r="AK548" s="200"/>
      <c r="AL548" s="200"/>
      <c r="AM548" s="339"/>
      <c r="AN548" s="200"/>
      <c r="AO548" s="200"/>
      <c r="AP548" s="340"/>
      <c r="AQ548" s="339"/>
      <c r="AR548" s="200"/>
      <c r="AS548" s="200"/>
      <c r="AT548" s="340"/>
      <c r="AU548" s="200"/>
      <c r="AV548" s="200"/>
      <c r="AW548" s="200"/>
      <c r="AX548" s="201"/>
    </row>
    <row r="549" spans="1:50" ht="18.75" hidden="1" customHeight="1" x14ac:dyDescent="0.15">
      <c r="A549" s="182"/>
      <c r="B549" s="179"/>
      <c r="C549" s="173"/>
      <c r="D549" s="179"/>
      <c r="E549" s="341" t="s">
        <v>373</v>
      </c>
      <c r="F549" s="342"/>
      <c r="G549" s="343"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41"/>
      <c r="F550" s="342"/>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41"/>
      <c r="F551" s="342"/>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9"/>
      <c r="AF551" s="200"/>
      <c r="AG551" s="200"/>
      <c r="AH551" s="200"/>
      <c r="AI551" s="339"/>
      <c r="AJ551" s="200"/>
      <c r="AK551" s="200"/>
      <c r="AL551" s="200"/>
      <c r="AM551" s="339"/>
      <c r="AN551" s="200"/>
      <c r="AO551" s="200"/>
      <c r="AP551" s="340"/>
      <c r="AQ551" s="339"/>
      <c r="AR551" s="200"/>
      <c r="AS551" s="200"/>
      <c r="AT551" s="340"/>
      <c r="AU551" s="200"/>
      <c r="AV551" s="200"/>
      <c r="AW551" s="200"/>
      <c r="AX551" s="201"/>
    </row>
    <row r="552" spans="1:50" ht="23.25" hidden="1" customHeight="1" x14ac:dyDescent="0.15">
      <c r="A552" s="182"/>
      <c r="B552" s="179"/>
      <c r="C552" s="173"/>
      <c r="D552" s="179"/>
      <c r="E552" s="341"/>
      <c r="F552" s="342"/>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9"/>
      <c r="AF552" s="200"/>
      <c r="AG552" s="200"/>
      <c r="AH552" s="340"/>
      <c r="AI552" s="339"/>
      <c r="AJ552" s="200"/>
      <c r="AK552" s="200"/>
      <c r="AL552" s="200"/>
      <c r="AM552" s="339"/>
      <c r="AN552" s="200"/>
      <c r="AO552" s="200"/>
      <c r="AP552" s="340"/>
      <c r="AQ552" s="339"/>
      <c r="AR552" s="200"/>
      <c r="AS552" s="200"/>
      <c r="AT552" s="340"/>
      <c r="AU552" s="200"/>
      <c r="AV552" s="200"/>
      <c r="AW552" s="200"/>
      <c r="AX552" s="201"/>
    </row>
    <row r="553" spans="1:50" ht="23.25" hidden="1" customHeight="1" x14ac:dyDescent="0.15">
      <c r="A553" s="182"/>
      <c r="B553" s="179"/>
      <c r="C553" s="173"/>
      <c r="D553" s="179"/>
      <c r="E553" s="341"/>
      <c r="F553" s="342"/>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9"/>
      <c r="AF553" s="200"/>
      <c r="AG553" s="200"/>
      <c r="AH553" s="340"/>
      <c r="AI553" s="339"/>
      <c r="AJ553" s="200"/>
      <c r="AK553" s="200"/>
      <c r="AL553" s="200"/>
      <c r="AM553" s="339"/>
      <c r="AN553" s="200"/>
      <c r="AO553" s="200"/>
      <c r="AP553" s="340"/>
      <c r="AQ553" s="339"/>
      <c r="AR553" s="200"/>
      <c r="AS553" s="200"/>
      <c r="AT553" s="340"/>
      <c r="AU553" s="200"/>
      <c r="AV553" s="200"/>
      <c r="AW553" s="200"/>
      <c r="AX553" s="201"/>
    </row>
    <row r="554" spans="1:50" ht="18.75" hidden="1" customHeight="1" x14ac:dyDescent="0.15">
      <c r="A554" s="182"/>
      <c r="B554" s="179"/>
      <c r="C554" s="173"/>
      <c r="D554" s="179"/>
      <c r="E554" s="341" t="s">
        <v>373</v>
      </c>
      <c r="F554" s="342"/>
      <c r="G554" s="343"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41"/>
      <c r="F555" s="342"/>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41"/>
      <c r="F556" s="342"/>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9"/>
      <c r="AF556" s="200"/>
      <c r="AG556" s="200"/>
      <c r="AH556" s="200"/>
      <c r="AI556" s="339"/>
      <c r="AJ556" s="200"/>
      <c r="AK556" s="200"/>
      <c r="AL556" s="200"/>
      <c r="AM556" s="339"/>
      <c r="AN556" s="200"/>
      <c r="AO556" s="200"/>
      <c r="AP556" s="340"/>
      <c r="AQ556" s="339"/>
      <c r="AR556" s="200"/>
      <c r="AS556" s="200"/>
      <c r="AT556" s="340"/>
      <c r="AU556" s="200"/>
      <c r="AV556" s="200"/>
      <c r="AW556" s="200"/>
      <c r="AX556" s="201"/>
    </row>
    <row r="557" spans="1:50" ht="23.25" hidden="1" customHeight="1" x14ac:dyDescent="0.15">
      <c r="A557" s="182"/>
      <c r="B557" s="179"/>
      <c r="C557" s="173"/>
      <c r="D557" s="179"/>
      <c r="E557" s="341"/>
      <c r="F557" s="342"/>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9"/>
      <c r="AF557" s="200"/>
      <c r="AG557" s="200"/>
      <c r="AH557" s="340"/>
      <c r="AI557" s="339"/>
      <c r="AJ557" s="200"/>
      <c r="AK557" s="200"/>
      <c r="AL557" s="200"/>
      <c r="AM557" s="339"/>
      <c r="AN557" s="200"/>
      <c r="AO557" s="200"/>
      <c r="AP557" s="340"/>
      <c r="AQ557" s="339"/>
      <c r="AR557" s="200"/>
      <c r="AS557" s="200"/>
      <c r="AT557" s="340"/>
      <c r="AU557" s="200"/>
      <c r="AV557" s="200"/>
      <c r="AW557" s="200"/>
      <c r="AX557" s="201"/>
    </row>
    <row r="558" spans="1:50" ht="23.25" hidden="1" customHeight="1" x14ac:dyDescent="0.15">
      <c r="A558" s="182"/>
      <c r="B558" s="179"/>
      <c r="C558" s="173"/>
      <c r="D558" s="179"/>
      <c r="E558" s="341"/>
      <c r="F558" s="342"/>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9"/>
      <c r="AF558" s="200"/>
      <c r="AG558" s="200"/>
      <c r="AH558" s="340"/>
      <c r="AI558" s="339"/>
      <c r="AJ558" s="200"/>
      <c r="AK558" s="200"/>
      <c r="AL558" s="200"/>
      <c r="AM558" s="339"/>
      <c r="AN558" s="200"/>
      <c r="AO558" s="200"/>
      <c r="AP558" s="340"/>
      <c r="AQ558" s="339"/>
      <c r="AR558" s="200"/>
      <c r="AS558" s="200"/>
      <c r="AT558" s="340"/>
      <c r="AU558" s="200"/>
      <c r="AV558" s="200"/>
      <c r="AW558" s="200"/>
      <c r="AX558" s="201"/>
    </row>
    <row r="559" spans="1:50" ht="18.75" hidden="1" customHeight="1" x14ac:dyDescent="0.15">
      <c r="A559" s="182"/>
      <c r="B559" s="179"/>
      <c r="C559" s="173"/>
      <c r="D559" s="179"/>
      <c r="E559" s="341" t="s">
        <v>373</v>
      </c>
      <c r="F559" s="342"/>
      <c r="G559" s="343"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41"/>
      <c r="F560" s="342"/>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41"/>
      <c r="F561" s="342"/>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9"/>
      <c r="AF561" s="200"/>
      <c r="AG561" s="200"/>
      <c r="AH561" s="200"/>
      <c r="AI561" s="339"/>
      <c r="AJ561" s="200"/>
      <c r="AK561" s="200"/>
      <c r="AL561" s="200"/>
      <c r="AM561" s="339"/>
      <c r="AN561" s="200"/>
      <c r="AO561" s="200"/>
      <c r="AP561" s="340"/>
      <c r="AQ561" s="339"/>
      <c r="AR561" s="200"/>
      <c r="AS561" s="200"/>
      <c r="AT561" s="340"/>
      <c r="AU561" s="200"/>
      <c r="AV561" s="200"/>
      <c r="AW561" s="200"/>
      <c r="AX561" s="201"/>
    </row>
    <row r="562" spans="1:50" ht="23.25" hidden="1" customHeight="1" x14ac:dyDescent="0.15">
      <c r="A562" s="182"/>
      <c r="B562" s="179"/>
      <c r="C562" s="173"/>
      <c r="D562" s="179"/>
      <c r="E562" s="341"/>
      <c r="F562" s="342"/>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9"/>
      <c r="AF562" s="200"/>
      <c r="AG562" s="200"/>
      <c r="AH562" s="340"/>
      <c r="AI562" s="339"/>
      <c r="AJ562" s="200"/>
      <c r="AK562" s="200"/>
      <c r="AL562" s="200"/>
      <c r="AM562" s="339"/>
      <c r="AN562" s="200"/>
      <c r="AO562" s="200"/>
      <c r="AP562" s="340"/>
      <c r="AQ562" s="339"/>
      <c r="AR562" s="200"/>
      <c r="AS562" s="200"/>
      <c r="AT562" s="340"/>
      <c r="AU562" s="200"/>
      <c r="AV562" s="200"/>
      <c r="AW562" s="200"/>
      <c r="AX562" s="201"/>
    </row>
    <row r="563" spans="1:50" ht="23.25" hidden="1" customHeight="1" x14ac:dyDescent="0.15">
      <c r="A563" s="182"/>
      <c r="B563" s="179"/>
      <c r="C563" s="173"/>
      <c r="D563" s="179"/>
      <c r="E563" s="341"/>
      <c r="F563" s="342"/>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9"/>
      <c r="AF563" s="200"/>
      <c r="AG563" s="200"/>
      <c r="AH563" s="340"/>
      <c r="AI563" s="339"/>
      <c r="AJ563" s="200"/>
      <c r="AK563" s="200"/>
      <c r="AL563" s="200"/>
      <c r="AM563" s="339"/>
      <c r="AN563" s="200"/>
      <c r="AO563" s="200"/>
      <c r="AP563" s="340"/>
      <c r="AQ563" s="339"/>
      <c r="AR563" s="200"/>
      <c r="AS563" s="200"/>
      <c r="AT563" s="340"/>
      <c r="AU563" s="200"/>
      <c r="AV563" s="200"/>
      <c r="AW563" s="200"/>
      <c r="AX563" s="201"/>
    </row>
    <row r="564" spans="1:50" ht="18.75" hidden="1" customHeight="1" x14ac:dyDescent="0.15">
      <c r="A564" s="182"/>
      <c r="B564" s="179"/>
      <c r="C564" s="173"/>
      <c r="D564" s="179"/>
      <c r="E564" s="341" t="s">
        <v>374</v>
      </c>
      <c r="F564" s="342"/>
      <c r="G564" s="343"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41"/>
      <c r="F565" s="342"/>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41"/>
      <c r="F566" s="342"/>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9"/>
      <c r="AF566" s="200"/>
      <c r="AG566" s="200"/>
      <c r="AH566" s="200"/>
      <c r="AI566" s="339"/>
      <c r="AJ566" s="200"/>
      <c r="AK566" s="200"/>
      <c r="AL566" s="200"/>
      <c r="AM566" s="339"/>
      <c r="AN566" s="200"/>
      <c r="AO566" s="200"/>
      <c r="AP566" s="340"/>
      <c r="AQ566" s="339"/>
      <c r="AR566" s="200"/>
      <c r="AS566" s="200"/>
      <c r="AT566" s="340"/>
      <c r="AU566" s="200"/>
      <c r="AV566" s="200"/>
      <c r="AW566" s="200"/>
      <c r="AX566" s="201"/>
    </row>
    <row r="567" spans="1:50" ht="23.25" hidden="1" customHeight="1" x14ac:dyDescent="0.15">
      <c r="A567" s="182"/>
      <c r="B567" s="179"/>
      <c r="C567" s="173"/>
      <c r="D567" s="179"/>
      <c r="E567" s="341"/>
      <c r="F567" s="342"/>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9"/>
      <c r="AF567" s="200"/>
      <c r="AG567" s="200"/>
      <c r="AH567" s="340"/>
      <c r="AI567" s="339"/>
      <c r="AJ567" s="200"/>
      <c r="AK567" s="200"/>
      <c r="AL567" s="200"/>
      <c r="AM567" s="339"/>
      <c r="AN567" s="200"/>
      <c r="AO567" s="200"/>
      <c r="AP567" s="340"/>
      <c r="AQ567" s="339"/>
      <c r="AR567" s="200"/>
      <c r="AS567" s="200"/>
      <c r="AT567" s="340"/>
      <c r="AU567" s="200"/>
      <c r="AV567" s="200"/>
      <c r="AW567" s="200"/>
      <c r="AX567" s="201"/>
    </row>
    <row r="568" spans="1:50" ht="23.25" hidden="1" customHeight="1" x14ac:dyDescent="0.15">
      <c r="A568" s="182"/>
      <c r="B568" s="179"/>
      <c r="C568" s="173"/>
      <c r="D568" s="179"/>
      <c r="E568" s="341"/>
      <c r="F568" s="342"/>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9"/>
      <c r="AF568" s="200"/>
      <c r="AG568" s="200"/>
      <c r="AH568" s="340"/>
      <c r="AI568" s="339"/>
      <c r="AJ568" s="200"/>
      <c r="AK568" s="200"/>
      <c r="AL568" s="200"/>
      <c r="AM568" s="339"/>
      <c r="AN568" s="200"/>
      <c r="AO568" s="200"/>
      <c r="AP568" s="340"/>
      <c r="AQ568" s="339"/>
      <c r="AR568" s="200"/>
      <c r="AS568" s="200"/>
      <c r="AT568" s="340"/>
      <c r="AU568" s="200"/>
      <c r="AV568" s="200"/>
      <c r="AW568" s="200"/>
      <c r="AX568" s="201"/>
    </row>
    <row r="569" spans="1:50" ht="18.75" hidden="1" customHeight="1" x14ac:dyDescent="0.15">
      <c r="A569" s="182"/>
      <c r="B569" s="179"/>
      <c r="C569" s="173"/>
      <c r="D569" s="179"/>
      <c r="E569" s="341" t="s">
        <v>374</v>
      </c>
      <c r="F569" s="342"/>
      <c r="G569" s="343"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41"/>
      <c r="F570" s="342"/>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41"/>
      <c r="F571" s="342"/>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9"/>
      <c r="AF571" s="200"/>
      <c r="AG571" s="200"/>
      <c r="AH571" s="200"/>
      <c r="AI571" s="339"/>
      <c r="AJ571" s="200"/>
      <c r="AK571" s="200"/>
      <c r="AL571" s="200"/>
      <c r="AM571" s="339"/>
      <c r="AN571" s="200"/>
      <c r="AO571" s="200"/>
      <c r="AP571" s="340"/>
      <c r="AQ571" s="339"/>
      <c r="AR571" s="200"/>
      <c r="AS571" s="200"/>
      <c r="AT571" s="340"/>
      <c r="AU571" s="200"/>
      <c r="AV571" s="200"/>
      <c r="AW571" s="200"/>
      <c r="AX571" s="201"/>
    </row>
    <row r="572" spans="1:50" ht="23.25" hidden="1" customHeight="1" x14ac:dyDescent="0.15">
      <c r="A572" s="182"/>
      <c r="B572" s="179"/>
      <c r="C572" s="173"/>
      <c r="D572" s="179"/>
      <c r="E572" s="341"/>
      <c r="F572" s="342"/>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9"/>
      <c r="AF572" s="200"/>
      <c r="AG572" s="200"/>
      <c r="AH572" s="340"/>
      <c r="AI572" s="339"/>
      <c r="AJ572" s="200"/>
      <c r="AK572" s="200"/>
      <c r="AL572" s="200"/>
      <c r="AM572" s="339"/>
      <c r="AN572" s="200"/>
      <c r="AO572" s="200"/>
      <c r="AP572" s="340"/>
      <c r="AQ572" s="339"/>
      <c r="AR572" s="200"/>
      <c r="AS572" s="200"/>
      <c r="AT572" s="340"/>
      <c r="AU572" s="200"/>
      <c r="AV572" s="200"/>
      <c r="AW572" s="200"/>
      <c r="AX572" s="201"/>
    </row>
    <row r="573" spans="1:50" ht="23.25" hidden="1" customHeight="1" x14ac:dyDescent="0.15">
      <c r="A573" s="182"/>
      <c r="B573" s="179"/>
      <c r="C573" s="173"/>
      <c r="D573" s="179"/>
      <c r="E573" s="341"/>
      <c r="F573" s="342"/>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9"/>
      <c r="AF573" s="200"/>
      <c r="AG573" s="200"/>
      <c r="AH573" s="340"/>
      <c r="AI573" s="339"/>
      <c r="AJ573" s="200"/>
      <c r="AK573" s="200"/>
      <c r="AL573" s="200"/>
      <c r="AM573" s="339"/>
      <c r="AN573" s="200"/>
      <c r="AO573" s="200"/>
      <c r="AP573" s="340"/>
      <c r="AQ573" s="339"/>
      <c r="AR573" s="200"/>
      <c r="AS573" s="200"/>
      <c r="AT573" s="340"/>
      <c r="AU573" s="200"/>
      <c r="AV573" s="200"/>
      <c r="AW573" s="200"/>
      <c r="AX573" s="201"/>
    </row>
    <row r="574" spans="1:50" ht="18.75" hidden="1" customHeight="1" x14ac:dyDescent="0.15">
      <c r="A574" s="182"/>
      <c r="B574" s="179"/>
      <c r="C574" s="173"/>
      <c r="D574" s="179"/>
      <c r="E574" s="341" t="s">
        <v>374</v>
      </c>
      <c r="F574" s="342"/>
      <c r="G574" s="343"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41"/>
      <c r="F575" s="342"/>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41"/>
      <c r="F576" s="342"/>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9"/>
      <c r="AF576" s="200"/>
      <c r="AG576" s="200"/>
      <c r="AH576" s="200"/>
      <c r="AI576" s="339"/>
      <c r="AJ576" s="200"/>
      <c r="AK576" s="200"/>
      <c r="AL576" s="200"/>
      <c r="AM576" s="339"/>
      <c r="AN576" s="200"/>
      <c r="AO576" s="200"/>
      <c r="AP576" s="340"/>
      <c r="AQ576" s="339"/>
      <c r="AR576" s="200"/>
      <c r="AS576" s="200"/>
      <c r="AT576" s="340"/>
      <c r="AU576" s="200"/>
      <c r="AV576" s="200"/>
      <c r="AW576" s="200"/>
      <c r="AX576" s="201"/>
    </row>
    <row r="577" spans="1:50" ht="23.25" hidden="1" customHeight="1" x14ac:dyDescent="0.15">
      <c r="A577" s="182"/>
      <c r="B577" s="179"/>
      <c r="C577" s="173"/>
      <c r="D577" s="179"/>
      <c r="E577" s="341"/>
      <c r="F577" s="342"/>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9"/>
      <c r="AF577" s="200"/>
      <c r="AG577" s="200"/>
      <c r="AH577" s="340"/>
      <c r="AI577" s="339"/>
      <c r="AJ577" s="200"/>
      <c r="AK577" s="200"/>
      <c r="AL577" s="200"/>
      <c r="AM577" s="339"/>
      <c r="AN577" s="200"/>
      <c r="AO577" s="200"/>
      <c r="AP577" s="340"/>
      <c r="AQ577" s="339"/>
      <c r="AR577" s="200"/>
      <c r="AS577" s="200"/>
      <c r="AT577" s="340"/>
      <c r="AU577" s="200"/>
      <c r="AV577" s="200"/>
      <c r="AW577" s="200"/>
      <c r="AX577" s="201"/>
    </row>
    <row r="578" spans="1:50" ht="23.25" hidden="1" customHeight="1" x14ac:dyDescent="0.15">
      <c r="A578" s="182"/>
      <c r="B578" s="179"/>
      <c r="C578" s="173"/>
      <c r="D578" s="179"/>
      <c r="E578" s="341"/>
      <c r="F578" s="342"/>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9"/>
      <c r="AF578" s="200"/>
      <c r="AG578" s="200"/>
      <c r="AH578" s="340"/>
      <c r="AI578" s="339"/>
      <c r="AJ578" s="200"/>
      <c r="AK578" s="200"/>
      <c r="AL578" s="200"/>
      <c r="AM578" s="339"/>
      <c r="AN578" s="200"/>
      <c r="AO578" s="200"/>
      <c r="AP578" s="340"/>
      <c r="AQ578" s="339"/>
      <c r="AR578" s="200"/>
      <c r="AS578" s="200"/>
      <c r="AT578" s="340"/>
      <c r="AU578" s="200"/>
      <c r="AV578" s="200"/>
      <c r="AW578" s="200"/>
      <c r="AX578" s="201"/>
    </row>
    <row r="579" spans="1:50" ht="18.75" hidden="1" customHeight="1" x14ac:dyDescent="0.15">
      <c r="A579" s="182"/>
      <c r="B579" s="179"/>
      <c r="C579" s="173"/>
      <c r="D579" s="179"/>
      <c r="E579" s="341" t="s">
        <v>374</v>
      </c>
      <c r="F579" s="342"/>
      <c r="G579" s="343"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41"/>
      <c r="F580" s="342"/>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41"/>
      <c r="F581" s="342"/>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9"/>
      <c r="AF581" s="200"/>
      <c r="AG581" s="200"/>
      <c r="AH581" s="200"/>
      <c r="AI581" s="339"/>
      <c r="AJ581" s="200"/>
      <c r="AK581" s="200"/>
      <c r="AL581" s="200"/>
      <c r="AM581" s="339"/>
      <c r="AN581" s="200"/>
      <c r="AO581" s="200"/>
      <c r="AP581" s="340"/>
      <c r="AQ581" s="339"/>
      <c r="AR581" s="200"/>
      <c r="AS581" s="200"/>
      <c r="AT581" s="340"/>
      <c r="AU581" s="200"/>
      <c r="AV581" s="200"/>
      <c r="AW581" s="200"/>
      <c r="AX581" s="201"/>
    </row>
    <row r="582" spans="1:50" ht="23.25" hidden="1" customHeight="1" x14ac:dyDescent="0.15">
      <c r="A582" s="182"/>
      <c r="B582" s="179"/>
      <c r="C582" s="173"/>
      <c r="D582" s="179"/>
      <c r="E582" s="341"/>
      <c r="F582" s="342"/>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9"/>
      <c r="AF582" s="200"/>
      <c r="AG582" s="200"/>
      <c r="AH582" s="340"/>
      <c r="AI582" s="339"/>
      <c r="AJ582" s="200"/>
      <c r="AK582" s="200"/>
      <c r="AL582" s="200"/>
      <c r="AM582" s="339"/>
      <c r="AN582" s="200"/>
      <c r="AO582" s="200"/>
      <c r="AP582" s="340"/>
      <c r="AQ582" s="339"/>
      <c r="AR582" s="200"/>
      <c r="AS582" s="200"/>
      <c r="AT582" s="340"/>
      <c r="AU582" s="200"/>
      <c r="AV582" s="200"/>
      <c r="AW582" s="200"/>
      <c r="AX582" s="201"/>
    </row>
    <row r="583" spans="1:50" ht="23.25" hidden="1" customHeight="1" x14ac:dyDescent="0.15">
      <c r="A583" s="182"/>
      <c r="B583" s="179"/>
      <c r="C583" s="173"/>
      <c r="D583" s="179"/>
      <c r="E583" s="341"/>
      <c r="F583" s="342"/>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9"/>
      <c r="AF583" s="200"/>
      <c r="AG583" s="200"/>
      <c r="AH583" s="340"/>
      <c r="AI583" s="339"/>
      <c r="AJ583" s="200"/>
      <c r="AK583" s="200"/>
      <c r="AL583" s="200"/>
      <c r="AM583" s="339"/>
      <c r="AN583" s="200"/>
      <c r="AO583" s="200"/>
      <c r="AP583" s="340"/>
      <c r="AQ583" s="339"/>
      <c r="AR583" s="200"/>
      <c r="AS583" s="200"/>
      <c r="AT583" s="340"/>
      <c r="AU583" s="200"/>
      <c r="AV583" s="200"/>
      <c r="AW583" s="200"/>
      <c r="AX583" s="201"/>
    </row>
    <row r="584" spans="1:50" ht="18.75" hidden="1" customHeight="1" x14ac:dyDescent="0.15">
      <c r="A584" s="182"/>
      <c r="B584" s="179"/>
      <c r="C584" s="173"/>
      <c r="D584" s="179"/>
      <c r="E584" s="341" t="s">
        <v>374</v>
      </c>
      <c r="F584" s="342"/>
      <c r="G584" s="343"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41"/>
      <c r="F585" s="342"/>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41"/>
      <c r="F586" s="342"/>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9"/>
      <c r="AF586" s="200"/>
      <c r="AG586" s="200"/>
      <c r="AH586" s="200"/>
      <c r="AI586" s="339"/>
      <c r="AJ586" s="200"/>
      <c r="AK586" s="200"/>
      <c r="AL586" s="200"/>
      <c r="AM586" s="339"/>
      <c r="AN586" s="200"/>
      <c r="AO586" s="200"/>
      <c r="AP586" s="340"/>
      <c r="AQ586" s="339"/>
      <c r="AR586" s="200"/>
      <c r="AS586" s="200"/>
      <c r="AT586" s="340"/>
      <c r="AU586" s="200"/>
      <c r="AV586" s="200"/>
      <c r="AW586" s="200"/>
      <c r="AX586" s="201"/>
    </row>
    <row r="587" spans="1:50" ht="23.25" hidden="1" customHeight="1" x14ac:dyDescent="0.15">
      <c r="A587" s="182"/>
      <c r="B587" s="179"/>
      <c r="C587" s="173"/>
      <c r="D587" s="179"/>
      <c r="E587" s="341"/>
      <c r="F587" s="342"/>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9"/>
      <c r="AF587" s="200"/>
      <c r="AG587" s="200"/>
      <c r="AH587" s="340"/>
      <c r="AI587" s="339"/>
      <c r="AJ587" s="200"/>
      <c r="AK587" s="200"/>
      <c r="AL587" s="200"/>
      <c r="AM587" s="339"/>
      <c r="AN587" s="200"/>
      <c r="AO587" s="200"/>
      <c r="AP587" s="340"/>
      <c r="AQ587" s="339"/>
      <c r="AR587" s="200"/>
      <c r="AS587" s="200"/>
      <c r="AT587" s="340"/>
      <c r="AU587" s="200"/>
      <c r="AV587" s="200"/>
      <c r="AW587" s="200"/>
      <c r="AX587" s="201"/>
    </row>
    <row r="588" spans="1:50" ht="23.25" hidden="1" customHeight="1" x14ac:dyDescent="0.15">
      <c r="A588" s="182"/>
      <c r="B588" s="179"/>
      <c r="C588" s="173"/>
      <c r="D588" s="179"/>
      <c r="E588" s="341"/>
      <c r="F588" s="342"/>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9"/>
      <c r="AF588" s="200"/>
      <c r="AG588" s="200"/>
      <c r="AH588" s="340"/>
      <c r="AI588" s="339"/>
      <c r="AJ588" s="200"/>
      <c r="AK588" s="200"/>
      <c r="AL588" s="200"/>
      <c r="AM588" s="339"/>
      <c r="AN588" s="200"/>
      <c r="AO588" s="200"/>
      <c r="AP588" s="340"/>
      <c r="AQ588" s="339"/>
      <c r="AR588" s="200"/>
      <c r="AS588" s="200"/>
      <c r="AT588" s="340"/>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2"/>
      <c r="B593" s="179"/>
      <c r="C593" s="173"/>
      <c r="D593" s="179"/>
      <c r="E593" s="341" t="s">
        <v>373</v>
      </c>
      <c r="F593" s="342"/>
      <c r="G593" s="343"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41"/>
      <c r="F594" s="342"/>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41"/>
      <c r="F595" s="342"/>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9"/>
      <c r="AF595" s="200"/>
      <c r="AG595" s="200"/>
      <c r="AH595" s="200"/>
      <c r="AI595" s="339"/>
      <c r="AJ595" s="200"/>
      <c r="AK595" s="200"/>
      <c r="AL595" s="200"/>
      <c r="AM595" s="339"/>
      <c r="AN595" s="200"/>
      <c r="AO595" s="200"/>
      <c r="AP595" s="340"/>
      <c r="AQ595" s="339"/>
      <c r="AR595" s="200"/>
      <c r="AS595" s="200"/>
      <c r="AT595" s="340"/>
      <c r="AU595" s="200"/>
      <c r="AV595" s="200"/>
      <c r="AW595" s="200"/>
      <c r="AX595" s="201"/>
    </row>
    <row r="596" spans="1:50" ht="23.25" hidden="1" customHeight="1" x14ac:dyDescent="0.15">
      <c r="A596" s="182"/>
      <c r="B596" s="179"/>
      <c r="C596" s="173"/>
      <c r="D596" s="179"/>
      <c r="E596" s="341"/>
      <c r="F596" s="342"/>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9"/>
      <c r="AF596" s="200"/>
      <c r="AG596" s="200"/>
      <c r="AH596" s="340"/>
      <c r="AI596" s="339"/>
      <c r="AJ596" s="200"/>
      <c r="AK596" s="200"/>
      <c r="AL596" s="200"/>
      <c r="AM596" s="339"/>
      <c r="AN596" s="200"/>
      <c r="AO596" s="200"/>
      <c r="AP596" s="340"/>
      <c r="AQ596" s="339"/>
      <c r="AR596" s="200"/>
      <c r="AS596" s="200"/>
      <c r="AT596" s="340"/>
      <c r="AU596" s="200"/>
      <c r="AV596" s="200"/>
      <c r="AW596" s="200"/>
      <c r="AX596" s="201"/>
    </row>
    <row r="597" spans="1:50" ht="23.25" hidden="1" customHeight="1" x14ac:dyDescent="0.15">
      <c r="A597" s="182"/>
      <c r="B597" s="179"/>
      <c r="C597" s="173"/>
      <c r="D597" s="179"/>
      <c r="E597" s="341"/>
      <c r="F597" s="342"/>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9"/>
      <c r="AF597" s="200"/>
      <c r="AG597" s="200"/>
      <c r="AH597" s="340"/>
      <c r="AI597" s="339"/>
      <c r="AJ597" s="200"/>
      <c r="AK597" s="200"/>
      <c r="AL597" s="200"/>
      <c r="AM597" s="339"/>
      <c r="AN597" s="200"/>
      <c r="AO597" s="200"/>
      <c r="AP597" s="340"/>
      <c r="AQ597" s="339"/>
      <c r="AR597" s="200"/>
      <c r="AS597" s="200"/>
      <c r="AT597" s="340"/>
      <c r="AU597" s="200"/>
      <c r="AV597" s="200"/>
      <c r="AW597" s="200"/>
      <c r="AX597" s="201"/>
    </row>
    <row r="598" spans="1:50" ht="18.75" hidden="1" customHeight="1" x14ac:dyDescent="0.15">
      <c r="A598" s="182"/>
      <c r="B598" s="179"/>
      <c r="C598" s="173"/>
      <c r="D598" s="179"/>
      <c r="E598" s="341" t="s">
        <v>373</v>
      </c>
      <c r="F598" s="342"/>
      <c r="G598" s="343"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41"/>
      <c r="F599" s="342"/>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41"/>
      <c r="F600" s="342"/>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9"/>
      <c r="AF600" s="200"/>
      <c r="AG600" s="200"/>
      <c r="AH600" s="200"/>
      <c r="AI600" s="339"/>
      <c r="AJ600" s="200"/>
      <c r="AK600" s="200"/>
      <c r="AL600" s="200"/>
      <c r="AM600" s="339"/>
      <c r="AN600" s="200"/>
      <c r="AO600" s="200"/>
      <c r="AP600" s="340"/>
      <c r="AQ600" s="339"/>
      <c r="AR600" s="200"/>
      <c r="AS600" s="200"/>
      <c r="AT600" s="340"/>
      <c r="AU600" s="200"/>
      <c r="AV600" s="200"/>
      <c r="AW600" s="200"/>
      <c r="AX600" s="201"/>
    </row>
    <row r="601" spans="1:50" ht="23.25" hidden="1" customHeight="1" x14ac:dyDescent="0.15">
      <c r="A601" s="182"/>
      <c r="B601" s="179"/>
      <c r="C601" s="173"/>
      <c r="D601" s="179"/>
      <c r="E601" s="341"/>
      <c r="F601" s="342"/>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9"/>
      <c r="AF601" s="200"/>
      <c r="AG601" s="200"/>
      <c r="AH601" s="340"/>
      <c r="AI601" s="339"/>
      <c r="AJ601" s="200"/>
      <c r="AK601" s="200"/>
      <c r="AL601" s="200"/>
      <c r="AM601" s="339"/>
      <c r="AN601" s="200"/>
      <c r="AO601" s="200"/>
      <c r="AP601" s="340"/>
      <c r="AQ601" s="339"/>
      <c r="AR601" s="200"/>
      <c r="AS601" s="200"/>
      <c r="AT601" s="340"/>
      <c r="AU601" s="200"/>
      <c r="AV601" s="200"/>
      <c r="AW601" s="200"/>
      <c r="AX601" s="201"/>
    </row>
    <row r="602" spans="1:50" ht="23.25" hidden="1" customHeight="1" x14ac:dyDescent="0.15">
      <c r="A602" s="182"/>
      <c r="B602" s="179"/>
      <c r="C602" s="173"/>
      <c r="D602" s="179"/>
      <c r="E602" s="341"/>
      <c r="F602" s="342"/>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9"/>
      <c r="AF602" s="200"/>
      <c r="AG602" s="200"/>
      <c r="AH602" s="340"/>
      <c r="AI602" s="339"/>
      <c r="AJ602" s="200"/>
      <c r="AK602" s="200"/>
      <c r="AL602" s="200"/>
      <c r="AM602" s="339"/>
      <c r="AN602" s="200"/>
      <c r="AO602" s="200"/>
      <c r="AP602" s="340"/>
      <c r="AQ602" s="339"/>
      <c r="AR602" s="200"/>
      <c r="AS602" s="200"/>
      <c r="AT602" s="340"/>
      <c r="AU602" s="200"/>
      <c r="AV602" s="200"/>
      <c r="AW602" s="200"/>
      <c r="AX602" s="201"/>
    </row>
    <row r="603" spans="1:50" ht="18.75" hidden="1" customHeight="1" x14ac:dyDescent="0.15">
      <c r="A603" s="182"/>
      <c r="B603" s="179"/>
      <c r="C603" s="173"/>
      <c r="D603" s="179"/>
      <c r="E603" s="341" t="s">
        <v>373</v>
      </c>
      <c r="F603" s="342"/>
      <c r="G603" s="343"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41"/>
      <c r="F604" s="342"/>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41"/>
      <c r="F605" s="342"/>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9"/>
      <c r="AF605" s="200"/>
      <c r="AG605" s="200"/>
      <c r="AH605" s="200"/>
      <c r="AI605" s="339"/>
      <c r="AJ605" s="200"/>
      <c r="AK605" s="200"/>
      <c r="AL605" s="200"/>
      <c r="AM605" s="339"/>
      <c r="AN605" s="200"/>
      <c r="AO605" s="200"/>
      <c r="AP605" s="340"/>
      <c r="AQ605" s="339"/>
      <c r="AR605" s="200"/>
      <c r="AS605" s="200"/>
      <c r="AT605" s="340"/>
      <c r="AU605" s="200"/>
      <c r="AV605" s="200"/>
      <c r="AW605" s="200"/>
      <c r="AX605" s="201"/>
    </row>
    <row r="606" spans="1:50" ht="23.25" hidden="1" customHeight="1" x14ac:dyDescent="0.15">
      <c r="A606" s="182"/>
      <c r="B606" s="179"/>
      <c r="C606" s="173"/>
      <c r="D606" s="179"/>
      <c r="E606" s="341"/>
      <c r="F606" s="342"/>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9"/>
      <c r="AF606" s="200"/>
      <c r="AG606" s="200"/>
      <c r="AH606" s="340"/>
      <c r="AI606" s="339"/>
      <c r="AJ606" s="200"/>
      <c r="AK606" s="200"/>
      <c r="AL606" s="200"/>
      <c r="AM606" s="339"/>
      <c r="AN606" s="200"/>
      <c r="AO606" s="200"/>
      <c r="AP606" s="340"/>
      <c r="AQ606" s="339"/>
      <c r="AR606" s="200"/>
      <c r="AS606" s="200"/>
      <c r="AT606" s="340"/>
      <c r="AU606" s="200"/>
      <c r="AV606" s="200"/>
      <c r="AW606" s="200"/>
      <c r="AX606" s="201"/>
    </row>
    <row r="607" spans="1:50" ht="23.25" hidden="1" customHeight="1" x14ac:dyDescent="0.15">
      <c r="A607" s="182"/>
      <c r="B607" s="179"/>
      <c r="C607" s="173"/>
      <c r="D607" s="179"/>
      <c r="E607" s="341"/>
      <c r="F607" s="342"/>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9"/>
      <c r="AF607" s="200"/>
      <c r="AG607" s="200"/>
      <c r="AH607" s="340"/>
      <c r="AI607" s="339"/>
      <c r="AJ607" s="200"/>
      <c r="AK607" s="200"/>
      <c r="AL607" s="200"/>
      <c r="AM607" s="339"/>
      <c r="AN607" s="200"/>
      <c r="AO607" s="200"/>
      <c r="AP607" s="340"/>
      <c r="AQ607" s="339"/>
      <c r="AR607" s="200"/>
      <c r="AS607" s="200"/>
      <c r="AT607" s="340"/>
      <c r="AU607" s="200"/>
      <c r="AV607" s="200"/>
      <c r="AW607" s="200"/>
      <c r="AX607" s="201"/>
    </row>
    <row r="608" spans="1:50" ht="18.75" hidden="1" customHeight="1" x14ac:dyDescent="0.15">
      <c r="A608" s="182"/>
      <c r="B608" s="179"/>
      <c r="C608" s="173"/>
      <c r="D608" s="179"/>
      <c r="E608" s="341" t="s">
        <v>373</v>
      </c>
      <c r="F608" s="342"/>
      <c r="G608" s="343"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41"/>
      <c r="F609" s="342"/>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41"/>
      <c r="F610" s="342"/>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9"/>
      <c r="AF610" s="200"/>
      <c r="AG610" s="200"/>
      <c r="AH610" s="200"/>
      <c r="AI610" s="339"/>
      <c r="AJ610" s="200"/>
      <c r="AK610" s="200"/>
      <c r="AL610" s="200"/>
      <c r="AM610" s="339"/>
      <c r="AN610" s="200"/>
      <c r="AO610" s="200"/>
      <c r="AP610" s="340"/>
      <c r="AQ610" s="339"/>
      <c r="AR610" s="200"/>
      <c r="AS610" s="200"/>
      <c r="AT610" s="340"/>
      <c r="AU610" s="200"/>
      <c r="AV610" s="200"/>
      <c r="AW610" s="200"/>
      <c r="AX610" s="201"/>
    </row>
    <row r="611" spans="1:50" ht="23.25" hidden="1" customHeight="1" x14ac:dyDescent="0.15">
      <c r="A611" s="182"/>
      <c r="B611" s="179"/>
      <c r="C611" s="173"/>
      <c r="D611" s="179"/>
      <c r="E611" s="341"/>
      <c r="F611" s="342"/>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9"/>
      <c r="AF611" s="200"/>
      <c r="AG611" s="200"/>
      <c r="AH611" s="340"/>
      <c r="AI611" s="339"/>
      <c r="AJ611" s="200"/>
      <c r="AK611" s="200"/>
      <c r="AL611" s="200"/>
      <c r="AM611" s="339"/>
      <c r="AN611" s="200"/>
      <c r="AO611" s="200"/>
      <c r="AP611" s="340"/>
      <c r="AQ611" s="339"/>
      <c r="AR611" s="200"/>
      <c r="AS611" s="200"/>
      <c r="AT611" s="340"/>
      <c r="AU611" s="200"/>
      <c r="AV611" s="200"/>
      <c r="AW611" s="200"/>
      <c r="AX611" s="201"/>
    </row>
    <row r="612" spans="1:50" ht="23.25" hidden="1" customHeight="1" x14ac:dyDescent="0.15">
      <c r="A612" s="182"/>
      <c r="B612" s="179"/>
      <c r="C612" s="173"/>
      <c r="D612" s="179"/>
      <c r="E612" s="341"/>
      <c r="F612" s="342"/>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9"/>
      <c r="AF612" s="200"/>
      <c r="AG612" s="200"/>
      <c r="AH612" s="340"/>
      <c r="AI612" s="339"/>
      <c r="AJ612" s="200"/>
      <c r="AK612" s="200"/>
      <c r="AL612" s="200"/>
      <c r="AM612" s="339"/>
      <c r="AN612" s="200"/>
      <c r="AO612" s="200"/>
      <c r="AP612" s="340"/>
      <c r="AQ612" s="339"/>
      <c r="AR612" s="200"/>
      <c r="AS612" s="200"/>
      <c r="AT612" s="340"/>
      <c r="AU612" s="200"/>
      <c r="AV612" s="200"/>
      <c r="AW612" s="200"/>
      <c r="AX612" s="201"/>
    </row>
    <row r="613" spans="1:50" ht="18.75" hidden="1" customHeight="1" x14ac:dyDescent="0.15">
      <c r="A613" s="182"/>
      <c r="B613" s="179"/>
      <c r="C613" s="173"/>
      <c r="D613" s="179"/>
      <c r="E613" s="341" t="s">
        <v>373</v>
      </c>
      <c r="F613" s="342"/>
      <c r="G613" s="343"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41"/>
      <c r="F614" s="342"/>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41"/>
      <c r="F615" s="342"/>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9"/>
      <c r="AF615" s="200"/>
      <c r="AG615" s="200"/>
      <c r="AH615" s="200"/>
      <c r="AI615" s="339"/>
      <c r="AJ615" s="200"/>
      <c r="AK615" s="200"/>
      <c r="AL615" s="200"/>
      <c r="AM615" s="339"/>
      <c r="AN615" s="200"/>
      <c r="AO615" s="200"/>
      <c r="AP615" s="340"/>
      <c r="AQ615" s="339"/>
      <c r="AR615" s="200"/>
      <c r="AS615" s="200"/>
      <c r="AT615" s="340"/>
      <c r="AU615" s="200"/>
      <c r="AV615" s="200"/>
      <c r="AW615" s="200"/>
      <c r="AX615" s="201"/>
    </row>
    <row r="616" spans="1:50" ht="23.25" hidden="1" customHeight="1" x14ac:dyDescent="0.15">
      <c r="A616" s="182"/>
      <c r="B616" s="179"/>
      <c r="C616" s="173"/>
      <c r="D616" s="179"/>
      <c r="E616" s="341"/>
      <c r="F616" s="342"/>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9"/>
      <c r="AF616" s="200"/>
      <c r="AG616" s="200"/>
      <c r="AH616" s="340"/>
      <c r="AI616" s="339"/>
      <c r="AJ616" s="200"/>
      <c r="AK616" s="200"/>
      <c r="AL616" s="200"/>
      <c r="AM616" s="339"/>
      <c r="AN616" s="200"/>
      <c r="AO616" s="200"/>
      <c r="AP616" s="340"/>
      <c r="AQ616" s="339"/>
      <c r="AR616" s="200"/>
      <c r="AS616" s="200"/>
      <c r="AT616" s="340"/>
      <c r="AU616" s="200"/>
      <c r="AV616" s="200"/>
      <c r="AW616" s="200"/>
      <c r="AX616" s="201"/>
    </row>
    <row r="617" spans="1:50" ht="23.25" hidden="1" customHeight="1" x14ac:dyDescent="0.15">
      <c r="A617" s="182"/>
      <c r="B617" s="179"/>
      <c r="C617" s="173"/>
      <c r="D617" s="179"/>
      <c r="E617" s="341"/>
      <c r="F617" s="342"/>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9"/>
      <c r="AF617" s="200"/>
      <c r="AG617" s="200"/>
      <c r="AH617" s="340"/>
      <c r="AI617" s="339"/>
      <c r="AJ617" s="200"/>
      <c r="AK617" s="200"/>
      <c r="AL617" s="200"/>
      <c r="AM617" s="339"/>
      <c r="AN617" s="200"/>
      <c r="AO617" s="200"/>
      <c r="AP617" s="340"/>
      <c r="AQ617" s="339"/>
      <c r="AR617" s="200"/>
      <c r="AS617" s="200"/>
      <c r="AT617" s="340"/>
      <c r="AU617" s="200"/>
      <c r="AV617" s="200"/>
      <c r="AW617" s="200"/>
      <c r="AX617" s="201"/>
    </row>
    <row r="618" spans="1:50" ht="18.75" hidden="1" customHeight="1" x14ac:dyDescent="0.15">
      <c r="A618" s="182"/>
      <c r="B618" s="179"/>
      <c r="C618" s="173"/>
      <c r="D618" s="179"/>
      <c r="E618" s="341" t="s">
        <v>374</v>
      </c>
      <c r="F618" s="342"/>
      <c r="G618" s="343"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41"/>
      <c r="F619" s="342"/>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41"/>
      <c r="F620" s="342"/>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9"/>
      <c r="AF620" s="200"/>
      <c r="AG620" s="200"/>
      <c r="AH620" s="200"/>
      <c r="AI620" s="339"/>
      <c r="AJ620" s="200"/>
      <c r="AK620" s="200"/>
      <c r="AL620" s="200"/>
      <c r="AM620" s="339"/>
      <c r="AN620" s="200"/>
      <c r="AO620" s="200"/>
      <c r="AP620" s="340"/>
      <c r="AQ620" s="339"/>
      <c r="AR620" s="200"/>
      <c r="AS620" s="200"/>
      <c r="AT620" s="340"/>
      <c r="AU620" s="200"/>
      <c r="AV620" s="200"/>
      <c r="AW620" s="200"/>
      <c r="AX620" s="201"/>
    </row>
    <row r="621" spans="1:50" ht="23.25" hidden="1" customHeight="1" x14ac:dyDescent="0.15">
      <c r="A621" s="182"/>
      <c r="B621" s="179"/>
      <c r="C621" s="173"/>
      <c r="D621" s="179"/>
      <c r="E621" s="341"/>
      <c r="F621" s="342"/>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9"/>
      <c r="AF621" s="200"/>
      <c r="AG621" s="200"/>
      <c r="AH621" s="340"/>
      <c r="AI621" s="339"/>
      <c r="AJ621" s="200"/>
      <c r="AK621" s="200"/>
      <c r="AL621" s="200"/>
      <c r="AM621" s="339"/>
      <c r="AN621" s="200"/>
      <c r="AO621" s="200"/>
      <c r="AP621" s="340"/>
      <c r="AQ621" s="339"/>
      <c r="AR621" s="200"/>
      <c r="AS621" s="200"/>
      <c r="AT621" s="340"/>
      <c r="AU621" s="200"/>
      <c r="AV621" s="200"/>
      <c r="AW621" s="200"/>
      <c r="AX621" s="201"/>
    </row>
    <row r="622" spans="1:50" ht="23.25" hidden="1" customHeight="1" x14ac:dyDescent="0.15">
      <c r="A622" s="182"/>
      <c r="B622" s="179"/>
      <c r="C622" s="173"/>
      <c r="D622" s="179"/>
      <c r="E622" s="341"/>
      <c r="F622" s="342"/>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9"/>
      <c r="AF622" s="200"/>
      <c r="AG622" s="200"/>
      <c r="AH622" s="340"/>
      <c r="AI622" s="339"/>
      <c r="AJ622" s="200"/>
      <c r="AK622" s="200"/>
      <c r="AL622" s="200"/>
      <c r="AM622" s="339"/>
      <c r="AN622" s="200"/>
      <c r="AO622" s="200"/>
      <c r="AP622" s="340"/>
      <c r="AQ622" s="339"/>
      <c r="AR622" s="200"/>
      <c r="AS622" s="200"/>
      <c r="AT622" s="340"/>
      <c r="AU622" s="200"/>
      <c r="AV622" s="200"/>
      <c r="AW622" s="200"/>
      <c r="AX622" s="201"/>
    </row>
    <row r="623" spans="1:50" ht="18.75" hidden="1" customHeight="1" x14ac:dyDescent="0.15">
      <c r="A623" s="182"/>
      <c r="B623" s="179"/>
      <c r="C623" s="173"/>
      <c r="D623" s="179"/>
      <c r="E623" s="341" t="s">
        <v>374</v>
      </c>
      <c r="F623" s="342"/>
      <c r="G623" s="343"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41"/>
      <c r="F624" s="342"/>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41"/>
      <c r="F625" s="342"/>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9"/>
      <c r="AF625" s="200"/>
      <c r="AG625" s="200"/>
      <c r="AH625" s="200"/>
      <c r="AI625" s="339"/>
      <c r="AJ625" s="200"/>
      <c r="AK625" s="200"/>
      <c r="AL625" s="200"/>
      <c r="AM625" s="339"/>
      <c r="AN625" s="200"/>
      <c r="AO625" s="200"/>
      <c r="AP625" s="340"/>
      <c r="AQ625" s="339"/>
      <c r="AR625" s="200"/>
      <c r="AS625" s="200"/>
      <c r="AT625" s="340"/>
      <c r="AU625" s="200"/>
      <c r="AV625" s="200"/>
      <c r="AW625" s="200"/>
      <c r="AX625" s="201"/>
    </row>
    <row r="626" spans="1:50" ht="23.25" hidden="1" customHeight="1" x14ac:dyDescent="0.15">
      <c r="A626" s="182"/>
      <c r="B626" s="179"/>
      <c r="C626" s="173"/>
      <c r="D626" s="179"/>
      <c r="E626" s="341"/>
      <c r="F626" s="342"/>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9"/>
      <c r="AF626" s="200"/>
      <c r="AG626" s="200"/>
      <c r="AH626" s="340"/>
      <c r="AI626" s="339"/>
      <c r="AJ626" s="200"/>
      <c r="AK626" s="200"/>
      <c r="AL626" s="200"/>
      <c r="AM626" s="339"/>
      <c r="AN626" s="200"/>
      <c r="AO626" s="200"/>
      <c r="AP626" s="340"/>
      <c r="AQ626" s="339"/>
      <c r="AR626" s="200"/>
      <c r="AS626" s="200"/>
      <c r="AT626" s="340"/>
      <c r="AU626" s="200"/>
      <c r="AV626" s="200"/>
      <c r="AW626" s="200"/>
      <c r="AX626" s="201"/>
    </row>
    <row r="627" spans="1:50" ht="23.25" hidden="1" customHeight="1" x14ac:dyDescent="0.15">
      <c r="A627" s="182"/>
      <c r="B627" s="179"/>
      <c r="C627" s="173"/>
      <c r="D627" s="179"/>
      <c r="E627" s="341"/>
      <c r="F627" s="342"/>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9"/>
      <c r="AF627" s="200"/>
      <c r="AG627" s="200"/>
      <c r="AH627" s="340"/>
      <c r="AI627" s="339"/>
      <c r="AJ627" s="200"/>
      <c r="AK627" s="200"/>
      <c r="AL627" s="200"/>
      <c r="AM627" s="339"/>
      <c r="AN627" s="200"/>
      <c r="AO627" s="200"/>
      <c r="AP627" s="340"/>
      <c r="AQ627" s="339"/>
      <c r="AR627" s="200"/>
      <c r="AS627" s="200"/>
      <c r="AT627" s="340"/>
      <c r="AU627" s="200"/>
      <c r="AV627" s="200"/>
      <c r="AW627" s="200"/>
      <c r="AX627" s="201"/>
    </row>
    <row r="628" spans="1:50" ht="18.75" hidden="1" customHeight="1" x14ac:dyDescent="0.15">
      <c r="A628" s="182"/>
      <c r="B628" s="179"/>
      <c r="C628" s="173"/>
      <c r="D628" s="179"/>
      <c r="E628" s="341" t="s">
        <v>374</v>
      </c>
      <c r="F628" s="342"/>
      <c r="G628" s="343"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41"/>
      <c r="F629" s="342"/>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41"/>
      <c r="F630" s="342"/>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9"/>
      <c r="AF630" s="200"/>
      <c r="AG630" s="200"/>
      <c r="AH630" s="200"/>
      <c r="AI630" s="339"/>
      <c r="AJ630" s="200"/>
      <c r="AK630" s="200"/>
      <c r="AL630" s="200"/>
      <c r="AM630" s="339"/>
      <c r="AN630" s="200"/>
      <c r="AO630" s="200"/>
      <c r="AP630" s="340"/>
      <c r="AQ630" s="339"/>
      <c r="AR630" s="200"/>
      <c r="AS630" s="200"/>
      <c r="AT630" s="340"/>
      <c r="AU630" s="200"/>
      <c r="AV630" s="200"/>
      <c r="AW630" s="200"/>
      <c r="AX630" s="201"/>
    </row>
    <row r="631" spans="1:50" ht="23.25" hidden="1" customHeight="1" x14ac:dyDescent="0.15">
      <c r="A631" s="182"/>
      <c r="B631" s="179"/>
      <c r="C631" s="173"/>
      <c r="D631" s="179"/>
      <c r="E631" s="341"/>
      <c r="F631" s="342"/>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9"/>
      <c r="AF631" s="200"/>
      <c r="AG631" s="200"/>
      <c r="AH631" s="340"/>
      <c r="AI631" s="339"/>
      <c r="AJ631" s="200"/>
      <c r="AK631" s="200"/>
      <c r="AL631" s="200"/>
      <c r="AM631" s="339"/>
      <c r="AN631" s="200"/>
      <c r="AO631" s="200"/>
      <c r="AP631" s="340"/>
      <c r="AQ631" s="339"/>
      <c r="AR631" s="200"/>
      <c r="AS631" s="200"/>
      <c r="AT631" s="340"/>
      <c r="AU631" s="200"/>
      <c r="AV631" s="200"/>
      <c r="AW631" s="200"/>
      <c r="AX631" s="201"/>
    </row>
    <row r="632" spans="1:50" ht="23.25" hidden="1" customHeight="1" x14ac:dyDescent="0.15">
      <c r="A632" s="182"/>
      <c r="B632" s="179"/>
      <c r="C632" s="173"/>
      <c r="D632" s="179"/>
      <c r="E632" s="341"/>
      <c r="F632" s="342"/>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9"/>
      <c r="AF632" s="200"/>
      <c r="AG632" s="200"/>
      <c r="AH632" s="340"/>
      <c r="AI632" s="339"/>
      <c r="AJ632" s="200"/>
      <c r="AK632" s="200"/>
      <c r="AL632" s="200"/>
      <c r="AM632" s="339"/>
      <c r="AN632" s="200"/>
      <c r="AO632" s="200"/>
      <c r="AP632" s="340"/>
      <c r="AQ632" s="339"/>
      <c r="AR632" s="200"/>
      <c r="AS632" s="200"/>
      <c r="AT632" s="340"/>
      <c r="AU632" s="200"/>
      <c r="AV632" s="200"/>
      <c r="AW632" s="200"/>
      <c r="AX632" s="201"/>
    </row>
    <row r="633" spans="1:50" ht="18.75" hidden="1" customHeight="1" x14ac:dyDescent="0.15">
      <c r="A633" s="182"/>
      <c r="B633" s="179"/>
      <c r="C633" s="173"/>
      <c r="D633" s="179"/>
      <c r="E633" s="341" t="s">
        <v>374</v>
      </c>
      <c r="F633" s="342"/>
      <c r="G633" s="343"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41"/>
      <c r="F634" s="342"/>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41"/>
      <c r="F635" s="342"/>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9"/>
      <c r="AF635" s="200"/>
      <c r="AG635" s="200"/>
      <c r="AH635" s="200"/>
      <c r="AI635" s="339"/>
      <c r="AJ635" s="200"/>
      <c r="AK635" s="200"/>
      <c r="AL635" s="200"/>
      <c r="AM635" s="339"/>
      <c r="AN635" s="200"/>
      <c r="AO635" s="200"/>
      <c r="AP635" s="340"/>
      <c r="AQ635" s="339"/>
      <c r="AR635" s="200"/>
      <c r="AS635" s="200"/>
      <c r="AT635" s="340"/>
      <c r="AU635" s="200"/>
      <c r="AV635" s="200"/>
      <c r="AW635" s="200"/>
      <c r="AX635" s="201"/>
    </row>
    <row r="636" spans="1:50" ht="23.25" hidden="1" customHeight="1" x14ac:dyDescent="0.15">
      <c r="A636" s="182"/>
      <c r="B636" s="179"/>
      <c r="C636" s="173"/>
      <c r="D636" s="179"/>
      <c r="E636" s="341"/>
      <c r="F636" s="342"/>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9"/>
      <c r="AF636" s="200"/>
      <c r="AG636" s="200"/>
      <c r="AH636" s="340"/>
      <c r="AI636" s="339"/>
      <c r="AJ636" s="200"/>
      <c r="AK636" s="200"/>
      <c r="AL636" s="200"/>
      <c r="AM636" s="339"/>
      <c r="AN636" s="200"/>
      <c r="AO636" s="200"/>
      <c r="AP636" s="340"/>
      <c r="AQ636" s="339"/>
      <c r="AR636" s="200"/>
      <c r="AS636" s="200"/>
      <c r="AT636" s="340"/>
      <c r="AU636" s="200"/>
      <c r="AV636" s="200"/>
      <c r="AW636" s="200"/>
      <c r="AX636" s="201"/>
    </row>
    <row r="637" spans="1:50" ht="23.25" hidden="1" customHeight="1" x14ac:dyDescent="0.15">
      <c r="A637" s="182"/>
      <c r="B637" s="179"/>
      <c r="C637" s="173"/>
      <c r="D637" s="179"/>
      <c r="E637" s="341"/>
      <c r="F637" s="342"/>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9"/>
      <c r="AF637" s="200"/>
      <c r="AG637" s="200"/>
      <c r="AH637" s="340"/>
      <c r="AI637" s="339"/>
      <c r="AJ637" s="200"/>
      <c r="AK637" s="200"/>
      <c r="AL637" s="200"/>
      <c r="AM637" s="339"/>
      <c r="AN637" s="200"/>
      <c r="AO637" s="200"/>
      <c r="AP637" s="340"/>
      <c r="AQ637" s="339"/>
      <c r="AR637" s="200"/>
      <c r="AS637" s="200"/>
      <c r="AT637" s="340"/>
      <c r="AU637" s="200"/>
      <c r="AV637" s="200"/>
      <c r="AW637" s="200"/>
      <c r="AX637" s="201"/>
    </row>
    <row r="638" spans="1:50" ht="18.75" hidden="1" customHeight="1" x14ac:dyDescent="0.15">
      <c r="A638" s="182"/>
      <c r="B638" s="179"/>
      <c r="C638" s="173"/>
      <c r="D638" s="179"/>
      <c r="E638" s="341" t="s">
        <v>374</v>
      </c>
      <c r="F638" s="342"/>
      <c r="G638" s="343"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41"/>
      <c r="F639" s="342"/>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41"/>
      <c r="F640" s="342"/>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9"/>
      <c r="AF640" s="200"/>
      <c r="AG640" s="200"/>
      <c r="AH640" s="200"/>
      <c r="AI640" s="339"/>
      <c r="AJ640" s="200"/>
      <c r="AK640" s="200"/>
      <c r="AL640" s="200"/>
      <c r="AM640" s="339"/>
      <c r="AN640" s="200"/>
      <c r="AO640" s="200"/>
      <c r="AP640" s="340"/>
      <c r="AQ640" s="339"/>
      <c r="AR640" s="200"/>
      <c r="AS640" s="200"/>
      <c r="AT640" s="340"/>
      <c r="AU640" s="200"/>
      <c r="AV640" s="200"/>
      <c r="AW640" s="200"/>
      <c r="AX640" s="201"/>
    </row>
    <row r="641" spans="1:50" ht="23.25" hidden="1" customHeight="1" x14ac:dyDescent="0.15">
      <c r="A641" s="182"/>
      <c r="B641" s="179"/>
      <c r="C641" s="173"/>
      <c r="D641" s="179"/>
      <c r="E641" s="341"/>
      <c r="F641" s="342"/>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9"/>
      <c r="AF641" s="200"/>
      <c r="AG641" s="200"/>
      <c r="AH641" s="340"/>
      <c r="AI641" s="339"/>
      <c r="AJ641" s="200"/>
      <c r="AK641" s="200"/>
      <c r="AL641" s="200"/>
      <c r="AM641" s="339"/>
      <c r="AN641" s="200"/>
      <c r="AO641" s="200"/>
      <c r="AP641" s="340"/>
      <c r="AQ641" s="339"/>
      <c r="AR641" s="200"/>
      <c r="AS641" s="200"/>
      <c r="AT641" s="340"/>
      <c r="AU641" s="200"/>
      <c r="AV641" s="200"/>
      <c r="AW641" s="200"/>
      <c r="AX641" s="201"/>
    </row>
    <row r="642" spans="1:50" ht="23.25" hidden="1" customHeight="1" x14ac:dyDescent="0.15">
      <c r="A642" s="182"/>
      <c r="B642" s="179"/>
      <c r="C642" s="173"/>
      <c r="D642" s="179"/>
      <c r="E642" s="341"/>
      <c r="F642" s="342"/>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9"/>
      <c r="AF642" s="200"/>
      <c r="AG642" s="200"/>
      <c r="AH642" s="340"/>
      <c r="AI642" s="339"/>
      <c r="AJ642" s="200"/>
      <c r="AK642" s="200"/>
      <c r="AL642" s="200"/>
      <c r="AM642" s="339"/>
      <c r="AN642" s="200"/>
      <c r="AO642" s="200"/>
      <c r="AP642" s="340"/>
      <c r="AQ642" s="339"/>
      <c r="AR642" s="200"/>
      <c r="AS642" s="200"/>
      <c r="AT642" s="340"/>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2"/>
      <c r="B647" s="179"/>
      <c r="C647" s="173"/>
      <c r="D647" s="179"/>
      <c r="E647" s="341" t="s">
        <v>373</v>
      </c>
      <c r="F647" s="342"/>
      <c r="G647" s="343"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41"/>
      <c r="F648" s="342"/>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41"/>
      <c r="F649" s="342"/>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9"/>
      <c r="AF649" s="200"/>
      <c r="AG649" s="200"/>
      <c r="AH649" s="200"/>
      <c r="AI649" s="339"/>
      <c r="AJ649" s="200"/>
      <c r="AK649" s="200"/>
      <c r="AL649" s="200"/>
      <c r="AM649" s="339"/>
      <c r="AN649" s="200"/>
      <c r="AO649" s="200"/>
      <c r="AP649" s="340"/>
      <c r="AQ649" s="339"/>
      <c r="AR649" s="200"/>
      <c r="AS649" s="200"/>
      <c r="AT649" s="340"/>
      <c r="AU649" s="200"/>
      <c r="AV649" s="200"/>
      <c r="AW649" s="200"/>
      <c r="AX649" s="201"/>
    </row>
    <row r="650" spans="1:50" ht="23.25" hidden="1" customHeight="1" x14ac:dyDescent="0.15">
      <c r="A650" s="182"/>
      <c r="B650" s="179"/>
      <c r="C650" s="173"/>
      <c r="D650" s="179"/>
      <c r="E650" s="341"/>
      <c r="F650" s="342"/>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9"/>
      <c r="AF650" s="200"/>
      <c r="AG650" s="200"/>
      <c r="AH650" s="340"/>
      <c r="AI650" s="339"/>
      <c r="AJ650" s="200"/>
      <c r="AK650" s="200"/>
      <c r="AL650" s="200"/>
      <c r="AM650" s="339"/>
      <c r="AN650" s="200"/>
      <c r="AO650" s="200"/>
      <c r="AP650" s="340"/>
      <c r="AQ650" s="339"/>
      <c r="AR650" s="200"/>
      <c r="AS650" s="200"/>
      <c r="AT650" s="340"/>
      <c r="AU650" s="200"/>
      <c r="AV650" s="200"/>
      <c r="AW650" s="200"/>
      <c r="AX650" s="201"/>
    </row>
    <row r="651" spans="1:50" ht="23.25" hidden="1" customHeight="1" x14ac:dyDescent="0.15">
      <c r="A651" s="182"/>
      <c r="B651" s="179"/>
      <c r="C651" s="173"/>
      <c r="D651" s="179"/>
      <c r="E651" s="341"/>
      <c r="F651" s="342"/>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9"/>
      <c r="AF651" s="200"/>
      <c r="AG651" s="200"/>
      <c r="AH651" s="340"/>
      <c r="AI651" s="339"/>
      <c r="AJ651" s="200"/>
      <c r="AK651" s="200"/>
      <c r="AL651" s="200"/>
      <c r="AM651" s="339"/>
      <c r="AN651" s="200"/>
      <c r="AO651" s="200"/>
      <c r="AP651" s="340"/>
      <c r="AQ651" s="339"/>
      <c r="AR651" s="200"/>
      <c r="AS651" s="200"/>
      <c r="AT651" s="340"/>
      <c r="AU651" s="200"/>
      <c r="AV651" s="200"/>
      <c r="AW651" s="200"/>
      <c r="AX651" s="201"/>
    </row>
    <row r="652" spans="1:50" ht="18.75" hidden="1" customHeight="1" x14ac:dyDescent="0.15">
      <c r="A652" s="182"/>
      <c r="B652" s="179"/>
      <c r="C652" s="173"/>
      <c r="D652" s="179"/>
      <c r="E652" s="341" t="s">
        <v>373</v>
      </c>
      <c r="F652" s="342"/>
      <c r="G652" s="343"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41"/>
      <c r="F653" s="342"/>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41"/>
      <c r="F654" s="342"/>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9"/>
      <c r="AF654" s="200"/>
      <c r="AG654" s="200"/>
      <c r="AH654" s="200"/>
      <c r="AI654" s="339"/>
      <c r="AJ654" s="200"/>
      <c r="AK654" s="200"/>
      <c r="AL654" s="200"/>
      <c r="AM654" s="339"/>
      <c r="AN654" s="200"/>
      <c r="AO654" s="200"/>
      <c r="AP654" s="340"/>
      <c r="AQ654" s="339"/>
      <c r="AR654" s="200"/>
      <c r="AS654" s="200"/>
      <c r="AT654" s="340"/>
      <c r="AU654" s="200"/>
      <c r="AV654" s="200"/>
      <c r="AW654" s="200"/>
      <c r="AX654" s="201"/>
    </row>
    <row r="655" spans="1:50" ht="23.25" hidden="1" customHeight="1" x14ac:dyDescent="0.15">
      <c r="A655" s="182"/>
      <c r="B655" s="179"/>
      <c r="C655" s="173"/>
      <c r="D655" s="179"/>
      <c r="E655" s="341"/>
      <c r="F655" s="342"/>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9"/>
      <c r="AF655" s="200"/>
      <c r="AG655" s="200"/>
      <c r="AH655" s="340"/>
      <c r="AI655" s="339"/>
      <c r="AJ655" s="200"/>
      <c r="AK655" s="200"/>
      <c r="AL655" s="200"/>
      <c r="AM655" s="339"/>
      <c r="AN655" s="200"/>
      <c r="AO655" s="200"/>
      <c r="AP655" s="340"/>
      <c r="AQ655" s="339"/>
      <c r="AR655" s="200"/>
      <c r="AS655" s="200"/>
      <c r="AT655" s="340"/>
      <c r="AU655" s="200"/>
      <c r="AV655" s="200"/>
      <c r="AW655" s="200"/>
      <c r="AX655" s="201"/>
    </row>
    <row r="656" spans="1:50" ht="23.25" hidden="1" customHeight="1" x14ac:dyDescent="0.15">
      <c r="A656" s="182"/>
      <c r="B656" s="179"/>
      <c r="C656" s="173"/>
      <c r="D656" s="179"/>
      <c r="E656" s="341"/>
      <c r="F656" s="342"/>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9"/>
      <c r="AF656" s="200"/>
      <c r="AG656" s="200"/>
      <c r="AH656" s="340"/>
      <c r="AI656" s="339"/>
      <c r="AJ656" s="200"/>
      <c r="AK656" s="200"/>
      <c r="AL656" s="200"/>
      <c r="AM656" s="339"/>
      <c r="AN656" s="200"/>
      <c r="AO656" s="200"/>
      <c r="AP656" s="340"/>
      <c r="AQ656" s="339"/>
      <c r="AR656" s="200"/>
      <c r="AS656" s="200"/>
      <c r="AT656" s="340"/>
      <c r="AU656" s="200"/>
      <c r="AV656" s="200"/>
      <c r="AW656" s="200"/>
      <c r="AX656" s="201"/>
    </row>
    <row r="657" spans="1:50" ht="18.75" hidden="1" customHeight="1" x14ac:dyDescent="0.15">
      <c r="A657" s="182"/>
      <c r="B657" s="179"/>
      <c r="C657" s="173"/>
      <c r="D657" s="179"/>
      <c r="E657" s="341" t="s">
        <v>373</v>
      </c>
      <c r="F657" s="342"/>
      <c r="G657" s="343"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41"/>
      <c r="F658" s="342"/>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41"/>
      <c r="F659" s="342"/>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9"/>
      <c r="AF659" s="200"/>
      <c r="AG659" s="200"/>
      <c r="AH659" s="200"/>
      <c r="AI659" s="339"/>
      <c r="AJ659" s="200"/>
      <c r="AK659" s="200"/>
      <c r="AL659" s="200"/>
      <c r="AM659" s="339"/>
      <c r="AN659" s="200"/>
      <c r="AO659" s="200"/>
      <c r="AP659" s="340"/>
      <c r="AQ659" s="339"/>
      <c r="AR659" s="200"/>
      <c r="AS659" s="200"/>
      <c r="AT659" s="340"/>
      <c r="AU659" s="200"/>
      <c r="AV659" s="200"/>
      <c r="AW659" s="200"/>
      <c r="AX659" s="201"/>
    </row>
    <row r="660" spans="1:50" ht="23.25" hidden="1" customHeight="1" x14ac:dyDescent="0.15">
      <c r="A660" s="182"/>
      <c r="B660" s="179"/>
      <c r="C660" s="173"/>
      <c r="D660" s="179"/>
      <c r="E660" s="341"/>
      <c r="F660" s="342"/>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9"/>
      <c r="AF660" s="200"/>
      <c r="AG660" s="200"/>
      <c r="AH660" s="340"/>
      <c r="AI660" s="339"/>
      <c r="AJ660" s="200"/>
      <c r="AK660" s="200"/>
      <c r="AL660" s="200"/>
      <c r="AM660" s="339"/>
      <c r="AN660" s="200"/>
      <c r="AO660" s="200"/>
      <c r="AP660" s="340"/>
      <c r="AQ660" s="339"/>
      <c r="AR660" s="200"/>
      <c r="AS660" s="200"/>
      <c r="AT660" s="340"/>
      <c r="AU660" s="200"/>
      <c r="AV660" s="200"/>
      <c r="AW660" s="200"/>
      <c r="AX660" s="201"/>
    </row>
    <row r="661" spans="1:50" ht="23.25" hidden="1" customHeight="1" x14ac:dyDescent="0.15">
      <c r="A661" s="182"/>
      <c r="B661" s="179"/>
      <c r="C661" s="173"/>
      <c r="D661" s="179"/>
      <c r="E661" s="341"/>
      <c r="F661" s="342"/>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9"/>
      <c r="AF661" s="200"/>
      <c r="AG661" s="200"/>
      <c r="AH661" s="340"/>
      <c r="AI661" s="339"/>
      <c r="AJ661" s="200"/>
      <c r="AK661" s="200"/>
      <c r="AL661" s="200"/>
      <c r="AM661" s="339"/>
      <c r="AN661" s="200"/>
      <c r="AO661" s="200"/>
      <c r="AP661" s="340"/>
      <c r="AQ661" s="339"/>
      <c r="AR661" s="200"/>
      <c r="AS661" s="200"/>
      <c r="AT661" s="340"/>
      <c r="AU661" s="200"/>
      <c r="AV661" s="200"/>
      <c r="AW661" s="200"/>
      <c r="AX661" s="201"/>
    </row>
    <row r="662" spans="1:50" ht="18.75" hidden="1" customHeight="1" x14ac:dyDescent="0.15">
      <c r="A662" s="182"/>
      <c r="B662" s="179"/>
      <c r="C662" s="173"/>
      <c r="D662" s="179"/>
      <c r="E662" s="341" t="s">
        <v>373</v>
      </c>
      <c r="F662" s="342"/>
      <c r="G662" s="343"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41"/>
      <c r="F663" s="342"/>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41"/>
      <c r="F664" s="342"/>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9"/>
      <c r="AF664" s="200"/>
      <c r="AG664" s="200"/>
      <c r="AH664" s="200"/>
      <c r="AI664" s="339"/>
      <c r="AJ664" s="200"/>
      <c r="AK664" s="200"/>
      <c r="AL664" s="200"/>
      <c r="AM664" s="339"/>
      <c r="AN664" s="200"/>
      <c r="AO664" s="200"/>
      <c r="AP664" s="340"/>
      <c r="AQ664" s="339"/>
      <c r="AR664" s="200"/>
      <c r="AS664" s="200"/>
      <c r="AT664" s="340"/>
      <c r="AU664" s="200"/>
      <c r="AV664" s="200"/>
      <c r="AW664" s="200"/>
      <c r="AX664" s="201"/>
    </row>
    <row r="665" spans="1:50" ht="23.25" hidden="1" customHeight="1" x14ac:dyDescent="0.15">
      <c r="A665" s="182"/>
      <c r="B665" s="179"/>
      <c r="C665" s="173"/>
      <c r="D665" s="179"/>
      <c r="E665" s="341"/>
      <c r="F665" s="342"/>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9"/>
      <c r="AF665" s="200"/>
      <c r="AG665" s="200"/>
      <c r="AH665" s="340"/>
      <c r="AI665" s="339"/>
      <c r="AJ665" s="200"/>
      <c r="AK665" s="200"/>
      <c r="AL665" s="200"/>
      <c r="AM665" s="339"/>
      <c r="AN665" s="200"/>
      <c r="AO665" s="200"/>
      <c r="AP665" s="340"/>
      <c r="AQ665" s="339"/>
      <c r="AR665" s="200"/>
      <c r="AS665" s="200"/>
      <c r="AT665" s="340"/>
      <c r="AU665" s="200"/>
      <c r="AV665" s="200"/>
      <c r="AW665" s="200"/>
      <c r="AX665" s="201"/>
    </row>
    <row r="666" spans="1:50" ht="23.25" hidden="1" customHeight="1" x14ac:dyDescent="0.15">
      <c r="A666" s="182"/>
      <c r="B666" s="179"/>
      <c r="C666" s="173"/>
      <c r="D666" s="179"/>
      <c r="E666" s="341"/>
      <c r="F666" s="342"/>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9"/>
      <c r="AF666" s="200"/>
      <c r="AG666" s="200"/>
      <c r="AH666" s="340"/>
      <c r="AI666" s="339"/>
      <c r="AJ666" s="200"/>
      <c r="AK666" s="200"/>
      <c r="AL666" s="200"/>
      <c r="AM666" s="339"/>
      <c r="AN666" s="200"/>
      <c r="AO666" s="200"/>
      <c r="AP666" s="340"/>
      <c r="AQ666" s="339"/>
      <c r="AR666" s="200"/>
      <c r="AS666" s="200"/>
      <c r="AT666" s="340"/>
      <c r="AU666" s="200"/>
      <c r="AV666" s="200"/>
      <c r="AW666" s="200"/>
      <c r="AX666" s="201"/>
    </row>
    <row r="667" spans="1:50" ht="18.75" hidden="1" customHeight="1" x14ac:dyDescent="0.15">
      <c r="A667" s="182"/>
      <c r="B667" s="179"/>
      <c r="C667" s="173"/>
      <c r="D667" s="179"/>
      <c r="E667" s="341" t="s">
        <v>373</v>
      </c>
      <c r="F667" s="342"/>
      <c r="G667" s="343"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41"/>
      <c r="F668" s="342"/>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41"/>
      <c r="F669" s="342"/>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9"/>
      <c r="AF669" s="200"/>
      <c r="AG669" s="200"/>
      <c r="AH669" s="200"/>
      <c r="AI669" s="339"/>
      <c r="AJ669" s="200"/>
      <c r="AK669" s="200"/>
      <c r="AL669" s="200"/>
      <c r="AM669" s="339"/>
      <c r="AN669" s="200"/>
      <c r="AO669" s="200"/>
      <c r="AP669" s="340"/>
      <c r="AQ669" s="339"/>
      <c r="AR669" s="200"/>
      <c r="AS669" s="200"/>
      <c r="AT669" s="340"/>
      <c r="AU669" s="200"/>
      <c r="AV669" s="200"/>
      <c r="AW669" s="200"/>
      <c r="AX669" s="201"/>
    </row>
    <row r="670" spans="1:50" ht="23.25" hidden="1" customHeight="1" x14ac:dyDescent="0.15">
      <c r="A670" s="182"/>
      <c r="B670" s="179"/>
      <c r="C670" s="173"/>
      <c r="D670" s="179"/>
      <c r="E670" s="341"/>
      <c r="F670" s="342"/>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9"/>
      <c r="AF670" s="200"/>
      <c r="AG670" s="200"/>
      <c r="AH670" s="340"/>
      <c r="AI670" s="339"/>
      <c r="AJ670" s="200"/>
      <c r="AK670" s="200"/>
      <c r="AL670" s="200"/>
      <c r="AM670" s="339"/>
      <c r="AN670" s="200"/>
      <c r="AO670" s="200"/>
      <c r="AP670" s="340"/>
      <c r="AQ670" s="339"/>
      <c r="AR670" s="200"/>
      <c r="AS670" s="200"/>
      <c r="AT670" s="340"/>
      <c r="AU670" s="200"/>
      <c r="AV670" s="200"/>
      <c r="AW670" s="200"/>
      <c r="AX670" s="201"/>
    </row>
    <row r="671" spans="1:50" ht="23.25" hidden="1" customHeight="1" x14ac:dyDescent="0.15">
      <c r="A671" s="182"/>
      <c r="B671" s="179"/>
      <c r="C671" s="173"/>
      <c r="D671" s="179"/>
      <c r="E671" s="341"/>
      <c r="F671" s="342"/>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9"/>
      <c r="AF671" s="200"/>
      <c r="AG671" s="200"/>
      <c r="AH671" s="340"/>
      <c r="AI671" s="339"/>
      <c r="AJ671" s="200"/>
      <c r="AK671" s="200"/>
      <c r="AL671" s="200"/>
      <c r="AM671" s="339"/>
      <c r="AN671" s="200"/>
      <c r="AO671" s="200"/>
      <c r="AP671" s="340"/>
      <c r="AQ671" s="339"/>
      <c r="AR671" s="200"/>
      <c r="AS671" s="200"/>
      <c r="AT671" s="340"/>
      <c r="AU671" s="200"/>
      <c r="AV671" s="200"/>
      <c r="AW671" s="200"/>
      <c r="AX671" s="201"/>
    </row>
    <row r="672" spans="1:50" ht="18.75" hidden="1" customHeight="1" x14ac:dyDescent="0.15">
      <c r="A672" s="182"/>
      <c r="B672" s="179"/>
      <c r="C672" s="173"/>
      <c r="D672" s="179"/>
      <c r="E672" s="341" t="s">
        <v>374</v>
      </c>
      <c r="F672" s="342"/>
      <c r="G672" s="343"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41"/>
      <c r="F673" s="342"/>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41"/>
      <c r="F674" s="342"/>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9"/>
      <c r="AF674" s="200"/>
      <c r="AG674" s="200"/>
      <c r="AH674" s="200"/>
      <c r="AI674" s="339"/>
      <c r="AJ674" s="200"/>
      <c r="AK674" s="200"/>
      <c r="AL674" s="200"/>
      <c r="AM674" s="339"/>
      <c r="AN674" s="200"/>
      <c r="AO674" s="200"/>
      <c r="AP674" s="340"/>
      <c r="AQ674" s="339"/>
      <c r="AR674" s="200"/>
      <c r="AS674" s="200"/>
      <c r="AT674" s="340"/>
      <c r="AU674" s="200"/>
      <c r="AV674" s="200"/>
      <c r="AW674" s="200"/>
      <c r="AX674" s="201"/>
    </row>
    <row r="675" spans="1:50" ht="23.25" hidden="1" customHeight="1" x14ac:dyDescent="0.15">
      <c r="A675" s="182"/>
      <c r="B675" s="179"/>
      <c r="C675" s="173"/>
      <c r="D675" s="179"/>
      <c r="E675" s="341"/>
      <c r="F675" s="342"/>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9"/>
      <c r="AF675" s="200"/>
      <c r="AG675" s="200"/>
      <c r="AH675" s="340"/>
      <c r="AI675" s="339"/>
      <c r="AJ675" s="200"/>
      <c r="AK675" s="200"/>
      <c r="AL675" s="200"/>
      <c r="AM675" s="339"/>
      <c r="AN675" s="200"/>
      <c r="AO675" s="200"/>
      <c r="AP675" s="340"/>
      <c r="AQ675" s="339"/>
      <c r="AR675" s="200"/>
      <c r="AS675" s="200"/>
      <c r="AT675" s="340"/>
      <c r="AU675" s="200"/>
      <c r="AV675" s="200"/>
      <c r="AW675" s="200"/>
      <c r="AX675" s="201"/>
    </row>
    <row r="676" spans="1:50" ht="23.25" hidden="1" customHeight="1" x14ac:dyDescent="0.15">
      <c r="A676" s="182"/>
      <c r="B676" s="179"/>
      <c r="C676" s="173"/>
      <c r="D676" s="179"/>
      <c r="E676" s="341"/>
      <c r="F676" s="342"/>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9"/>
      <c r="AF676" s="200"/>
      <c r="AG676" s="200"/>
      <c r="AH676" s="340"/>
      <c r="AI676" s="339"/>
      <c r="AJ676" s="200"/>
      <c r="AK676" s="200"/>
      <c r="AL676" s="200"/>
      <c r="AM676" s="339"/>
      <c r="AN676" s="200"/>
      <c r="AO676" s="200"/>
      <c r="AP676" s="340"/>
      <c r="AQ676" s="339"/>
      <c r="AR676" s="200"/>
      <c r="AS676" s="200"/>
      <c r="AT676" s="340"/>
      <c r="AU676" s="200"/>
      <c r="AV676" s="200"/>
      <c r="AW676" s="200"/>
      <c r="AX676" s="201"/>
    </row>
    <row r="677" spans="1:50" ht="18.75" hidden="1" customHeight="1" x14ac:dyDescent="0.15">
      <c r="A677" s="182"/>
      <c r="B677" s="179"/>
      <c r="C677" s="173"/>
      <c r="D677" s="179"/>
      <c r="E677" s="341" t="s">
        <v>374</v>
      </c>
      <c r="F677" s="342"/>
      <c r="G677" s="343"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41"/>
      <c r="F678" s="342"/>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41"/>
      <c r="F679" s="342"/>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9"/>
      <c r="AF679" s="200"/>
      <c r="AG679" s="200"/>
      <c r="AH679" s="200"/>
      <c r="AI679" s="339"/>
      <c r="AJ679" s="200"/>
      <c r="AK679" s="200"/>
      <c r="AL679" s="200"/>
      <c r="AM679" s="339"/>
      <c r="AN679" s="200"/>
      <c r="AO679" s="200"/>
      <c r="AP679" s="340"/>
      <c r="AQ679" s="339"/>
      <c r="AR679" s="200"/>
      <c r="AS679" s="200"/>
      <c r="AT679" s="340"/>
      <c r="AU679" s="200"/>
      <c r="AV679" s="200"/>
      <c r="AW679" s="200"/>
      <c r="AX679" s="201"/>
    </row>
    <row r="680" spans="1:50" ht="23.25" hidden="1" customHeight="1" x14ac:dyDescent="0.15">
      <c r="A680" s="182"/>
      <c r="B680" s="179"/>
      <c r="C680" s="173"/>
      <c r="D680" s="179"/>
      <c r="E680" s="341"/>
      <c r="F680" s="342"/>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9"/>
      <c r="AF680" s="200"/>
      <c r="AG680" s="200"/>
      <c r="AH680" s="340"/>
      <c r="AI680" s="339"/>
      <c r="AJ680" s="200"/>
      <c r="AK680" s="200"/>
      <c r="AL680" s="200"/>
      <c r="AM680" s="339"/>
      <c r="AN680" s="200"/>
      <c r="AO680" s="200"/>
      <c r="AP680" s="340"/>
      <c r="AQ680" s="339"/>
      <c r="AR680" s="200"/>
      <c r="AS680" s="200"/>
      <c r="AT680" s="340"/>
      <c r="AU680" s="200"/>
      <c r="AV680" s="200"/>
      <c r="AW680" s="200"/>
      <c r="AX680" s="201"/>
    </row>
    <row r="681" spans="1:50" ht="23.25" hidden="1" customHeight="1" x14ac:dyDescent="0.15">
      <c r="A681" s="182"/>
      <c r="B681" s="179"/>
      <c r="C681" s="173"/>
      <c r="D681" s="179"/>
      <c r="E681" s="341"/>
      <c r="F681" s="342"/>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9"/>
      <c r="AF681" s="200"/>
      <c r="AG681" s="200"/>
      <c r="AH681" s="340"/>
      <c r="AI681" s="339"/>
      <c r="AJ681" s="200"/>
      <c r="AK681" s="200"/>
      <c r="AL681" s="200"/>
      <c r="AM681" s="339"/>
      <c r="AN681" s="200"/>
      <c r="AO681" s="200"/>
      <c r="AP681" s="340"/>
      <c r="AQ681" s="339"/>
      <c r="AR681" s="200"/>
      <c r="AS681" s="200"/>
      <c r="AT681" s="340"/>
      <c r="AU681" s="200"/>
      <c r="AV681" s="200"/>
      <c r="AW681" s="200"/>
      <c r="AX681" s="201"/>
    </row>
    <row r="682" spans="1:50" ht="18.75" hidden="1" customHeight="1" x14ac:dyDescent="0.15">
      <c r="A682" s="182"/>
      <c r="B682" s="179"/>
      <c r="C682" s="173"/>
      <c r="D682" s="179"/>
      <c r="E682" s="341" t="s">
        <v>374</v>
      </c>
      <c r="F682" s="342"/>
      <c r="G682" s="343"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41"/>
      <c r="F683" s="342"/>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41"/>
      <c r="F684" s="342"/>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9"/>
      <c r="AF684" s="200"/>
      <c r="AG684" s="200"/>
      <c r="AH684" s="200"/>
      <c r="AI684" s="339"/>
      <c r="AJ684" s="200"/>
      <c r="AK684" s="200"/>
      <c r="AL684" s="200"/>
      <c r="AM684" s="339"/>
      <c r="AN684" s="200"/>
      <c r="AO684" s="200"/>
      <c r="AP684" s="340"/>
      <c r="AQ684" s="339"/>
      <c r="AR684" s="200"/>
      <c r="AS684" s="200"/>
      <c r="AT684" s="340"/>
      <c r="AU684" s="200"/>
      <c r="AV684" s="200"/>
      <c r="AW684" s="200"/>
      <c r="AX684" s="201"/>
    </row>
    <row r="685" spans="1:50" ht="23.25" hidden="1" customHeight="1" x14ac:dyDescent="0.15">
      <c r="A685" s="182"/>
      <c r="B685" s="179"/>
      <c r="C685" s="173"/>
      <c r="D685" s="179"/>
      <c r="E685" s="341"/>
      <c r="F685" s="342"/>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9"/>
      <c r="AF685" s="200"/>
      <c r="AG685" s="200"/>
      <c r="AH685" s="340"/>
      <c r="AI685" s="339"/>
      <c r="AJ685" s="200"/>
      <c r="AK685" s="200"/>
      <c r="AL685" s="200"/>
      <c r="AM685" s="339"/>
      <c r="AN685" s="200"/>
      <c r="AO685" s="200"/>
      <c r="AP685" s="340"/>
      <c r="AQ685" s="339"/>
      <c r="AR685" s="200"/>
      <c r="AS685" s="200"/>
      <c r="AT685" s="340"/>
      <c r="AU685" s="200"/>
      <c r="AV685" s="200"/>
      <c r="AW685" s="200"/>
      <c r="AX685" s="201"/>
    </row>
    <row r="686" spans="1:50" ht="23.25" hidden="1" customHeight="1" x14ac:dyDescent="0.15">
      <c r="A686" s="182"/>
      <c r="B686" s="179"/>
      <c r="C686" s="173"/>
      <c r="D686" s="179"/>
      <c r="E686" s="341"/>
      <c r="F686" s="342"/>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9"/>
      <c r="AF686" s="200"/>
      <c r="AG686" s="200"/>
      <c r="AH686" s="340"/>
      <c r="AI686" s="339"/>
      <c r="AJ686" s="200"/>
      <c r="AK686" s="200"/>
      <c r="AL686" s="200"/>
      <c r="AM686" s="339"/>
      <c r="AN686" s="200"/>
      <c r="AO686" s="200"/>
      <c r="AP686" s="340"/>
      <c r="AQ686" s="339"/>
      <c r="AR686" s="200"/>
      <c r="AS686" s="200"/>
      <c r="AT686" s="340"/>
      <c r="AU686" s="200"/>
      <c r="AV686" s="200"/>
      <c r="AW686" s="200"/>
      <c r="AX686" s="201"/>
    </row>
    <row r="687" spans="1:50" ht="18.75" hidden="1" customHeight="1" x14ac:dyDescent="0.15">
      <c r="A687" s="182"/>
      <c r="B687" s="179"/>
      <c r="C687" s="173"/>
      <c r="D687" s="179"/>
      <c r="E687" s="341" t="s">
        <v>374</v>
      </c>
      <c r="F687" s="342"/>
      <c r="G687" s="343"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41"/>
      <c r="F688" s="342"/>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41"/>
      <c r="F689" s="342"/>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9"/>
      <c r="AF689" s="200"/>
      <c r="AG689" s="200"/>
      <c r="AH689" s="200"/>
      <c r="AI689" s="339"/>
      <c r="AJ689" s="200"/>
      <c r="AK689" s="200"/>
      <c r="AL689" s="200"/>
      <c r="AM689" s="339"/>
      <c r="AN689" s="200"/>
      <c r="AO689" s="200"/>
      <c r="AP689" s="340"/>
      <c r="AQ689" s="339"/>
      <c r="AR689" s="200"/>
      <c r="AS689" s="200"/>
      <c r="AT689" s="340"/>
      <c r="AU689" s="200"/>
      <c r="AV689" s="200"/>
      <c r="AW689" s="200"/>
      <c r="AX689" s="201"/>
    </row>
    <row r="690" spans="1:50" ht="23.25" hidden="1" customHeight="1" x14ac:dyDescent="0.15">
      <c r="A690" s="182"/>
      <c r="B690" s="179"/>
      <c r="C690" s="173"/>
      <c r="D690" s="179"/>
      <c r="E690" s="341"/>
      <c r="F690" s="342"/>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9"/>
      <c r="AF690" s="200"/>
      <c r="AG690" s="200"/>
      <c r="AH690" s="340"/>
      <c r="AI690" s="339"/>
      <c r="AJ690" s="200"/>
      <c r="AK690" s="200"/>
      <c r="AL690" s="200"/>
      <c r="AM690" s="339"/>
      <c r="AN690" s="200"/>
      <c r="AO690" s="200"/>
      <c r="AP690" s="340"/>
      <c r="AQ690" s="339"/>
      <c r="AR690" s="200"/>
      <c r="AS690" s="200"/>
      <c r="AT690" s="340"/>
      <c r="AU690" s="200"/>
      <c r="AV690" s="200"/>
      <c r="AW690" s="200"/>
      <c r="AX690" s="201"/>
    </row>
    <row r="691" spans="1:50" ht="23.25" hidden="1" customHeight="1" x14ac:dyDescent="0.15">
      <c r="A691" s="182"/>
      <c r="B691" s="179"/>
      <c r="C691" s="173"/>
      <c r="D691" s="179"/>
      <c r="E691" s="341"/>
      <c r="F691" s="342"/>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9"/>
      <c r="AF691" s="200"/>
      <c r="AG691" s="200"/>
      <c r="AH691" s="340"/>
      <c r="AI691" s="339"/>
      <c r="AJ691" s="200"/>
      <c r="AK691" s="200"/>
      <c r="AL691" s="200"/>
      <c r="AM691" s="339"/>
      <c r="AN691" s="200"/>
      <c r="AO691" s="200"/>
      <c r="AP691" s="340"/>
      <c r="AQ691" s="339"/>
      <c r="AR691" s="200"/>
      <c r="AS691" s="200"/>
      <c r="AT691" s="340"/>
      <c r="AU691" s="200"/>
      <c r="AV691" s="200"/>
      <c r="AW691" s="200"/>
      <c r="AX691" s="201"/>
    </row>
    <row r="692" spans="1:50" ht="18.75" hidden="1" customHeight="1" x14ac:dyDescent="0.15">
      <c r="A692" s="182"/>
      <c r="B692" s="179"/>
      <c r="C692" s="173"/>
      <c r="D692" s="179"/>
      <c r="E692" s="341" t="s">
        <v>374</v>
      </c>
      <c r="F692" s="342"/>
      <c r="G692" s="343"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41"/>
      <c r="F693" s="342"/>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41"/>
      <c r="F694" s="342"/>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9"/>
      <c r="AF694" s="200"/>
      <c r="AG694" s="200"/>
      <c r="AH694" s="200"/>
      <c r="AI694" s="339"/>
      <c r="AJ694" s="200"/>
      <c r="AK694" s="200"/>
      <c r="AL694" s="200"/>
      <c r="AM694" s="339"/>
      <c r="AN694" s="200"/>
      <c r="AO694" s="200"/>
      <c r="AP694" s="340"/>
      <c r="AQ694" s="339"/>
      <c r="AR694" s="200"/>
      <c r="AS694" s="200"/>
      <c r="AT694" s="340"/>
      <c r="AU694" s="200"/>
      <c r="AV694" s="200"/>
      <c r="AW694" s="200"/>
      <c r="AX694" s="201"/>
    </row>
    <row r="695" spans="1:50" ht="23.25" hidden="1" customHeight="1" x14ac:dyDescent="0.15">
      <c r="A695" s="182"/>
      <c r="B695" s="179"/>
      <c r="C695" s="173"/>
      <c r="D695" s="179"/>
      <c r="E695" s="341"/>
      <c r="F695" s="342"/>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9"/>
      <c r="AF695" s="200"/>
      <c r="AG695" s="200"/>
      <c r="AH695" s="340"/>
      <c r="AI695" s="339"/>
      <c r="AJ695" s="200"/>
      <c r="AK695" s="200"/>
      <c r="AL695" s="200"/>
      <c r="AM695" s="339"/>
      <c r="AN695" s="200"/>
      <c r="AO695" s="200"/>
      <c r="AP695" s="340"/>
      <c r="AQ695" s="339"/>
      <c r="AR695" s="200"/>
      <c r="AS695" s="200"/>
      <c r="AT695" s="340"/>
      <c r="AU695" s="200"/>
      <c r="AV695" s="200"/>
      <c r="AW695" s="200"/>
      <c r="AX695" s="201"/>
    </row>
    <row r="696" spans="1:50" ht="23.25" hidden="1" customHeight="1" x14ac:dyDescent="0.15">
      <c r="A696" s="182"/>
      <c r="B696" s="179"/>
      <c r="C696" s="173"/>
      <c r="D696" s="179"/>
      <c r="E696" s="341"/>
      <c r="F696" s="342"/>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9"/>
      <c r="AF696" s="200"/>
      <c r="AG696" s="200"/>
      <c r="AH696" s="340"/>
      <c r="AI696" s="339"/>
      <c r="AJ696" s="200"/>
      <c r="AK696" s="200"/>
      <c r="AL696" s="200"/>
      <c r="AM696" s="339"/>
      <c r="AN696" s="200"/>
      <c r="AO696" s="200"/>
      <c r="AP696" s="340"/>
      <c r="AQ696" s="339"/>
      <c r="AR696" s="200"/>
      <c r="AS696" s="200"/>
      <c r="AT696" s="340"/>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1" t="s">
        <v>31</v>
      </c>
      <c r="AH701" s="385"/>
      <c r="AI701" s="385"/>
      <c r="AJ701" s="385"/>
      <c r="AK701" s="385"/>
      <c r="AL701" s="385"/>
      <c r="AM701" s="385"/>
      <c r="AN701" s="385"/>
      <c r="AO701" s="385"/>
      <c r="AP701" s="385"/>
      <c r="AQ701" s="385"/>
      <c r="AR701" s="385"/>
      <c r="AS701" s="385"/>
      <c r="AT701" s="385"/>
      <c r="AU701" s="385"/>
      <c r="AV701" s="385"/>
      <c r="AW701" s="385"/>
      <c r="AX701" s="822"/>
    </row>
    <row r="702" spans="1:50" ht="79.5"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550</v>
      </c>
      <c r="AE702" s="345"/>
      <c r="AF702" s="346"/>
      <c r="AG702" s="336" t="s">
        <v>569</v>
      </c>
      <c r="AH702" s="337"/>
      <c r="AI702" s="337"/>
      <c r="AJ702" s="337"/>
      <c r="AK702" s="337"/>
      <c r="AL702" s="337"/>
      <c r="AM702" s="337"/>
      <c r="AN702" s="337"/>
      <c r="AO702" s="337"/>
      <c r="AP702" s="337"/>
      <c r="AQ702" s="337"/>
      <c r="AR702" s="337"/>
      <c r="AS702" s="337"/>
      <c r="AT702" s="337"/>
      <c r="AU702" s="337"/>
      <c r="AV702" s="337"/>
      <c r="AW702" s="337"/>
      <c r="AX702" s="338"/>
    </row>
    <row r="703" spans="1:50" ht="27" customHeight="1" x14ac:dyDescent="0.15">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1" t="s">
        <v>550</v>
      </c>
      <c r="AE703" s="322"/>
      <c r="AF703" s="323"/>
      <c r="AG703" s="336" t="s">
        <v>570</v>
      </c>
      <c r="AH703" s="337"/>
      <c r="AI703" s="337"/>
      <c r="AJ703" s="337"/>
      <c r="AK703" s="337"/>
      <c r="AL703" s="337"/>
      <c r="AM703" s="337"/>
      <c r="AN703" s="337"/>
      <c r="AO703" s="337"/>
      <c r="AP703" s="337"/>
      <c r="AQ703" s="337"/>
      <c r="AR703" s="337"/>
      <c r="AS703" s="337"/>
      <c r="AT703" s="337"/>
      <c r="AU703" s="337"/>
      <c r="AV703" s="337"/>
      <c r="AW703" s="337"/>
      <c r="AX703" s="338"/>
    </row>
    <row r="704" spans="1:50" ht="27" customHeight="1" x14ac:dyDescent="0.15">
      <c r="A704" s="869"/>
      <c r="B704" s="870"/>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04" t="s">
        <v>550</v>
      </c>
      <c r="AE704" s="805"/>
      <c r="AF704" s="806"/>
      <c r="AG704" s="336" t="s">
        <v>571</v>
      </c>
      <c r="AH704" s="337"/>
      <c r="AI704" s="337"/>
      <c r="AJ704" s="337"/>
      <c r="AK704" s="337"/>
      <c r="AL704" s="337"/>
      <c r="AM704" s="337"/>
      <c r="AN704" s="337"/>
      <c r="AO704" s="337"/>
      <c r="AP704" s="337"/>
      <c r="AQ704" s="337"/>
      <c r="AR704" s="337"/>
      <c r="AS704" s="337"/>
      <c r="AT704" s="337"/>
      <c r="AU704" s="337"/>
      <c r="AV704" s="337"/>
      <c r="AW704" s="337"/>
      <c r="AX704" s="338"/>
    </row>
    <row r="705" spans="1:50" ht="27" customHeight="1" x14ac:dyDescent="0.15">
      <c r="A705" s="640" t="s">
        <v>39</v>
      </c>
      <c r="B705" s="641"/>
      <c r="C705" s="818" t="s">
        <v>41</v>
      </c>
      <c r="D705" s="819"/>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0"/>
      <c r="AD705" s="604" t="s">
        <v>550</v>
      </c>
      <c r="AE705" s="605"/>
      <c r="AF705" s="657"/>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2"/>
      <c r="D706" s="793"/>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04"/>
      <c r="AE707" s="805"/>
      <c r="AF707" s="80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550</v>
      </c>
      <c r="AE708" s="605"/>
      <c r="AF708" s="657"/>
      <c r="AG708" s="94" t="s">
        <v>573</v>
      </c>
      <c r="AH708" s="324"/>
      <c r="AI708" s="324"/>
      <c r="AJ708" s="324"/>
      <c r="AK708" s="324"/>
      <c r="AL708" s="324"/>
      <c r="AM708" s="324"/>
      <c r="AN708" s="324"/>
      <c r="AO708" s="324"/>
      <c r="AP708" s="324"/>
      <c r="AQ708" s="324"/>
      <c r="AR708" s="324"/>
      <c r="AS708" s="324"/>
      <c r="AT708" s="324"/>
      <c r="AU708" s="324"/>
      <c r="AV708" s="324"/>
      <c r="AW708" s="324"/>
      <c r="AX708" s="32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550</v>
      </c>
      <c r="AE709" s="322"/>
      <c r="AF709" s="323"/>
      <c r="AG709" s="94" t="s">
        <v>574</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575</v>
      </c>
      <c r="AE710" s="322"/>
      <c r="AF710" s="323"/>
      <c r="AG710" s="94"/>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1" t="s">
        <v>550</v>
      </c>
      <c r="AE711" s="322"/>
      <c r="AF711" s="323"/>
      <c r="AG711" s="94" t="s">
        <v>576</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2"/>
      <c r="B712" s="644"/>
      <c r="C712" s="391" t="s">
        <v>486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321" t="s">
        <v>575</v>
      </c>
      <c r="AE712" s="322"/>
      <c r="AF712" s="323"/>
      <c r="AG712" s="807"/>
      <c r="AH712" s="808"/>
      <c r="AI712" s="808"/>
      <c r="AJ712" s="808"/>
      <c r="AK712" s="808"/>
      <c r="AL712" s="808"/>
      <c r="AM712" s="808"/>
      <c r="AN712" s="808"/>
      <c r="AO712" s="808"/>
      <c r="AP712" s="808"/>
      <c r="AQ712" s="808"/>
      <c r="AR712" s="808"/>
      <c r="AS712" s="808"/>
      <c r="AT712" s="808"/>
      <c r="AU712" s="808"/>
      <c r="AV712" s="808"/>
      <c r="AW712" s="808"/>
      <c r="AX712" s="809"/>
    </row>
    <row r="713" spans="1:50" ht="77.25" customHeight="1" x14ac:dyDescent="0.15">
      <c r="A713" s="642"/>
      <c r="B713" s="644"/>
      <c r="C713" s="945" t="s">
        <v>487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550</v>
      </c>
      <c r="AE713" s="322"/>
      <c r="AF713" s="323"/>
      <c r="AG713" s="94" t="s">
        <v>608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575</v>
      </c>
      <c r="AE714" s="805"/>
      <c r="AF714" s="806"/>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460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550</v>
      </c>
      <c r="AE715" s="605"/>
      <c r="AF715" s="657"/>
      <c r="AG715" s="742" t="s">
        <v>577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1" t="s">
        <v>550</v>
      </c>
      <c r="AE716" s="322"/>
      <c r="AF716" s="323"/>
      <c r="AG716" s="94" t="s">
        <v>578</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2"/>
      <c r="B717" s="644"/>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550</v>
      </c>
      <c r="AE717" s="322"/>
      <c r="AF717" s="323"/>
      <c r="AG717" s="94" t="s">
        <v>579</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550</v>
      </c>
      <c r="AE718" s="322"/>
      <c r="AF718" s="322"/>
      <c r="AG718" s="120" t="s">
        <v>580</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6" t="s">
        <v>58</v>
      </c>
      <c r="B719" s="77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575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0"/>
      <c r="C726" s="812" t="s">
        <v>53</v>
      </c>
      <c r="D726" s="832"/>
      <c r="E726" s="832"/>
      <c r="F726" s="833"/>
      <c r="G726" s="574" t="s">
        <v>581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8" t="s">
        <v>57</v>
      </c>
      <c r="D727" s="749"/>
      <c r="E727" s="749"/>
      <c r="F727" s="750"/>
      <c r="G727" s="572" t="s">
        <v>606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431</v>
      </c>
      <c r="B737" s="203"/>
      <c r="C737" s="203"/>
      <c r="D737" s="204"/>
      <c r="E737" s="985" t="s">
        <v>582</v>
      </c>
      <c r="F737" s="985"/>
      <c r="G737" s="985"/>
      <c r="H737" s="985"/>
      <c r="I737" s="985"/>
      <c r="J737" s="985"/>
      <c r="K737" s="985"/>
      <c r="L737" s="985"/>
      <c r="M737" s="985"/>
      <c r="N737" s="365" t="s">
        <v>358</v>
      </c>
      <c r="O737" s="365"/>
      <c r="P737" s="365"/>
      <c r="Q737" s="365"/>
      <c r="R737" s="985" t="s">
        <v>583</v>
      </c>
      <c r="S737" s="985"/>
      <c r="T737" s="985"/>
      <c r="U737" s="985"/>
      <c r="V737" s="985"/>
      <c r="W737" s="985"/>
      <c r="X737" s="985"/>
      <c r="Y737" s="985"/>
      <c r="Z737" s="985"/>
      <c r="AA737" s="365" t="s">
        <v>359</v>
      </c>
      <c r="AB737" s="365"/>
      <c r="AC737" s="365"/>
      <c r="AD737" s="365"/>
      <c r="AE737" s="985" t="s">
        <v>584</v>
      </c>
      <c r="AF737" s="985"/>
      <c r="AG737" s="985"/>
      <c r="AH737" s="985"/>
      <c r="AI737" s="985"/>
      <c r="AJ737" s="985"/>
      <c r="AK737" s="985"/>
      <c r="AL737" s="985"/>
      <c r="AM737" s="985"/>
      <c r="AN737" s="365" t="s">
        <v>360</v>
      </c>
      <c r="AO737" s="365"/>
      <c r="AP737" s="365"/>
      <c r="AQ737" s="365"/>
      <c r="AR737" s="986" t="s">
        <v>585</v>
      </c>
      <c r="AS737" s="987"/>
      <c r="AT737" s="987"/>
      <c r="AU737" s="987"/>
      <c r="AV737" s="987"/>
      <c r="AW737" s="987"/>
      <c r="AX737" s="988"/>
      <c r="AY737" s="89"/>
      <c r="AZ737" s="89"/>
    </row>
    <row r="738" spans="1:52" ht="24.75" customHeight="1" x14ac:dyDescent="0.15">
      <c r="A738" s="989" t="s">
        <v>361</v>
      </c>
      <c r="B738" s="203"/>
      <c r="C738" s="203"/>
      <c r="D738" s="204"/>
      <c r="E738" s="985" t="s">
        <v>586</v>
      </c>
      <c r="F738" s="985"/>
      <c r="G738" s="985"/>
      <c r="H738" s="985"/>
      <c r="I738" s="985"/>
      <c r="J738" s="985"/>
      <c r="K738" s="985"/>
      <c r="L738" s="985"/>
      <c r="M738" s="985"/>
      <c r="N738" s="365" t="s">
        <v>362</v>
      </c>
      <c r="O738" s="365"/>
      <c r="P738" s="365"/>
      <c r="Q738" s="365"/>
      <c r="R738" s="985" t="s">
        <v>587</v>
      </c>
      <c r="S738" s="985"/>
      <c r="T738" s="985"/>
      <c r="U738" s="985"/>
      <c r="V738" s="985"/>
      <c r="W738" s="985"/>
      <c r="X738" s="985"/>
      <c r="Y738" s="985"/>
      <c r="Z738" s="985"/>
      <c r="AA738" s="365" t="s">
        <v>480</v>
      </c>
      <c r="AB738" s="365"/>
      <c r="AC738" s="365"/>
      <c r="AD738" s="365"/>
      <c r="AE738" s="985" t="s">
        <v>588</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539</v>
      </c>
      <c r="B739" s="994"/>
      <c r="C739" s="994"/>
      <c r="D739" s="995"/>
      <c r="E739" s="996" t="s">
        <v>589</v>
      </c>
      <c r="F739" s="997"/>
      <c r="G739" s="997"/>
      <c r="H739" s="91" t="str">
        <f>IF(E739="", "", "(")</f>
        <v>(</v>
      </c>
      <c r="I739" s="980"/>
      <c r="J739" s="980"/>
      <c r="K739" s="91" t="str">
        <f>IF(OR(I739="　", I739=""), "", "-")</f>
        <v/>
      </c>
      <c r="L739" s="981">
        <v>150</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31"/>
      <c r="B781" s="632"/>
      <c r="C781" s="632"/>
      <c r="D781" s="632"/>
      <c r="E781" s="632"/>
      <c r="F781" s="633"/>
      <c r="G781" s="670" t="s">
        <v>590</v>
      </c>
      <c r="H781" s="671"/>
      <c r="I781" s="671"/>
      <c r="J781" s="671"/>
      <c r="K781" s="672"/>
      <c r="L781" s="664" t="s">
        <v>591</v>
      </c>
      <c r="M781" s="665"/>
      <c r="N781" s="665"/>
      <c r="O781" s="665"/>
      <c r="P781" s="665"/>
      <c r="Q781" s="665"/>
      <c r="R781" s="665"/>
      <c r="S781" s="665"/>
      <c r="T781" s="665"/>
      <c r="U781" s="665"/>
      <c r="V781" s="665"/>
      <c r="W781" s="665"/>
      <c r="X781" s="666"/>
      <c r="Y781" s="388">
        <v>1154</v>
      </c>
      <c r="Z781" s="389"/>
      <c r="AA781" s="389"/>
      <c r="AB781" s="653"/>
      <c r="AC781" s="670" t="s">
        <v>592</v>
      </c>
      <c r="AD781" s="671"/>
      <c r="AE781" s="671"/>
      <c r="AF781" s="671"/>
      <c r="AG781" s="672"/>
      <c r="AH781" s="664" t="s">
        <v>593</v>
      </c>
      <c r="AI781" s="665"/>
      <c r="AJ781" s="665"/>
      <c r="AK781" s="665"/>
      <c r="AL781" s="665"/>
      <c r="AM781" s="665"/>
      <c r="AN781" s="665"/>
      <c r="AO781" s="665"/>
      <c r="AP781" s="665"/>
      <c r="AQ781" s="665"/>
      <c r="AR781" s="665"/>
      <c r="AS781" s="665"/>
      <c r="AT781" s="666"/>
      <c r="AU781" s="388">
        <v>69</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4"/>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4"/>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1154</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69</v>
      </c>
      <c r="AV791" s="829"/>
      <c r="AW791" s="829"/>
      <c r="AX791" s="831"/>
    </row>
    <row r="792" spans="1:50" ht="24.75" customHeight="1" x14ac:dyDescent="0.15">
      <c r="A792" s="631"/>
      <c r="B792" s="632"/>
      <c r="C792" s="632"/>
      <c r="D792" s="632"/>
      <c r="E792" s="632"/>
      <c r="F792" s="633"/>
      <c r="G792" s="595" t="s">
        <v>595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customHeight="1" x14ac:dyDescent="0.15">
      <c r="A794" s="631"/>
      <c r="B794" s="632"/>
      <c r="C794" s="632"/>
      <c r="D794" s="632"/>
      <c r="E794" s="632"/>
      <c r="F794" s="633"/>
      <c r="G794" s="670" t="s">
        <v>590</v>
      </c>
      <c r="H794" s="671"/>
      <c r="I794" s="671"/>
      <c r="J794" s="671"/>
      <c r="K794" s="672"/>
      <c r="L794" s="664" t="s">
        <v>597</v>
      </c>
      <c r="M794" s="665"/>
      <c r="N794" s="665"/>
      <c r="O794" s="665"/>
      <c r="P794" s="665"/>
      <c r="Q794" s="665"/>
      <c r="R794" s="665"/>
      <c r="S794" s="665"/>
      <c r="T794" s="665"/>
      <c r="U794" s="665"/>
      <c r="V794" s="665"/>
      <c r="W794" s="665"/>
      <c r="X794" s="666"/>
      <c r="Y794" s="388">
        <v>1085</v>
      </c>
      <c r="Z794" s="389"/>
      <c r="AA794" s="389"/>
      <c r="AB794" s="653"/>
      <c r="AC794" s="670" t="s">
        <v>590</v>
      </c>
      <c r="AD794" s="671"/>
      <c r="AE794" s="671"/>
      <c r="AF794" s="671"/>
      <c r="AG794" s="672"/>
      <c r="AH794" s="664" t="s">
        <v>597</v>
      </c>
      <c r="AI794" s="665"/>
      <c r="AJ794" s="665"/>
      <c r="AK794" s="665"/>
      <c r="AL794" s="665"/>
      <c r="AM794" s="665"/>
      <c r="AN794" s="665"/>
      <c r="AO794" s="665"/>
      <c r="AP794" s="665"/>
      <c r="AQ794" s="665"/>
      <c r="AR794" s="665"/>
      <c r="AS794" s="665"/>
      <c r="AT794" s="666"/>
      <c r="AU794" s="388">
        <v>1085</v>
      </c>
      <c r="AV794" s="389"/>
      <c r="AW794" s="389"/>
      <c r="AX794" s="653"/>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1085</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1085</v>
      </c>
      <c r="AV804" s="829"/>
      <c r="AW804" s="829"/>
      <c r="AX804" s="831"/>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653"/>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653"/>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2"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2" t="s">
        <v>477</v>
      </c>
      <c r="AD836" s="142"/>
      <c r="AE836" s="142"/>
      <c r="AF836" s="142"/>
      <c r="AG836" s="142"/>
      <c r="AH836" s="367" t="s">
        <v>511</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61" t="s">
        <v>598</v>
      </c>
      <c r="D837" s="347"/>
      <c r="E837" s="347"/>
      <c r="F837" s="347"/>
      <c r="G837" s="347"/>
      <c r="H837" s="347"/>
      <c r="I837" s="347"/>
      <c r="J837" s="348">
        <v>4020005004767</v>
      </c>
      <c r="K837" s="349"/>
      <c r="L837" s="349"/>
      <c r="M837" s="349"/>
      <c r="N837" s="349"/>
      <c r="O837" s="349"/>
      <c r="P837" s="362" t="s">
        <v>599</v>
      </c>
      <c r="Q837" s="350"/>
      <c r="R837" s="350"/>
      <c r="S837" s="350"/>
      <c r="T837" s="350"/>
      <c r="U837" s="350"/>
      <c r="V837" s="350"/>
      <c r="W837" s="350"/>
      <c r="X837" s="350"/>
      <c r="Y837" s="351">
        <v>1154</v>
      </c>
      <c r="Z837" s="352"/>
      <c r="AA837" s="352"/>
      <c r="AB837" s="353"/>
      <c r="AC837" s="354" t="s">
        <v>566</v>
      </c>
      <c r="AD837" s="354"/>
      <c r="AE837" s="354"/>
      <c r="AF837" s="354"/>
      <c r="AG837" s="354"/>
      <c r="AH837" s="355" t="s">
        <v>464</v>
      </c>
      <c r="AI837" s="356"/>
      <c r="AJ837" s="356"/>
      <c r="AK837" s="356"/>
      <c r="AL837" s="357" t="s">
        <v>464</v>
      </c>
      <c r="AM837" s="358"/>
      <c r="AN837" s="358"/>
      <c r="AO837" s="359"/>
      <c r="AP837" s="360" t="s">
        <v>464</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2"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2" t="s">
        <v>477</v>
      </c>
      <c r="AD869" s="142"/>
      <c r="AE869" s="142"/>
      <c r="AF869" s="142"/>
      <c r="AG869" s="142"/>
      <c r="AH869" s="367" t="s">
        <v>511</v>
      </c>
      <c r="AI869" s="364"/>
      <c r="AJ869" s="364"/>
      <c r="AK869" s="364"/>
      <c r="AL869" s="364" t="s">
        <v>21</v>
      </c>
      <c r="AM869" s="364"/>
      <c r="AN869" s="364"/>
      <c r="AO869" s="369"/>
      <c r="AP869" s="370" t="s">
        <v>433</v>
      </c>
      <c r="AQ869" s="370"/>
      <c r="AR869" s="370"/>
      <c r="AS869" s="370"/>
      <c r="AT869" s="370"/>
      <c r="AU869" s="370"/>
      <c r="AV869" s="370"/>
      <c r="AW869" s="370"/>
      <c r="AX869" s="370"/>
    </row>
    <row r="870" spans="1:50" ht="30" customHeight="1" x14ac:dyDescent="0.15">
      <c r="A870" s="379">
        <v>1</v>
      </c>
      <c r="B870" s="379">
        <v>1</v>
      </c>
      <c r="C870" s="361" t="s">
        <v>601</v>
      </c>
      <c r="D870" s="347"/>
      <c r="E870" s="347"/>
      <c r="F870" s="347"/>
      <c r="G870" s="347"/>
      <c r="H870" s="347"/>
      <c r="I870" s="347"/>
      <c r="J870" s="348">
        <v>1470001002014</v>
      </c>
      <c r="K870" s="349"/>
      <c r="L870" s="349"/>
      <c r="M870" s="349"/>
      <c r="N870" s="349"/>
      <c r="O870" s="349"/>
      <c r="P870" s="362" t="s">
        <v>600</v>
      </c>
      <c r="Q870" s="350"/>
      <c r="R870" s="350"/>
      <c r="S870" s="350"/>
      <c r="T870" s="350"/>
      <c r="U870" s="350"/>
      <c r="V870" s="350"/>
      <c r="W870" s="350"/>
      <c r="X870" s="350"/>
      <c r="Y870" s="351">
        <v>69</v>
      </c>
      <c r="Z870" s="352"/>
      <c r="AA870" s="352"/>
      <c r="AB870" s="353"/>
      <c r="AC870" s="354" t="s">
        <v>566</v>
      </c>
      <c r="AD870" s="354"/>
      <c r="AE870" s="354"/>
      <c r="AF870" s="354"/>
      <c r="AG870" s="354"/>
      <c r="AH870" s="355" t="s">
        <v>464</v>
      </c>
      <c r="AI870" s="356"/>
      <c r="AJ870" s="356"/>
      <c r="AK870" s="356"/>
      <c r="AL870" s="357" t="s">
        <v>464</v>
      </c>
      <c r="AM870" s="358"/>
      <c r="AN870" s="358"/>
      <c r="AO870" s="359"/>
      <c r="AP870" s="360" t="s">
        <v>464</v>
      </c>
      <c r="AQ870" s="360"/>
      <c r="AR870" s="360"/>
      <c r="AS870" s="360"/>
      <c r="AT870" s="360"/>
      <c r="AU870" s="360"/>
      <c r="AV870" s="360"/>
      <c r="AW870" s="360"/>
      <c r="AX870" s="360"/>
    </row>
    <row r="871" spans="1:50" ht="30" hidden="1" customHeight="1" x14ac:dyDescent="0.15">
      <c r="A871" s="379">
        <v>2</v>
      </c>
      <c r="B871" s="379">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2"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2" t="s">
        <v>477</v>
      </c>
      <c r="AD902" s="142"/>
      <c r="AE902" s="142"/>
      <c r="AF902" s="142"/>
      <c r="AG902" s="142"/>
      <c r="AH902" s="367" t="s">
        <v>511</v>
      </c>
      <c r="AI902" s="364"/>
      <c r="AJ902" s="364"/>
      <c r="AK902" s="364"/>
      <c r="AL902" s="364" t="s">
        <v>21</v>
      </c>
      <c r="AM902" s="364"/>
      <c r="AN902" s="364"/>
      <c r="AO902" s="369"/>
      <c r="AP902" s="370" t="s">
        <v>433</v>
      </c>
      <c r="AQ902" s="370"/>
      <c r="AR902" s="370"/>
      <c r="AS902" s="370"/>
      <c r="AT902" s="370"/>
      <c r="AU902" s="370"/>
      <c r="AV902" s="370"/>
      <c r="AW902" s="370"/>
      <c r="AX902" s="370"/>
    </row>
    <row r="903" spans="1:50" ht="30" customHeight="1" x14ac:dyDescent="0.15">
      <c r="A903" s="379">
        <v>1</v>
      </c>
      <c r="B903" s="379">
        <v>1</v>
      </c>
      <c r="C903" s="361" t="s">
        <v>602</v>
      </c>
      <c r="D903" s="347"/>
      <c r="E903" s="347"/>
      <c r="F903" s="347"/>
      <c r="G903" s="347"/>
      <c r="H903" s="347"/>
      <c r="I903" s="347"/>
      <c r="J903" s="348">
        <v>4020005004767</v>
      </c>
      <c r="K903" s="349"/>
      <c r="L903" s="349"/>
      <c r="M903" s="349"/>
      <c r="N903" s="349"/>
      <c r="O903" s="349"/>
      <c r="P903" s="362" t="s">
        <v>603</v>
      </c>
      <c r="Q903" s="350"/>
      <c r="R903" s="350"/>
      <c r="S903" s="350"/>
      <c r="T903" s="350"/>
      <c r="U903" s="350"/>
      <c r="V903" s="350"/>
      <c r="W903" s="350"/>
      <c r="X903" s="350"/>
      <c r="Y903" s="351">
        <v>1085</v>
      </c>
      <c r="Z903" s="352"/>
      <c r="AA903" s="352"/>
      <c r="AB903" s="353"/>
      <c r="AC903" s="354" t="s">
        <v>566</v>
      </c>
      <c r="AD903" s="354"/>
      <c r="AE903" s="354"/>
      <c r="AF903" s="354"/>
      <c r="AG903" s="354"/>
      <c r="AH903" s="355" t="s">
        <v>464</v>
      </c>
      <c r="AI903" s="356"/>
      <c r="AJ903" s="356"/>
      <c r="AK903" s="356"/>
      <c r="AL903" s="357" t="s">
        <v>464</v>
      </c>
      <c r="AM903" s="358"/>
      <c r="AN903" s="358"/>
      <c r="AO903" s="359"/>
      <c r="AP903" s="360" t="s">
        <v>464</v>
      </c>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2"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2" t="s">
        <v>477</v>
      </c>
      <c r="AD935" s="142"/>
      <c r="AE935" s="142"/>
      <c r="AF935" s="142"/>
      <c r="AG935" s="142"/>
      <c r="AH935" s="367" t="s">
        <v>511</v>
      </c>
      <c r="AI935" s="364"/>
      <c r="AJ935" s="364"/>
      <c r="AK935" s="364"/>
      <c r="AL935" s="364" t="s">
        <v>21</v>
      </c>
      <c r="AM935" s="364"/>
      <c r="AN935" s="364"/>
      <c r="AO935" s="369"/>
      <c r="AP935" s="370" t="s">
        <v>433</v>
      </c>
      <c r="AQ935" s="370"/>
      <c r="AR935" s="370"/>
      <c r="AS935" s="370"/>
      <c r="AT935" s="370"/>
      <c r="AU935" s="370"/>
      <c r="AV935" s="370"/>
      <c r="AW935" s="370"/>
      <c r="AX935" s="370"/>
    </row>
    <row r="936" spans="1:50" ht="30" customHeight="1" x14ac:dyDescent="0.15">
      <c r="A936" s="379">
        <v>1</v>
      </c>
      <c r="B936" s="379">
        <v>1</v>
      </c>
      <c r="C936" s="361" t="s">
        <v>604</v>
      </c>
      <c r="D936" s="347"/>
      <c r="E936" s="347"/>
      <c r="F936" s="347"/>
      <c r="G936" s="347"/>
      <c r="H936" s="347"/>
      <c r="I936" s="347"/>
      <c r="J936" s="348">
        <v>4430001022657</v>
      </c>
      <c r="K936" s="349"/>
      <c r="L936" s="349"/>
      <c r="M936" s="349"/>
      <c r="N936" s="349"/>
      <c r="O936" s="349"/>
      <c r="P936" s="362" t="s">
        <v>603</v>
      </c>
      <c r="Q936" s="350"/>
      <c r="R936" s="350"/>
      <c r="S936" s="350"/>
      <c r="T936" s="350"/>
      <c r="U936" s="350"/>
      <c r="V936" s="350"/>
      <c r="W936" s="350"/>
      <c r="X936" s="350"/>
      <c r="Y936" s="351">
        <v>1085</v>
      </c>
      <c r="Z936" s="352"/>
      <c r="AA936" s="352"/>
      <c r="AB936" s="353"/>
      <c r="AC936" s="354" t="s">
        <v>566</v>
      </c>
      <c r="AD936" s="354"/>
      <c r="AE936" s="354"/>
      <c r="AF936" s="354"/>
      <c r="AG936" s="354"/>
      <c r="AH936" s="355" t="s">
        <v>464</v>
      </c>
      <c r="AI936" s="356"/>
      <c r="AJ936" s="356"/>
      <c r="AK936" s="356"/>
      <c r="AL936" s="357" t="s">
        <v>464</v>
      </c>
      <c r="AM936" s="358"/>
      <c r="AN936" s="358"/>
      <c r="AO936" s="359"/>
      <c r="AP936" s="360" t="s">
        <v>464</v>
      </c>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2"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2" t="s">
        <v>477</v>
      </c>
      <c r="AD968" s="142"/>
      <c r="AE968" s="142"/>
      <c r="AF968" s="142"/>
      <c r="AG968" s="142"/>
      <c r="AH968" s="367" t="s">
        <v>511</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2"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2" t="s">
        <v>477</v>
      </c>
      <c r="AD1001" s="142"/>
      <c r="AE1001" s="142"/>
      <c r="AF1001" s="142"/>
      <c r="AG1001" s="142"/>
      <c r="AH1001" s="367" t="s">
        <v>511</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2"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2" t="s">
        <v>477</v>
      </c>
      <c r="AD1034" s="142"/>
      <c r="AE1034" s="142"/>
      <c r="AF1034" s="142"/>
      <c r="AG1034" s="142"/>
      <c r="AH1034" s="367" t="s">
        <v>511</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2"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2" t="s">
        <v>477</v>
      </c>
      <c r="AD1067" s="142"/>
      <c r="AE1067" s="142"/>
      <c r="AF1067" s="142"/>
      <c r="AG1067" s="142"/>
      <c r="AH1067" s="367" t="s">
        <v>511</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465</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2" t="s">
        <v>397</v>
      </c>
      <c r="D1101" s="383"/>
      <c r="E1101" s="142" t="s">
        <v>396</v>
      </c>
      <c r="F1101" s="383"/>
      <c r="G1101" s="383"/>
      <c r="H1101" s="383"/>
      <c r="I1101" s="383"/>
      <c r="J1101" s="142" t="s">
        <v>432</v>
      </c>
      <c r="K1101" s="142"/>
      <c r="L1101" s="142"/>
      <c r="M1101" s="142"/>
      <c r="N1101" s="142"/>
      <c r="O1101" s="142"/>
      <c r="P1101" s="367" t="s">
        <v>27</v>
      </c>
      <c r="Q1101" s="367"/>
      <c r="R1101" s="367"/>
      <c r="S1101" s="367"/>
      <c r="T1101" s="367"/>
      <c r="U1101" s="367"/>
      <c r="V1101" s="367"/>
      <c r="W1101" s="367"/>
      <c r="X1101" s="367"/>
      <c r="Y1101" s="142" t="s">
        <v>434</v>
      </c>
      <c r="Z1101" s="383"/>
      <c r="AA1101" s="383"/>
      <c r="AB1101" s="383"/>
      <c r="AC1101" s="142" t="s">
        <v>377</v>
      </c>
      <c r="AD1101" s="142"/>
      <c r="AE1101" s="142"/>
      <c r="AF1101" s="142"/>
      <c r="AG1101" s="142"/>
      <c r="AH1101" s="367" t="s">
        <v>391</v>
      </c>
      <c r="AI1101" s="368"/>
      <c r="AJ1101" s="368"/>
      <c r="AK1101" s="368"/>
      <c r="AL1101" s="368" t="s">
        <v>21</v>
      </c>
      <c r="AM1101" s="368"/>
      <c r="AN1101" s="368"/>
      <c r="AO1101" s="384"/>
      <c r="AP1101" s="370" t="s">
        <v>466</v>
      </c>
      <c r="AQ1101" s="370"/>
      <c r="AR1101" s="370"/>
      <c r="AS1101" s="370"/>
      <c r="AT1101" s="370"/>
      <c r="AU1101" s="370"/>
      <c r="AV1101" s="370"/>
      <c r="AW1101" s="370"/>
      <c r="AX1101" s="370"/>
    </row>
    <row r="1102" spans="1:50" ht="30"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0"/>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47">
      <formula>IF(RIGHT(TEXT(P14,"0.#"),1)=".",FALSE,TRUE)</formula>
    </cfRule>
    <cfRule type="expression" dxfId="2828" priority="14048">
      <formula>IF(RIGHT(TEXT(P14,"0.#"),1)=".",TRUE,FALSE)</formula>
    </cfRule>
  </conditionalFormatting>
  <conditionalFormatting sqref="AE32">
    <cfRule type="expression" dxfId="2827" priority="14037">
      <formula>IF(RIGHT(TEXT(AE32,"0.#"),1)=".",FALSE,TRUE)</formula>
    </cfRule>
    <cfRule type="expression" dxfId="2826" priority="14038">
      <formula>IF(RIGHT(TEXT(AE32,"0.#"),1)=".",TRUE,FALSE)</formula>
    </cfRule>
  </conditionalFormatting>
  <conditionalFormatting sqref="P18:AX18">
    <cfRule type="expression" dxfId="2825" priority="13923">
      <formula>IF(RIGHT(TEXT(P18,"0.#"),1)=".",FALSE,TRUE)</formula>
    </cfRule>
    <cfRule type="expression" dxfId="2824" priority="13924">
      <formula>IF(RIGHT(TEXT(P18,"0.#"),1)=".",TRUE,FALSE)</formula>
    </cfRule>
  </conditionalFormatting>
  <conditionalFormatting sqref="Y782">
    <cfRule type="expression" dxfId="2823" priority="13919">
      <formula>IF(RIGHT(TEXT(Y782,"0.#"),1)=".",FALSE,TRUE)</formula>
    </cfRule>
    <cfRule type="expression" dxfId="2822" priority="13920">
      <formula>IF(RIGHT(TEXT(Y782,"0.#"),1)=".",TRUE,FALSE)</formula>
    </cfRule>
  </conditionalFormatting>
  <conditionalFormatting sqref="Y791">
    <cfRule type="expression" dxfId="2821" priority="13915">
      <formula>IF(RIGHT(TEXT(Y791,"0.#"),1)=".",FALSE,TRUE)</formula>
    </cfRule>
    <cfRule type="expression" dxfId="2820" priority="13916">
      <formula>IF(RIGHT(TEXT(Y791,"0.#"),1)=".",TRUE,FALSE)</formula>
    </cfRule>
  </conditionalFormatting>
  <conditionalFormatting sqref="Y822:Y829 Y820 Y809:Y816 Y807 Y796:Y803">
    <cfRule type="expression" dxfId="2819" priority="13697">
      <formula>IF(RIGHT(TEXT(Y796,"0.#"),1)=".",FALSE,TRUE)</formula>
    </cfRule>
    <cfRule type="expression" dxfId="2818" priority="13698">
      <formula>IF(RIGHT(TEXT(Y796,"0.#"),1)=".",TRUE,FALSE)</formula>
    </cfRule>
  </conditionalFormatting>
  <conditionalFormatting sqref="P16:AQ17 P15:AX15 P13:AX13">
    <cfRule type="expression" dxfId="2817" priority="13745">
      <formula>IF(RIGHT(TEXT(P13,"0.#"),1)=".",FALSE,TRUE)</formula>
    </cfRule>
    <cfRule type="expression" dxfId="2816" priority="13746">
      <formula>IF(RIGHT(TEXT(P13,"0.#"),1)=".",TRUE,FALSE)</formula>
    </cfRule>
  </conditionalFormatting>
  <conditionalFormatting sqref="P19:AJ19">
    <cfRule type="expression" dxfId="2815" priority="13743">
      <formula>IF(RIGHT(TEXT(P19,"0.#"),1)=".",FALSE,TRUE)</formula>
    </cfRule>
    <cfRule type="expression" dxfId="2814" priority="13744">
      <formula>IF(RIGHT(TEXT(P19,"0.#"),1)=".",TRUE,FALSE)</formula>
    </cfRule>
  </conditionalFormatting>
  <conditionalFormatting sqref="AE101 AQ101">
    <cfRule type="expression" dxfId="2813" priority="13735">
      <formula>IF(RIGHT(TEXT(AE101,"0.#"),1)=".",FALSE,TRUE)</formula>
    </cfRule>
    <cfRule type="expression" dxfId="2812" priority="13736">
      <formula>IF(RIGHT(TEXT(AE101,"0.#"),1)=".",TRUE,FALSE)</formula>
    </cfRule>
  </conditionalFormatting>
  <conditionalFormatting sqref="Y783:Y790">
    <cfRule type="expression" dxfId="2811" priority="13721">
      <formula>IF(RIGHT(TEXT(Y783,"0.#"),1)=".",FALSE,TRUE)</formula>
    </cfRule>
    <cfRule type="expression" dxfId="2810" priority="13722">
      <formula>IF(RIGHT(TEXT(Y783,"0.#"),1)=".",TRUE,FALSE)</formula>
    </cfRule>
  </conditionalFormatting>
  <conditionalFormatting sqref="AU782">
    <cfRule type="expression" dxfId="2809" priority="13719">
      <formula>IF(RIGHT(TEXT(AU782,"0.#"),1)=".",FALSE,TRUE)</formula>
    </cfRule>
    <cfRule type="expression" dxfId="2808" priority="13720">
      <formula>IF(RIGHT(TEXT(AU782,"0.#"),1)=".",TRUE,FALSE)</formula>
    </cfRule>
  </conditionalFormatting>
  <conditionalFormatting sqref="AU791">
    <cfRule type="expression" dxfId="2807" priority="13717">
      <formula>IF(RIGHT(TEXT(AU791,"0.#"),1)=".",FALSE,TRUE)</formula>
    </cfRule>
    <cfRule type="expression" dxfId="2806" priority="13718">
      <formula>IF(RIGHT(TEXT(AU791,"0.#"),1)=".",TRUE,FALSE)</formula>
    </cfRule>
  </conditionalFormatting>
  <conditionalFormatting sqref="AU783:AU790">
    <cfRule type="expression" dxfId="2805" priority="13715">
      <formula>IF(RIGHT(TEXT(AU783,"0.#"),1)=".",FALSE,TRUE)</formula>
    </cfRule>
    <cfRule type="expression" dxfId="2804" priority="13716">
      <formula>IF(RIGHT(TEXT(AU783,"0.#"),1)=".",TRUE,FALSE)</formula>
    </cfRule>
  </conditionalFormatting>
  <conditionalFormatting sqref="Y821 Y808 Y795">
    <cfRule type="expression" dxfId="2803" priority="13701">
      <formula>IF(RIGHT(TEXT(Y795,"0.#"),1)=".",FALSE,TRUE)</formula>
    </cfRule>
    <cfRule type="expression" dxfId="2802" priority="13702">
      <formula>IF(RIGHT(TEXT(Y795,"0.#"),1)=".",TRUE,FALSE)</formula>
    </cfRule>
  </conditionalFormatting>
  <conditionalFormatting sqref="Y830 Y817 Y804">
    <cfRule type="expression" dxfId="2801" priority="13699">
      <formula>IF(RIGHT(TEXT(Y804,"0.#"),1)=".",FALSE,TRUE)</formula>
    </cfRule>
    <cfRule type="expression" dxfId="2800" priority="13700">
      <formula>IF(RIGHT(TEXT(Y804,"0.#"),1)=".",TRUE,FALSE)</formula>
    </cfRule>
  </conditionalFormatting>
  <conditionalFormatting sqref="AU821 AU808 AU795">
    <cfRule type="expression" dxfId="2799" priority="13695">
      <formula>IF(RIGHT(TEXT(AU795,"0.#"),1)=".",FALSE,TRUE)</formula>
    </cfRule>
    <cfRule type="expression" dxfId="2798" priority="13696">
      <formula>IF(RIGHT(TEXT(AU795,"0.#"),1)=".",TRUE,FALSE)</formula>
    </cfRule>
  </conditionalFormatting>
  <conditionalFormatting sqref="AU830 AU817 AU804">
    <cfRule type="expression" dxfId="2797" priority="13693">
      <formula>IF(RIGHT(TEXT(AU804,"0.#"),1)=".",FALSE,TRUE)</formula>
    </cfRule>
    <cfRule type="expression" dxfId="2796" priority="13694">
      <formula>IF(RIGHT(TEXT(AU804,"0.#"),1)=".",TRUE,FALSE)</formula>
    </cfRule>
  </conditionalFormatting>
  <conditionalFormatting sqref="AU822:AU829 AU820 AU809:AU816 AU807 AU796:AU803">
    <cfRule type="expression" dxfId="2795" priority="13691">
      <formula>IF(RIGHT(TEXT(AU796,"0.#"),1)=".",FALSE,TRUE)</formula>
    </cfRule>
    <cfRule type="expression" dxfId="2794" priority="13692">
      <formula>IF(RIGHT(TEXT(AU796,"0.#"),1)=".",TRUE,FALSE)</formula>
    </cfRule>
  </conditionalFormatting>
  <conditionalFormatting sqref="AM87">
    <cfRule type="expression" dxfId="2793" priority="13345">
      <formula>IF(RIGHT(TEXT(AM87,"0.#"),1)=".",FALSE,TRUE)</formula>
    </cfRule>
    <cfRule type="expression" dxfId="2792" priority="13346">
      <formula>IF(RIGHT(TEXT(AM87,"0.#"),1)=".",TRUE,FALSE)</formula>
    </cfRule>
  </conditionalFormatting>
  <conditionalFormatting sqref="AE55">
    <cfRule type="expression" dxfId="2791" priority="13413">
      <formula>IF(RIGHT(TEXT(AE55,"0.#"),1)=".",FALSE,TRUE)</formula>
    </cfRule>
    <cfRule type="expression" dxfId="2790" priority="13414">
      <formula>IF(RIGHT(TEXT(AE55,"0.#"),1)=".",TRUE,FALSE)</formula>
    </cfRule>
  </conditionalFormatting>
  <conditionalFormatting sqref="AI55">
    <cfRule type="expression" dxfId="2789" priority="13411">
      <formula>IF(RIGHT(TEXT(AI55,"0.#"),1)=".",FALSE,TRUE)</formula>
    </cfRule>
    <cfRule type="expression" dxfId="2788" priority="13412">
      <formula>IF(RIGHT(TEXT(AI55,"0.#"),1)=".",TRUE,FALSE)</formula>
    </cfRule>
  </conditionalFormatting>
  <conditionalFormatting sqref="AE33">
    <cfRule type="expression" dxfId="2787" priority="13505">
      <formula>IF(RIGHT(TEXT(AE33,"0.#"),1)=".",FALSE,TRUE)</formula>
    </cfRule>
    <cfRule type="expression" dxfId="2786" priority="13506">
      <formula>IF(RIGHT(TEXT(AE33,"0.#"),1)=".",TRUE,FALSE)</formula>
    </cfRule>
  </conditionalFormatting>
  <conditionalFormatting sqref="AE34">
    <cfRule type="expression" dxfId="2785" priority="13503">
      <formula>IF(RIGHT(TEXT(AE34,"0.#"),1)=".",FALSE,TRUE)</formula>
    </cfRule>
    <cfRule type="expression" dxfId="2784" priority="13504">
      <formula>IF(RIGHT(TEXT(AE34,"0.#"),1)=".",TRUE,FALSE)</formula>
    </cfRule>
  </conditionalFormatting>
  <conditionalFormatting sqref="AI34 AM34">
    <cfRule type="expression" dxfId="2783" priority="13501">
      <formula>IF(RIGHT(TEXT(AI34,"0.#"),1)=".",FALSE,TRUE)</formula>
    </cfRule>
    <cfRule type="expression" dxfId="2782" priority="13502">
      <formula>IF(RIGHT(TEXT(AI34,"0.#"),1)=".",TRUE,FALSE)</formula>
    </cfRule>
  </conditionalFormatting>
  <conditionalFormatting sqref="AI33">
    <cfRule type="expression" dxfId="2781" priority="13499">
      <formula>IF(RIGHT(TEXT(AI33,"0.#"),1)=".",FALSE,TRUE)</formula>
    </cfRule>
    <cfRule type="expression" dxfId="2780" priority="13500">
      <formula>IF(RIGHT(TEXT(AI33,"0.#"),1)=".",TRUE,FALSE)</formula>
    </cfRule>
  </conditionalFormatting>
  <conditionalFormatting sqref="AI32">
    <cfRule type="expression" dxfId="2779" priority="13497">
      <formula>IF(RIGHT(TEXT(AI32,"0.#"),1)=".",FALSE,TRUE)</formula>
    </cfRule>
    <cfRule type="expression" dxfId="2778" priority="13498">
      <formula>IF(RIGHT(TEXT(AI32,"0.#"),1)=".",TRUE,FALSE)</formula>
    </cfRule>
  </conditionalFormatting>
  <conditionalFormatting sqref="AM32">
    <cfRule type="expression" dxfId="2777" priority="13495">
      <formula>IF(RIGHT(TEXT(AM32,"0.#"),1)=".",FALSE,TRUE)</formula>
    </cfRule>
    <cfRule type="expression" dxfId="2776" priority="13496">
      <formula>IF(RIGHT(TEXT(AM32,"0.#"),1)=".",TRUE,FALSE)</formula>
    </cfRule>
  </conditionalFormatting>
  <conditionalFormatting sqref="AM33">
    <cfRule type="expression" dxfId="2775" priority="13493">
      <formula>IF(RIGHT(TEXT(AM33,"0.#"),1)=".",FALSE,TRUE)</formula>
    </cfRule>
    <cfRule type="expression" dxfId="2774" priority="13494">
      <formula>IF(RIGHT(TEXT(AM33,"0.#"),1)=".",TRUE,FALSE)</formula>
    </cfRule>
  </conditionalFormatting>
  <conditionalFormatting sqref="AQ33:AQ34">
    <cfRule type="expression" dxfId="2773" priority="13485">
      <formula>IF(RIGHT(TEXT(AQ33,"0.#"),1)=".",FALSE,TRUE)</formula>
    </cfRule>
    <cfRule type="expression" dxfId="2772" priority="13486">
      <formula>IF(RIGHT(TEXT(AQ33,"0.#"),1)=".",TRUE,FALSE)</formula>
    </cfRule>
  </conditionalFormatting>
  <conditionalFormatting sqref="AU33:AU34">
    <cfRule type="expression" dxfId="2771" priority="13483">
      <formula>IF(RIGHT(TEXT(AU33,"0.#"),1)=".",FALSE,TRUE)</formula>
    </cfRule>
    <cfRule type="expression" dxfId="2770" priority="13484">
      <formula>IF(RIGHT(TEXT(AU33,"0.#"),1)=".",TRUE,FALSE)</formula>
    </cfRule>
  </conditionalFormatting>
  <conditionalFormatting sqref="AE53">
    <cfRule type="expression" dxfId="2769" priority="13417">
      <formula>IF(RIGHT(TEXT(AE53,"0.#"),1)=".",FALSE,TRUE)</formula>
    </cfRule>
    <cfRule type="expression" dxfId="2768" priority="13418">
      <formula>IF(RIGHT(TEXT(AE53,"0.#"),1)=".",TRUE,FALSE)</formula>
    </cfRule>
  </conditionalFormatting>
  <conditionalFormatting sqref="AE54">
    <cfRule type="expression" dxfId="2767" priority="13415">
      <formula>IF(RIGHT(TEXT(AE54,"0.#"),1)=".",FALSE,TRUE)</formula>
    </cfRule>
    <cfRule type="expression" dxfId="2766" priority="13416">
      <formula>IF(RIGHT(TEXT(AE54,"0.#"),1)=".",TRUE,FALSE)</formula>
    </cfRule>
  </conditionalFormatting>
  <conditionalFormatting sqref="AI54">
    <cfRule type="expression" dxfId="2765" priority="13409">
      <formula>IF(RIGHT(TEXT(AI54,"0.#"),1)=".",FALSE,TRUE)</formula>
    </cfRule>
    <cfRule type="expression" dxfId="2764" priority="13410">
      <formula>IF(RIGHT(TEXT(AI54,"0.#"),1)=".",TRUE,FALSE)</formula>
    </cfRule>
  </conditionalFormatting>
  <conditionalFormatting sqref="AI53">
    <cfRule type="expression" dxfId="2763" priority="13407">
      <formula>IF(RIGHT(TEXT(AI53,"0.#"),1)=".",FALSE,TRUE)</formula>
    </cfRule>
    <cfRule type="expression" dxfId="2762" priority="13408">
      <formula>IF(RIGHT(TEXT(AI53,"0.#"),1)=".",TRUE,FALSE)</formula>
    </cfRule>
  </conditionalFormatting>
  <conditionalFormatting sqref="AM53">
    <cfRule type="expression" dxfId="2761" priority="13405">
      <formula>IF(RIGHT(TEXT(AM53,"0.#"),1)=".",FALSE,TRUE)</formula>
    </cfRule>
    <cfRule type="expression" dxfId="2760" priority="13406">
      <formula>IF(RIGHT(TEXT(AM53,"0.#"),1)=".",TRUE,FALSE)</formula>
    </cfRule>
  </conditionalFormatting>
  <conditionalFormatting sqref="AM54">
    <cfRule type="expression" dxfId="2759" priority="13403">
      <formula>IF(RIGHT(TEXT(AM54,"0.#"),1)=".",FALSE,TRUE)</formula>
    </cfRule>
    <cfRule type="expression" dxfId="2758" priority="13404">
      <formula>IF(RIGHT(TEXT(AM54,"0.#"),1)=".",TRUE,FALSE)</formula>
    </cfRule>
  </conditionalFormatting>
  <conditionalFormatting sqref="AM55">
    <cfRule type="expression" dxfId="2757" priority="13401">
      <formula>IF(RIGHT(TEXT(AM55,"0.#"),1)=".",FALSE,TRUE)</formula>
    </cfRule>
    <cfRule type="expression" dxfId="2756" priority="13402">
      <formula>IF(RIGHT(TEXT(AM55,"0.#"),1)=".",TRUE,FALSE)</formula>
    </cfRule>
  </conditionalFormatting>
  <conditionalFormatting sqref="AE60">
    <cfRule type="expression" dxfId="2755" priority="13387">
      <formula>IF(RIGHT(TEXT(AE60,"0.#"),1)=".",FALSE,TRUE)</formula>
    </cfRule>
    <cfRule type="expression" dxfId="2754" priority="13388">
      <formula>IF(RIGHT(TEXT(AE60,"0.#"),1)=".",TRUE,FALSE)</formula>
    </cfRule>
  </conditionalFormatting>
  <conditionalFormatting sqref="AE61">
    <cfRule type="expression" dxfId="2753" priority="13385">
      <formula>IF(RIGHT(TEXT(AE61,"0.#"),1)=".",FALSE,TRUE)</formula>
    </cfRule>
    <cfRule type="expression" dxfId="2752" priority="13386">
      <formula>IF(RIGHT(TEXT(AE61,"0.#"),1)=".",TRUE,FALSE)</formula>
    </cfRule>
  </conditionalFormatting>
  <conditionalFormatting sqref="AE62">
    <cfRule type="expression" dxfId="2751" priority="13383">
      <formula>IF(RIGHT(TEXT(AE62,"0.#"),1)=".",FALSE,TRUE)</formula>
    </cfRule>
    <cfRule type="expression" dxfId="2750" priority="13384">
      <formula>IF(RIGHT(TEXT(AE62,"0.#"),1)=".",TRUE,FALSE)</formula>
    </cfRule>
  </conditionalFormatting>
  <conditionalFormatting sqref="AI62">
    <cfRule type="expression" dxfId="2749" priority="13381">
      <formula>IF(RIGHT(TEXT(AI62,"0.#"),1)=".",FALSE,TRUE)</formula>
    </cfRule>
    <cfRule type="expression" dxfId="2748" priority="13382">
      <formula>IF(RIGHT(TEXT(AI62,"0.#"),1)=".",TRUE,FALSE)</formula>
    </cfRule>
  </conditionalFormatting>
  <conditionalFormatting sqref="AI61">
    <cfRule type="expression" dxfId="2747" priority="13379">
      <formula>IF(RIGHT(TEXT(AI61,"0.#"),1)=".",FALSE,TRUE)</formula>
    </cfRule>
    <cfRule type="expression" dxfId="2746" priority="13380">
      <formula>IF(RIGHT(TEXT(AI61,"0.#"),1)=".",TRUE,FALSE)</formula>
    </cfRule>
  </conditionalFormatting>
  <conditionalFormatting sqref="AI60">
    <cfRule type="expression" dxfId="2745" priority="13377">
      <formula>IF(RIGHT(TEXT(AI60,"0.#"),1)=".",FALSE,TRUE)</formula>
    </cfRule>
    <cfRule type="expression" dxfId="2744" priority="13378">
      <formula>IF(RIGHT(TEXT(AI60,"0.#"),1)=".",TRUE,FALSE)</formula>
    </cfRule>
  </conditionalFormatting>
  <conditionalFormatting sqref="AM60">
    <cfRule type="expression" dxfId="2743" priority="13375">
      <formula>IF(RIGHT(TEXT(AM60,"0.#"),1)=".",FALSE,TRUE)</formula>
    </cfRule>
    <cfRule type="expression" dxfId="2742" priority="13376">
      <formula>IF(RIGHT(TEXT(AM60,"0.#"),1)=".",TRUE,FALSE)</formula>
    </cfRule>
  </conditionalFormatting>
  <conditionalFormatting sqref="AM61">
    <cfRule type="expression" dxfId="2741" priority="13373">
      <formula>IF(RIGHT(TEXT(AM61,"0.#"),1)=".",FALSE,TRUE)</formula>
    </cfRule>
    <cfRule type="expression" dxfId="2740" priority="13374">
      <formula>IF(RIGHT(TEXT(AM61,"0.#"),1)=".",TRUE,FALSE)</formula>
    </cfRule>
  </conditionalFormatting>
  <conditionalFormatting sqref="AM62">
    <cfRule type="expression" dxfId="2739" priority="13371">
      <formula>IF(RIGHT(TEXT(AM62,"0.#"),1)=".",FALSE,TRUE)</formula>
    </cfRule>
    <cfRule type="expression" dxfId="2738" priority="13372">
      <formula>IF(RIGHT(TEXT(AM62,"0.#"),1)=".",TRUE,FALSE)</formula>
    </cfRule>
  </conditionalFormatting>
  <conditionalFormatting sqref="AE87">
    <cfRule type="expression" dxfId="2737" priority="13357">
      <formula>IF(RIGHT(TEXT(AE87,"0.#"),1)=".",FALSE,TRUE)</formula>
    </cfRule>
    <cfRule type="expression" dxfId="2736" priority="13358">
      <formula>IF(RIGHT(TEXT(AE87,"0.#"),1)=".",TRUE,FALSE)</formula>
    </cfRule>
  </conditionalFormatting>
  <conditionalFormatting sqref="AE88">
    <cfRule type="expression" dxfId="2735" priority="13355">
      <formula>IF(RIGHT(TEXT(AE88,"0.#"),1)=".",FALSE,TRUE)</formula>
    </cfRule>
    <cfRule type="expression" dxfId="2734" priority="13356">
      <formula>IF(RIGHT(TEXT(AE88,"0.#"),1)=".",TRUE,FALSE)</formula>
    </cfRule>
  </conditionalFormatting>
  <conditionalFormatting sqref="AE89">
    <cfRule type="expression" dxfId="2733" priority="13353">
      <formula>IF(RIGHT(TEXT(AE89,"0.#"),1)=".",FALSE,TRUE)</formula>
    </cfRule>
    <cfRule type="expression" dxfId="2732" priority="13354">
      <formula>IF(RIGHT(TEXT(AE89,"0.#"),1)=".",TRUE,FALSE)</formula>
    </cfRule>
  </conditionalFormatting>
  <conditionalFormatting sqref="AI89">
    <cfRule type="expression" dxfId="2731" priority="13351">
      <formula>IF(RIGHT(TEXT(AI89,"0.#"),1)=".",FALSE,TRUE)</formula>
    </cfRule>
    <cfRule type="expression" dxfId="2730" priority="13352">
      <formula>IF(RIGHT(TEXT(AI89,"0.#"),1)=".",TRUE,FALSE)</formula>
    </cfRule>
  </conditionalFormatting>
  <conditionalFormatting sqref="AI88">
    <cfRule type="expression" dxfId="2729" priority="13349">
      <formula>IF(RIGHT(TEXT(AI88,"0.#"),1)=".",FALSE,TRUE)</formula>
    </cfRule>
    <cfRule type="expression" dxfId="2728" priority="13350">
      <formula>IF(RIGHT(TEXT(AI88,"0.#"),1)=".",TRUE,FALSE)</formula>
    </cfRule>
  </conditionalFormatting>
  <conditionalFormatting sqref="AI87">
    <cfRule type="expression" dxfId="2727" priority="13347">
      <formula>IF(RIGHT(TEXT(AI87,"0.#"),1)=".",FALSE,TRUE)</formula>
    </cfRule>
    <cfRule type="expression" dxfId="2726" priority="13348">
      <formula>IF(RIGHT(TEXT(AI87,"0.#"),1)=".",TRUE,FALSE)</formula>
    </cfRule>
  </conditionalFormatting>
  <conditionalFormatting sqref="AM88">
    <cfRule type="expression" dxfId="2725" priority="13343">
      <formula>IF(RIGHT(TEXT(AM88,"0.#"),1)=".",FALSE,TRUE)</formula>
    </cfRule>
    <cfRule type="expression" dxfId="2724" priority="13344">
      <formula>IF(RIGHT(TEXT(AM88,"0.#"),1)=".",TRUE,FALSE)</formula>
    </cfRule>
  </conditionalFormatting>
  <conditionalFormatting sqref="AM89">
    <cfRule type="expression" dxfId="2723" priority="13341">
      <formula>IF(RIGHT(TEXT(AM89,"0.#"),1)=".",FALSE,TRUE)</formula>
    </cfRule>
    <cfRule type="expression" dxfId="2722" priority="13342">
      <formula>IF(RIGHT(TEXT(AM89,"0.#"),1)=".",TRUE,FALSE)</formula>
    </cfRule>
  </conditionalFormatting>
  <conditionalFormatting sqref="AE92">
    <cfRule type="expression" dxfId="2721" priority="13327">
      <formula>IF(RIGHT(TEXT(AE92,"0.#"),1)=".",FALSE,TRUE)</formula>
    </cfRule>
    <cfRule type="expression" dxfId="2720" priority="13328">
      <formula>IF(RIGHT(TEXT(AE92,"0.#"),1)=".",TRUE,FALSE)</formula>
    </cfRule>
  </conditionalFormatting>
  <conditionalFormatting sqref="AE93">
    <cfRule type="expression" dxfId="2719" priority="13325">
      <formula>IF(RIGHT(TEXT(AE93,"0.#"),1)=".",FALSE,TRUE)</formula>
    </cfRule>
    <cfRule type="expression" dxfId="2718" priority="13326">
      <formula>IF(RIGHT(TEXT(AE93,"0.#"),1)=".",TRUE,FALSE)</formula>
    </cfRule>
  </conditionalFormatting>
  <conditionalFormatting sqref="AE94">
    <cfRule type="expression" dxfId="2717" priority="13323">
      <formula>IF(RIGHT(TEXT(AE94,"0.#"),1)=".",FALSE,TRUE)</formula>
    </cfRule>
    <cfRule type="expression" dxfId="2716" priority="13324">
      <formula>IF(RIGHT(TEXT(AE94,"0.#"),1)=".",TRUE,FALSE)</formula>
    </cfRule>
  </conditionalFormatting>
  <conditionalFormatting sqref="AI94">
    <cfRule type="expression" dxfId="2715" priority="13321">
      <formula>IF(RIGHT(TEXT(AI94,"0.#"),1)=".",FALSE,TRUE)</formula>
    </cfRule>
    <cfRule type="expression" dxfId="2714" priority="13322">
      <formula>IF(RIGHT(TEXT(AI94,"0.#"),1)=".",TRUE,FALSE)</formula>
    </cfRule>
  </conditionalFormatting>
  <conditionalFormatting sqref="AI93">
    <cfRule type="expression" dxfId="2713" priority="13319">
      <formula>IF(RIGHT(TEXT(AI93,"0.#"),1)=".",FALSE,TRUE)</formula>
    </cfRule>
    <cfRule type="expression" dxfId="2712" priority="13320">
      <formula>IF(RIGHT(TEXT(AI93,"0.#"),1)=".",TRUE,FALSE)</formula>
    </cfRule>
  </conditionalFormatting>
  <conditionalFormatting sqref="AI92">
    <cfRule type="expression" dxfId="2711" priority="13317">
      <formula>IF(RIGHT(TEXT(AI92,"0.#"),1)=".",FALSE,TRUE)</formula>
    </cfRule>
    <cfRule type="expression" dxfId="2710" priority="13318">
      <formula>IF(RIGHT(TEXT(AI92,"0.#"),1)=".",TRUE,FALSE)</formula>
    </cfRule>
  </conditionalFormatting>
  <conditionalFormatting sqref="AM92">
    <cfRule type="expression" dxfId="2709" priority="13315">
      <formula>IF(RIGHT(TEXT(AM92,"0.#"),1)=".",FALSE,TRUE)</formula>
    </cfRule>
    <cfRule type="expression" dxfId="2708" priority="13316">
      <formula>IF(RIGHT(TEXT(AM92,"0.#"),1)=".",TRUE,FALSE)</formula>
    </cfRule>
  </conditionalFormatting>
  <conditionalFormatting sqref="AM93">
    <cfRule type="expression" dxfId="2707" priority="13313">
      <formula>IF(RIGHT(TEXT(AM93,"0.#"),1)=".",FALSE,TRUE)</formula>
    </cfRule>
    <cfRule type="expression" dxfId="2706" priority="13314">
      <formula>IF(RIGHT(TEXT(AM93,"0.#"),1)=".",TRUE,FALSE)</formula>
    </cfRule>
  </conditionalFormatting>
  <conditionalFormatting sqref="AM94">
    <cfRule type="expression" dxfId="2705" priority="13311">
      <formula>IF(RIGHT(TEXT(AM94,"0.#"),1)=".",FALSE,TRUE)</formula>
    </cfRule>
    <cfRule type="expression" dxfId="2704" priority="13312">
      <formula>IF(RIGHT(TEXT(AM94,"0.#"),1)=".",TRUE,FALSE)</formula>
    </cfRule>
  </conditionalFormatting>
  <conditionalFormatting sqref="AE97">
    <cfRule type="expression" dxfId="2703" priority="13297">
      <formula>IF(RIGHT(TEXT(AE97,"0.#"),1)=".",FALSE,TRUE)</formula>
    </cfRule>
    <cfRule type="expression" dxfId="2702" priority="13298">
      <formula>IF(RIGHT(TEXT(AE97,"0.#"),1)=".",TRUE,FALSE)</formula>
    </cfRule>
  </conditionalFormatting>
  <conditionalFormatting sqref="AE98">
    <cfRule type="expression" dxfId="2701" priority="13295">
      <formula>IF(RIGHT(TEXT(AE98,"0.#"),1)=".",FALSE,TRUE)</formula>
    </cfRule>
    <cfRule type="expression" dxfId="2700" priority="13296">
      <formula>IF(RIGHT(TEXT(AE98,"0.#"),1)=".",TRUE,FALSE)</formula>
    </cfRule>
  </conditionalFormatting>
  <conditionalFormatting sqref="AE99">
    <cfRule type="expression" dxfId="2699" priority="13293">
      <formula>IF(RIGHT(TEXT(AE99,"0.#"),1)=".",FALSE,TRUE)</formula>
    </cfRule>
    <cfRule type="expression" dxfId="2698" priority="13294">
      <formula>IF(RIGHT(TEXT(AE99,"0.#"),1)=".",TRUE,FALSE)</formula>
    </cfRule>
  </conditionalFormatting>
  <conditionalFormatting sqref="AI99">
    <cfRule type="expression" dxfId="2697" priority="13291">
      <formula>IF(RIGHT(TEXT(AI99,"0.#"),1)=".",FALSE,TRUE)</formula>
    </cfRule>
    <cfRule type="expression" dxfId="2696" priority="13292">
      <formula>IF(RIGHT(TEXT(AI99,"0.#"),1)=".",TRUE,FALSE)</formula>
    </cfRule>
  </conditionalFormatting>
  <conditionalFormatting sqref="AI98">
    <cfRule type="expression" dxfId="2695" priority="13289">
      <formula>IF(RIGHT(TEXT(AI98,"0.#"),1)=".",FALSE,TRUE)</formula>
    </cfRule>
    <cfRule type="expression" dxfId="2694" priority="13290">
      <formula>IF(RIGHT(TEXT(AI98,"0.#"),1)=".",TRUE,FALSE)</formula>
    </cfRule>
  </conditionalFormatting>
  <conditionalFormatting sqref="AI97">
    <cfRule type="expression" dxfId="2693" priority="13287">
      <formula>IF(RIGHT(TEXT(AI97,"0.#"),1)=".",FALSE,TRUE)</formula>
    </cfRule>
    <cfRule type="expression" dxfId="2692" priority="13288">
      <formula>IF(RIGHT(TEXT(AI97,"0.#"),1)=".",TRUE,FALSE)</formula>
    </cfRule>
  </conditionalFormatting>
  <conditionalFormatting sqref="AM97">
    <cfRule type="expression" dxfId="2691" priority="13285">
      <formula>IF(RIGHT(TEXT(AM97,"0.#"),1)=".",FALSE,TRUE)</formula>
    </cfRule>
    <cfRule type="expression" dxfId="2690" priority="13286">
      <formula>IF(RIGHT(TEXT(AM97,"0.#"),1)=".",TRUE,FALSE)</formula>
    </cfRule>
  </conditionalFormatting>
  <conditionalFormatting sqref="AM98">
    <cfRule type="expression" dxfId="2689" priority="13283">
      <formula>IF(RIGHT(TEXT(AM98,"0.#"),1)=".",FALSE,TRUE)</formula>
    </cfRule>
    <cfRule type="expression" dxfId="2688" priority="13284">
      <formula>IF(RIGHT(TEXT(AM98,"0.#"),1)=".",TRUE,FALSE)</formula>
    </cfRule>
  </conditionalFormatting>
  <conditionalFormatting sqref="AM99">
    <cfRule type="expression" dxfId="2687" priority="13281">
      <formula>IF(RIGHT(TEXT(AM99,"0.#"),1)=".",FALSE,TRUE)</formula>
    </cfRule>
    <cfRule type="expression" dxfId="2686" priority="13282">
      <formula>IF(RIGHT(TEXT(AM99,"0.#"),1)=".",TRUE,FALSE)</formula>
    </cfRule>
  </conditionalFormatting>
  <conditionalFormatting sqref="AI101">
    <cfRule type="expression" dxfId="2685" priority="13267">
      <formula>IF(RIGHT(TEXT(AI101,"0.#"),1)=".",FALSE,TRUE)</formula>
    </cfRule>
    <cfRule type="expression" dxfId="2684" priority="13268">
      <formula>IF(RIGHT(TEXT(AI101,"0.#"),1)=".",TRUE,FALSE)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E102">
    <cfRule type="expression" dxfId="2681" priority="13263">
      <formula>IF(RIGHT(TEXT(AE102,"0.#"),1)=".",FALSE,TRUE)</formula>
    </cfRule>
    <cfRule type="expression" dxfId="2680" priority="13264">
      <formula>IF(RIGHT(TEXT(AE102,"0.#"),1)=".",TRUE,FALSE)</formula>
    </cfRule>
  </conditionalFormatting>
  <conditionalFormatting sqref="AI102">
    <cfRule type="expression" dxfId="2679" priority="13261">
      <formula>IF(RIGHT(TEXT(AI102,"0.#"),1)=".",FALSE,TRUE)</formula>
    </cfRule>
    <cfRule type="expression" dxfId="2678" priority="13262">
      <formula>IF(RIGHT(TEXT(AI102,"0.#"),1)=".",TRUE,FALSE)</formula>
    </cfRule>
  </conditionalFormatting>
  <conditionalFormatting sqref="AM102">
    <cfRule type="expression" dxfId="2677" priority="13259">
      <formula>IF(RIGHT(TEXT(AM102,"0.#"),1)=".",FALSE,TRUE)</formula>
    </cfRule>
    <cfRule type="expression" dxfId="2676" priority="13260">
      <formula>IF(RIGHT(TEXT(AM102,"0.#"),1)=".",TRUE,FALSE)</formula>
    </cfRule>
  </conditionalFormatting>
  <conditionalFormatting sqref="AQ102">
    <cfRule type="expression" dxfId="2675" priority="13257">
      <formula>IF(RIGHT(TEXT(AQ102,"0.#"),1)=".",FALSE,TRUE)</formula>
    </cfRule>
    <cfRule type="expression" dxfId="2674" priority="13258">
      <formula>IF(RIGHT(TEXT(AQ102,"0.#"),1)=".",TRUE,FALSE)</formula>
    </cfRule>
  </conditionalFormatting>
  <conditionalFormatting sqref="AE104">
    <cfRule type="expression" dxfId="2673" priority="13255">
      <formula>IF(RIGHT(TEXT(AE104,"0.#"),1)=".",FALSE,TRUE)</formula>
    </cfRule>
    <cfRule type="expression" dxfId="2672" priority="13256">
      <formula>IF(RIGHT(TEXT(AE104,"0.#"),1)=".",TRUE,FALSE)</formula>
    </cfRule>
  </conditionalFormatting>
  <conditionalFormatting sqref="AI104">
    <cfRule type="expression" dxfId="2671" priority="13253">
      <formula>IF(RIGHT(TEXT(AI104,"0.#"),1)=".",FALSE,TRUE)</formula>
    </cfRule>
    <cfRule type="expression" dxfId="2670" priority="13254">
      <formula>IF(RIGHT(TEXT(AI104,"0.#"),1)=".",TRUE,FALSE)</formula>
    </cfRule>
  </conditionalFormatting>
  <conditionalFormatting sqref="AM104">
    <cfRule type="expression" dxfId="2669" priority="13251">
      <formula>IF(RIGHT(TEXT(AM104,"0.#"),1)=".",FALSE,TRUE)</formula>
    </cfRule>
    <cfRule type="expression" dxfId="2668" priority="13252">
      <formula>IF(RIGHT(TEXT(AM104,"0.#"),1)=".",TRUE,FALSE)</formula>
    </cfRule>
  </conditionalFormatting>
  <conditionalFormatting sqref="AE105">
    <cfRule type="expression" dxfId="2667" priority="13249">
      <formula>IF(RIGHT(TEXT(AE105,"0.#"),1)=".",FALSE,TRUE)</formula>
    </cfRule>
    <cfRule type="expression" dxfId="2666" priority="13250">
      <formula>IF(RIGHT(TEXT(AE105,"0.#"),1)=".",TRUE,FALSE)</formula>
    </cfRule>
  </conditionalFormatting>
  <conditionalFormatting sqref="AI105">
    <cfRule type="expression" dxfId="2665" priority="13247">
      <formula>IF(RIGHT(TEXT(AI105,"0.#"),1)=".",FALSE,TRUE)</formula>
    </cfRule>
    <cfRule type="expression" dxfId="2664" priority="13248">
      <formula>IF(RIGHT(TEXT(AI105,"0.#"),1)=".",TRUE,FALSE)</formula>
    </cfRule>
  </conditionalFormatting>
  <conditionalFormatting sqref="AM105">
    <cfRule type="expression" dxfId="2663" priority="13245">
      <formula>IF(RIGHT(TEXT(AM105,"0.#"),1)=".",FALSE,TRUE)</formula>
    </cfRule>
    <cfRule type="expression" dxfId="2662" priority="13246">
      <formula>IF(RIGHT(TEXT(AM105,"0.#"),1)=".",TRUE,FALSE)</formula>
    </cfRule>
  </conditionalFormatting>
  <conditionalFormatting sqref="AE107">
    <cfRule type="expression" dxfId="2661" priority="13241">
      <formula>IF(RIGHT(TEXT(AE107,"0.#"),1)=".",FALSE,TRUE)</formula>
    </cfRule>
    <cfRule type="expression" dxfId="2660" priority="13242">
      <formula>IF(RIGHT(TEXT(AE107,"0.#"),1)=".",TRUE,FALSE)</formula>
    </cfRule>
  </conditionalFormatting>
  <conditionalFormatting sqref="AI107">
    <cfRule type="expression" dxfId="2659" priority="13239">
      <formula>IF(RIGHT(TEXT(AI107,"0.#"),1)=".",FALSE,TRUE)</formula>
    </cfRule>
    <cfRule type="expression" dxfId="2658" priority="13240">
      <formula>IF(RIGHT(TEXT(AI107,"0.#"),1)=".",TRUE,FALSE)</formula>
    </cfRule>
  </conditionalFormatting>
  <conditionalFormatting sqref="AM107">
    <cfRule type="expression" dxfId="2657" priority="13237">
      <formula>IF(RIGHT(TEXT(AM107,"0.#"),1)=".",FALSE,TRUE)</formula>
    </cfRule>
    <cfRule type="expression" dxfId="2656" priority="13238">
      <formula>IF(RIGHT(TEXT(AM107,"0.#"),1)=".",TRUE,FALSE)</formula>
    </cfRule>
  </conditionalFormatting>
  <conditionalFormatting sqref="AE108">
    <cfRule type="expression" dxfId="2655" priority="13235">
      <formula>IF(RIGHT(TEXT(AE108,"0.#"),1)=".",FALSE,TRUE)</formula>
    </cfRule>
    <cfRule type="expression" dxfId="2654" priority="13236">
      <formula>IF(RIGHT(TEXT(AE108,"0.#"),1)=".",TRUE,FALSE)</formula>
    </cfRule>
  </conditionalFormatting>
  <conditionalFormatting sqref="AI108">
    <cfRule type="expression" dxfId="2653" priority="13233">
      <formula>IF(RIGHT(TEXT(AI108,"0.#"),1)=".",FALSE,TRUE)</formula>
    </cfRule>
    <cfRule type="expression" dxfId="2652" priority="13234">
      <formula>IF(RIGHT(TEXT(AI108,"0.#"),1)=".",TRUE,FALSE)</formula>
    </cfRule>
  </conditionalFormatting>
  <conditionalFormatting sqref="AM108">
    <cfRule type="expression" dxfId="2651" priority="13231">
      <formula>IF(RIGHT(TEXT(AM108,"0.#"),1)=".",FALSE,TRUE)</formula>
    </cfRule>
    <cfRule type="expression" dxfId="2650" priority="13232">
      <formula>IF(RIGHT(TEXT(AM108,"0.#"),1)=".",TRUE,FALSE)</formula>
    </cfRule>
  </conditionalFormatting>
  <conditionalFormatting sqref="AE110">
    <cfRule type="expression" dxfId="2649" priority="13227">
      <formula>IF(RIGHT(TEXT(AE110,"0.#"),1)=".",FALSE,TRUE)</formula>
    </cfRule>
    <cfRule type="expression" dxfId="2648" priority="13228">
      <formula>IF(RIGHT(TEXT(AE110,"0.#"),1)=".",TRUE,FALSE)</formula>
    </cfRule>
  </conditionalFormatting>
  <conditionalFormatting sqref="AI110">
    <cfRule type="expression" dxfId="2647" priority="13225">
      <formula>IF(RIGHT(TEXT(AI110,"0.#"),1)=".",FALSE,TRUE)</formula>
    </cfRule>
    <cfRule type="expression" dxfId="2646" priority="13226">
      <formula>IF(RIGHT(TEXT(AI110,"0.#"),1)=".",TRUE,FALSE)</formula>
    </cfRule>
  </conditionalFormatting>
  <conditionalFormatting sqref="AM110">
    <cfRule type="expression" dxfId="2645" priority="13223">
      <formula>IF(RIGHT(TEXT(AM110,"0.#"),1)=".",FALSE,TRUE)</formula>
    </cfRule>
    <cfRule type="expression" dxfId="2644" priority="13224">
      <formula>IF(RIGHT(TEXT(AM110,"0.#"),1)=".",TRUE,FALSE)</formula>
    </cfRule>
  </conditionalFormatting>
  <conditionalFormatting sqref="AE111">
    <cfRule type="expression" dxfId="2643" priority="13221">
      <formula>IF(RIGHT(TEXT(AE111,"0.#"),1)=".",FALSE,TRUE)</formula>
    </cfRule>
    <cfRule type="expression" dxfId="2642" priority="13222">
      <formula>IF(RIGHT(TEXT(AE111,"0.#"),1)=".",TRUE,FALSE)</formula>
    </cfRule>
  </conditionalFormatting>
  <conditionalFormatting sqref="AI111">
    <cfRule type="expression" dxfId="2641" priority="13219">
      <formula>IF(RIGHT(TEXT(AI111,"0.#"),1)=".",FALSE,TRUE)</formula>
    </cfRule>
    <cfRule type="expression" dxfId="2640" priority="13220">
      <formula>IF(RIGHT(TEXT(AI111,"0.#"),1)=".",TRUE,FALSE)</formula>
    </cfRule>
  </conditionalFormatting>
  <conditionalFormatting sqref="AM111">
    <cfRule type="expression" dxfId="2639" priority="13217">
      <formula>IF(RIGHT(TEXT(AM111,"0.#"),1)=".",FALSE,TRUE)</formula>
    </cfRule>
    <cfRule type="expression" dxfId="2638" priority="13218">
      <formula>IF(RIGHT(TEXT(AM111,"0.#"),1)=".",TRUE,FALSE)</formula>
    </cfRule>
  </conditionalFormatting>
  <conditionalFormatting sqref="AE113">
    <cfRule type="expression" dxfId="2637" priority="13213">
      <formula>IF(RIGHT(TEXT(AE113,"0.#"),1)=".",FALSE,TRUE)</formula>
    </cfRule>
    <cfRule type="expression" dxfId="2636" priority="13214">
      <formula>IF(RIGHT(TEXT(AE113,"0.#"),1)=".",TRUE,FALSE)</formula>
    </cfRule>
  </conditionalFormatting>
  <conditionalFormatting sqref="AI113">
    <cfRule type="expression" dxfId="2635" priority="13211">
      <formula>IF(RIGHT(TEXT(AI113,"0.#"),1)=".",FALSE,TRUE)</formula>
    </cfRule>
    <cfRule type="expression" dxfId="2634" priority="13212">
      <formula>IF(RIGHT(TEXT(AI113,"0.#"),1)=".",TRUE,FALSE)</formula>
    </cfRule>
  </conditionalFormatting>
  <conditionalFormatting sqref="AM113">
    <cfRule type="expression" dxfId="2633" priority="13209">
      <formula>IF(RIGHT(TEXT(AM113,"0.#"),1)=".",FALSE,TRUE)</formula>
    </cfRule>
    <cfRule type="expression" dxfId="2632" priority="13210">
      <formula>IF(RIGHT(TEXT(AM113,"0.#"),1)=".",TRUE,FALSE)</formula>
    </cfRule>
  </conditionalFormatting>
  <conditionalFormatting sqref="AE114">
    <cfRule type="expression" dxfId="2631" priority="13207">
      <formula>IF(RIGHT(TEXT(AE114,"0.#"),1)=".",FALSE,TRUE)</formula>
    </cfRule>
    <cfRule type="expression" dxfId="2630" priority="13208">
      <formula>IF(RIGHT(TEXT(AE114,"0.#"),1)=".",TRUE,FALSE)</formula>
    </cfRule>
  </conditionalFormatting>
  <conditionalFormatting sqref="AI114">
    <cfRule type="expression" dxfId="2629" priority="13205">
      <formula>IF(RIGHT(TEXT(AI114,"0.#"),1)=".",FALSE,TRUE)</formula>
    </cfRule>
    <cfRule type="expression" dxfId="2628" priority="13206">
      <formula>IF(RIGHT(TEXT(AI114,"0.#"),1)=".",TRUE,FALSE)</formula>
    </cfRule>
  </conditionalFormatting>
  <conditionalFormatting sqref="AM114">
    <cfRule type="expression" dxfId="2627" priority="13203">
      <formula>IF(RIGHT(TEXT(AM114,"0.#"),1)=".",FALSE,TRUE)</formula>
    </cfRule>
    <cfRule type="expression" dxfId="2626" priority="13204">
      <formula>IF(RIGHT(TEXT(AM114,"0.#"),1)=".",TRUE,FALSE)</formula>
    </cfRule>
  </conditionalFormatting>
  <conditionalFormatting sqref="AE116 AQ116">
    <cfRule type="expression" dxfId="2625" priority="13199">
      <formula>IF(RIGHT(TEXT(AE116,"0.#"),1)=".",FALSE,TRUE)</formula>
    </cfRule>
    <cfRule type="expression" dxfId="2624" priority="13200">
      <formula>IF(RIGHT(TEXT(AE116,"0.#"),1)=".",TRUE,FALSE)</formula>
    </cfRule>
  </conditionalFormatting>
  <conditionalFormatting sqref="AI116">
    <cfRule type="expression" dxfId="2623" priority="13197">
      <formula>IF(RIGHT(TEXT(AI116,"0.#"),1)=".",FALSE,TRUE)</formula>
    </cfRule>
    <cfRule type="expression" dxfId="2622" priority="13198">
      <formula>IF(RIGHT(TEXT(AI116,"0.#"),1)=".",TRUE,FALSE)</formula>
    </cfRule>
  </conditionalFormatting>
  <conditionalFormatting sqref="AM116">
    <cfRule type="expression" dxfId="2621" priority="13195">
      <formula>IF(RIGHT(TEXT(AM116,"0.#"),1)=".",FALSE,TRUE)</formula>
    </cfRule>
    <cfRule type="expression" dxfId="2620" priority="13196">
      <formula>IF(RIGHT(TEXT(AM116,"0.#"),1)=".",TRUE,FALSE)</formula>
    </cfRule>
  </conditionalFormatting>
  <conditionalFormatting sqref="AE117 AM117">
    <cfRule type="expression" dxfId="2619" priority="13193">
      <formula>IF(RIGHT(TEXT(AE117,"0.#"),1)=".",FALSE,TRUE)</formula>
    </cfRule>
    <cfRule type="expression" dxfId="2618" priority="13194">
      <formula>IF(RIGHT(TEXT(AE117,"0.#"),1)=".",TRUE,FALSE)</formula>
    </cfRule>
  </conditionalFormatting>
  <conditionalFormatting sqref="AI117">
    <cfRule type="expression" dxfId="2617" priority="13191">
      <formula>IF(RIGHT(TEXT(AI117,"0.#"),1)=".",FALSE,TRUE)</formula>
    </cfRule>
    <cfRule type="expression" dxfId="2616" priority="13192">
      <formula>IF(RIGHT(TEXT(AI117,"0.#"),1)=".",TRUE,FALSE)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39:AO866">
    <cfRule type="expression" dxfId="2531" priority="6669">
      <formula>IF(AND(AL839&gt;=0, RIGHT(TEXT(AL839,"0.#"),1)&lt;&gt;"."),TRUE,FALSE)</formula>
    </cfRule>
    <cfRule type="expression" dxfId="2530" priority="6670">
      <formula>IF(AND(AL839&gt;=0, RIGHT(TEXT(AL839,"0.#"),1)="."),TRUE,FALSE)</formula>
    </cfRule>
    <cfRule type="expression" dxfId="2529" priority="6671">
      <formula>IF(AND(AL839&lt;0, RIGHT(TEXT(AL839,"0.#"),1)&lt;&gt;"."),TRUE,FALSE)</formula>
    </cfRule>
    <cfRule type="expression" dxfId="2528" priority="6672">
      <formula>IF(AND(AL839&lt;0, RIGHT(TEXT(AL839,"0.#"),1)="."),TRUE,FALSE)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38:AO838">
    <cfRule type="expression" dxfId="2413" priority="2855">
      <formula>IF(AND(AL838&gt;=0, RIGHT(TEXT(AL838,"0.#"),1)&lt;&gt;"."),TRUE,FALSE)</formula>
    </cfRule>
    <cfRule type="expression" dxfId="2412" priority="2856">
      <formula>IF(AND(AL838&gt;=0, RIGHT(TEXT(AL838,"0.#"),1)="."),TRUE,FALSE)</formula>
    </cfRule>
    <cfRule type="expression" dxfId="2411" priority="2857">
      <formula>IF(AND(AL838&lt;0, RIGHT(TEXT(AL838,"0.#"),1)&lt;&gt;"."),TRUE,FALSE)</formula>
    </cfRule>
    <cfRule type="expression" dxfId="2410" priority="2858">
      <formula>IF(AND(AL838&lt;0, RIGHT(TEXT(AL838,"0.#"),1)="."),TRUE,FALSE)</formula>
    </cfRule>
  </conditionalFormatting>
  <conditionalFormatting sqref="Y838">
    <cfRule type="expression" dxfId="2409" priority="2853">
      <formula>IF(RIGHT(TEXT(Y838,"0.#"),1)=".",FALSE,TRUE)</formula>
    </cfRule>
    <cfRule type="expression" dxfId="2408" priority="2854">
      <formula>IF(RIGHT(TEXT(Y838,"0.#"),1)=".",TRUE,FALSE)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72:Y899">
    <cfRule type="expression" dxfId="2091" priority="2113">
      <formula>IF(RIGHT(TEXT(Y872,"0.#"),1)=".",FALSE,TRUE)</formula>
    </cfRule>
    <cfRule type="expression" dxfId="2090" priority="2114">
      <formula>IF(RIGHT(TEXT(Y872,"0.#"),1)=".",TRUE,FALSE)</formula>
    </cfRule>
  </conditionalFormatting>
  <conditionalFormatting sqref="Y905:Y932">
    <cfRule type="expression" dxfId="2089" priority="2101">
      <formula>IF(RIGHT(TEXT(Y905,"0.#"),1)=".",FALSE,TRUE)</formula>
    </cfRule>
    <cfRule type="expression" dxfId="2088" priority="2102">
      <formula>IF(RIGHT(TEXT(Y905,"0.#"),1)=".",TRUE,FALSE)</formula>
    </cfRule>
  </conditionalFormatting>
  <conditionalFormatting sqref="Y904">
    <cfRule type="expression" dxfId="2087" priority="2095">
      <formula>IF(RIGHT(TEXT(Y904,"0.#"),1)=".",FALSE,TRUE)</formula>
    </cfRule>
    <cfRule type="expression" dxfId="2086" priority="2096">
      <formula>IF(RIGHT(TEXT(Y904,"0.#"),1)=".",TRUE,FALSE)</formula>
    </cfRule>
  </conditionalFormatting>
  <conditionalFormatting sqref="Y938:Y965">
    <cfRule type="expression" dxfId="2085" priority="2089">
      <formula>IF(RIGHT(TEXT(Y938,"0.#"),1)=".",FALSE,TRUE)</formula>
    </cfRule>
    <cfRule type="expression" dxfId="2084" priority="2090">
      <formula>IF(RIGHT(TEXT(Y938,"0.#"),1)=".",TRUE,FALSE)</formula>
    </cfRule>
  </conditionalFormatting>
  <conditionalFormatting sqref="Y937">
    <cfRule type="expression" dxfId="2083" priority="2083">
      <formula>IF(RIGHT(TEXT(Y937,"0.#"),1)=".",FALSE,TRUE)</formula>
    </cfRule>
    <cfRule type="expression" dxfId="2082" priority="2084">
      <formula>IF(RIGHT(TEXT(Y937,"0.#"),1)=".",TRUE,FALSE)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72:AO899">
    <cfRule type="expression" dxfId="1995" priority="2115">
      <formula>IF(AND(AL872&gt;=0, RIGHT(TEXT(AL872,"0.#"),1)&lt;&gt;"."),TRUE,FALSE)</formula>
    </cfRule>
    <cfRule type="expression" dxfId="1994" priority="2116">
      <formula>IF(AND(AL872&gt;=0, RIGHT(TEXT(AL872,"0.#"),1)="."),TRUE,FALSE)</formula>
    </cfRule>
    <cfRule type="expression" dxfId="1993" priority="2117">
      <formula>IF(AND(AL872&lt;0, RIGHT(TEXT(AL872,"0.#"),1)&lt;&gt;"."),TRUE,FALSE)</formula>
    </cfRule>
    <cfRule type="expression" dxfId="1992" priority="2118">
      <formula>IF(AND(AL872&lt;0, RIGHT(TEXT(AL872,"0.#"),1)="."),TRUE,FALSE)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4:AO904">
    <cfRule type="expression" dxfId="1987" priority="2097">
      <formula>IF(AND(AL904&gt;=0, RIGHT(TEXT(AL904,"0.#"),1)&lt;&gt;"."),TRUE,FALSE)</formula>
    </cfRule>
    <cfRule type="expression" dxfId="1986" priority="2098">
      <formula>IF(AND(AL904&gt;=0, RIGHT(TEXT(AL904,"0.#"),1)="."),TRUE,FALSE)</formula>
    </cfRule>
    <cfRule type="expression" dxfId="1985" priority="2099">
      <formula>IF(AND(AL904&lt;0, RIGHT(TEXT(AL904,"0.#"),1)&lt;&gt;"."),TRUE,FALSE)</formula>
    </cfRule>
    <cfRule type="expression" dxfId="1984" priority="2100">
      <formula>IF(AND(AL904&lt;0, RIGHT(TEXT(AL904,"0.#"),1)="."),TRUE,FALSE)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7:AO937">
    <cfRule type="expression" dxfId="1979" priority="2085">
      <formula>IF(AND(AL937&gt;=0, RIGHT(TEXT(AL937,"0.#"),1)&lt;&gt;"."),TRUE,FALSE)</formula>
    </cfRule>
    <cfRule type="expression" dxfId="1978" priority="2086">
      <formula>IF(AND(AL937&gt;=0, RIGHT(TEXT(AL937,"0.#"),1)="."),TRUE,FALSE)</formula>
    </cfRule>
    <cfRule type="expression" dxfId="1977" priority="2087">
      <formula>IF(AND(AL937&lt;0, RIGHT(TEXT(AL937,"0.#"),1)&lt;&gt;"."),TRUE,FALSE)</formula>
    </cfRule>
    <cfRule type="expression" dxfId="1976" priority="2088">
      <formula>IF(AND(AL937&lt;0, RIGHT(TEXT(AL937,"0.#"),1)="."),TRUE,FALSE)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Y781">
    <cfRule type="expression" dxfId="741" priority="45">
      <formula>IF(RIGHT(TEXT(Y781,"0.#"),1)=".",FALSE,TRUE)</formula>
    </cfRule>
    <cfRule type="expression" dxfId="740" priority="46">
      <formula>IF(RIGHT(TEXT(Y781,"0.#"),1)=".",TRUE,FALSE)</formula>
    </cfRule>
  </conditionalFormatting>
  <conditionalFormatting sqref="AU781">
    <cfRule type="expression" dxfId="739" priority="43">
      <formula>IF(RIGHT(TEXT(AU781,"0.#"),1)=".",FALSE,TRUE)</formula>
    </cfRule>
    <cfRule type="expression" dxfId="738" priority="44">
      <formula>IF(RIGHT(TEXT(AU781,"0.#"),1)=".",TRUE,FALSE)</formula>
    </cfRule>
  </conditionalFormatting>
  <conditionalFormatting sqref="Y794">
    <cfRule type="expression" dxfId="737" priority="41">
      <formula>IF(RIGHT(TEXT(Y794,"0.#"),1)=".",FALSE,TRUE)</formula>
    </cfRule>
    <cfRule type="expression" dxfId="736" priority="42">
      <formula>IF(RIGHT(TEXT(Y794,"0.#"),1)=".",TRUE,FALSE)</formula>
    </cfRule>
  </conditionalFormatting>
  <conditionalFormatting sqref="AU794">
    <cfRule type="expression" dxfId="735" priority="39">
      <formula>IF(RIGHT(TEXT(AU794,"0.#"),1)=".",FALSE,TRUE)</formula>
    </cfRule>
    <cfRule type="expression" dxfId="734" priority="40">
      <formula>IF(RIGHT(TEXT(AU794,"0.#"),1)=".",TRUE,FALSE)</formula>
    </cfRule>
  </conditionalFormatting>
  <conditionalFormatting sqref="Y837">
    <cfRule type="expression" dxfId="733" priority="37">
      <formula>IF(RIGHT(TEXT(Y837,"0.#"),1)=".",FALSE,TRUE)</formula>
    </cfRule>
    <cfRule type="expression" dxfId="732" priority="38">
      <formula>IF(RIGHT(TEXT(Y837,"0.#"),1)=".",TRUE,FALSE)</formula>
    </cfRule>
  </conditionalFormatting>
  <conditionalFormatting sqref="AL837:AO837">
    <cfRule type="expression" dxfId="731" priority="33">
      <formula>IF(AND(AL837&gt;=0, RIGHT(TEXT(AL837,"0.#"),1)&lt;&gt;"."),TRUE,FALSE)</formula>
    </cfRule>
    <cfRule type="expression" dxfId="730" priority="34">
      <formula>IF(AND(AL837&gt;=0, RIGHT(TEXT(AL837,"0.#"),1)="."),TRUE,FALSE)</formula>
    </cfRule>
    <cfRule type="expression" dxfId="729" priority="35">
      <formula>IF(AND(AL837&lt;0, RIGHT(TEXT(AL837,"0.#"),1)&lt;&gt;"."),TRUE,FALSE)</formula>
    </cfRule>
    <cfRule type="expression" dxfId="728" priority="36">
      <formula>IF(AND(AL837&lt;0, RIGHT(TEXT(AL837,"0.#"),1)="."),TRUE,FALSE)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903">
    <cfRule type="expression" dxfId="719" priority="19">
      <formula>IF(RIGHT(TEXT(Y903,"0.#"),1)=".",FALSE,TRUE)</formula>
    </cfRule>
    <cfRule type="expression" dxfId="718" priority="20">
      <formula>IF(RIGHT(TEXT(Y903,"0.#"),1)=".",TRUE,FALSE)</formula>
    </cfRule>
  </conditionalFormatting>
  <conditionalFormatting sqref="AL903:AO903">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6"/>
      <c r="AA2" s="827"/>
      <c r="AB2" s="1027" t="s">
        <v>11</v>
      </c>
      <c r="AC2" s="1028"/>
      <c r="AD2" s="1029"/>
      <c r="AE2" s="1033" t="s">
        <v>357</v>
      </c>
      <c r="AF2" s="1033"/>
      <c r="AG2" s="1033"/>
      <c r="AH2" s="1033"/>
      <c r="AI2" s="1033" t="s">
        <v>363</v>
      </c>
      <c r="AJ2" s="1033"/>
      <c r="AK2" s="1033"/>
      <c r="AL2" s="1033"/>
      <c r="AM2" s="1033" t="s">
        <v>470</v>
      </c>
      <c r="AN2" s="1033"/>
      <c r="AO2" s="1033"/>
      <c r="AP2" s="554"/>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1"/>
      <c r="H4" s="1001"/>
      <c r="I4" s="1001"/>
      <c r="J4" s="1001"/>
      <c r="K4" s="1001"/>
      <c r="L4" s="1001"/>
      <c r="M4" s="1001"/>
      <c r="N4" s="1001"/>
      <c r="O4" s="1002"/>
      <c r="P4" s="98"/>
      <c r="Q4" s="1009"/>
      <c r="R4" s="1009"/>
      <c r="S4" s="1009"/>
      <c r="T4" s="1009"/>
      <c r="U4" s="1009"/>
      <c r="V4" s="1009"/>
      <c r="W4" s="1009"/>
      <c r="X4" s="1010"/>
      <c r="Y4" s="1018" t="s">
        <v>12</v>
      </c>
      <c r="Z4" s="1019"/>
      <c r="AA4" s="1020"/>
      <c r="AB4" s="461"/>
      <c r="AC4" s="1022"/>
      <c r="AD4" s="1022"/>
      <c r="AE4" s="211"/>
      <c r="AF4" s="212"/>
      <c r="AG4" s="212"/>
      <c r="AH4" s="212"/>
      <c r="AI4" s="211"/>
      <c r="AJ4" s="212"/>
      <c r="AK4" s="212"/>
      <c r="AL4" s="212"/>
      <c r="AM4" s="211"/>
      <c r="AN4" s="212"/>
      <c r="AO4" s="212"/>
      <c r="AP4" s="212"/>
      <c r="AQ4" s="339"/>
      <c r="AR4" s="200"/>
      <c r="AS4" s="200"/>
      <c r="AT4" s="340"/>
      <c r="AU4" s="212"/>
      <c r="AV4" s="212"/>
      <c r="AW4" s="212"/>
      <c r="AX4" s="214"/>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5"/>
      <c r="AA5" s="1016"/>
      <c r="AB5" s="523"/>
      <c r="AC5" s="1021"/>
      <c r="AD5" s="1021"/>
      <c r="AE5" s="211"/>
      <c r="AF5" s="212"/>
      <c r="AG5" s="212"/>
      <c r="AH5" s="212"/>
      <c r="AI5" s="211"/>
      <c r="AJ5" s="212"/>
      <c r="AK5" s="212"/>
      <c r="AL5" s="212"/>
      <c r="AM5" s="211"/>
      <c r="AN5" s="212"/>
      <c r="AO5" s="212"/>
      <c r="AP5" s="212"/>
      <c r="AQ5" s="339"/>
      <c r="AR5" s="200"/>
      <c r="AS5" s="200"/>
      <c r="AT5" s="340"/>
      <c r="AU5" s="212"/>
      <c r="AV5" s="212"/>
      <c r="AW5" s="212"/>
      <c r="AX5" s="214"/>
    </row>
    <row r="6" spans="1:50" ht="22.5" customHeight="1" x14ac:dyDescent="0.15">
      <c r="A6" s="404"/>
      <c r="B6" s="405"/>
      <c r="C6" s="405"/>
      <c r="D6" s="405"/>
      <c r="E6" s="405"/>
      <c r="F6" s="406"/>
      <c r="G6" s="1006"/>
      <c r="H6" s="1007"/>
      <c r="I6" s="1007"/>
      <c r="J6" s="1007"/>
      <c r="K6" s="1007"/>
      <c r="L6" s="1007"/>
      <c r="M6" s="1007"/>
      <c r="N6" s="1007"/>
      <c r="O6" s="1008"/>
      <c r="P6" s="609"/>
      <c r="Q6" s="609"/>
      <c r="R6" s="609"/>
      <c r="S6" s="609"/>
      <c r="T6" s="609"/>
      <c r="U6" s="609"/>
      <c r="V6" s="609"/>
      <c r="W6" s="609"/>
      <c r="X6" s="1013"/>
      <c r="Y6" s="1014" t="s">
        <v>13</v>
      </c>
      <c r="Z6" s="1015"/>
      <c r="AA6" s="1016"/>
      <c r="AB6" s="594" t="s">
        <v>301</v>
      </c>
      <c r="AC6" s="1017"/>
      <c r="AD6" s="1017"/>
      <c r="AE6" s="211"/>
      <c r="AF6" s="212"/>
      <c r="AG6" s="212"/>
      <c r="AH6" s="212"/>
      <c r="AI6" s="211"/>
      <c r="AJ6" s="212"/>
      <c r="AK6" s="212"/>
      <c r="AL6" s="212"/>
      <c r="AM6" s="211"/>
      <c r="AN6" s="212"/>
      <c r="AO6" s="212"/>
      <c r="AP6" s="212"/>
      <c r="AQ6" s="339"/>
      <c r="AR6" s="200"/>
      <c r="AS6" s="200"/>
      <c r="AT6" s="340"/>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489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6"/>
      <c r="AA9" s="827"/>
      <c r="AB9" s="1027" t="s">
        <v>11</v>
      </c>
      <c r="AC9" s="1028"/>
      <c r="AD9" s="1029"/>
      <c r="AE9" s="1033" t="s">
        <v>357</v>
      </c>
      <c r="AF9" s="1033"/>
      <c r="AG9" s="1033"/>
      <c r="AH9" s="1033"/>
      <c r="AI9" s="1033" t="s">
        <v>363</v>
      </c>
      <c r="AJ9" s="1033"/>
      <c r="AK9" s="1033"/>
      <c r="AL9" s="1033"/>
      <c r="AM9" s="1033" t="s">
        <v>470</v>
      </c>
      <c r="AN9" s="1033"/>
      <c r="AO9" s="1033"/>
      <c r="AP9" s="554"/>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1"/>
      <c r="H11" s="1001"/>
      <c r="I11" s="1001"/>
      <c r="J11" s="1001"/>
      <c r="K11" s="1001"/>
      <c r="L11" s="1001"/>
      <c r="M11" s="1001"/>
      <c r="N11" s="1001"/>
      <c r="O11" s="1002"/>
      <c r="P11" s="98"/>
      <c r="Q11" s="1009"/>
      <c r="R11" s="1009"/>
      <c r="S11" s="1009"/>
      <c r="T11" s="1009"/>
      <c r="U11" s="1009"/>
      <c r="V11" s="1009"/>
      <c r="W11" s="1009"/>
      <c r="X11" s="1010"/>
      <c r="Y11" s="1018" t="s">
        <v>12</v>
      </c>
      <c r="Z11" s="1019"/>
      <c r="AA11" s="1020"/>
      <c r="AB11" s="461"/>
      <c r="AC11" s="1022"/>
      <c r="AD11" s="1022"/>
      <c r="AE11" s="211"/>
      <c r="AF11" s="212"/>
      <c r="AG11" s="212"/>
      <c r="AH11" s="212"/>
      <c r="AI11" s="211"/>
      <c r="AJ11" s="212"/>
      <c r="AK11" s="212"/>
      <c r="AL11" s="212"/>
      <c r="AM11" s="211"/>
      <c r="AN11" s="212"/>
      <c r="AO11" s="212"/>
      <c r="AP11" s="212"/>
      <c r="AQ11" s="339"/>
      <c r="AR11" s="200"/>
      <c r="AS11" s="200"/>
      <c r="AT11" s="340"/>
      <c r="AU11" s="212"/>
      <c r="AV11" s="212"/>
      <c r="AW11" s="212"/>
      <c r="AX11" s="214"/>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5"/>
      <c r="AA12" s="1016"/>
      <c r="AB12" s="523"/>
      <c r="AC12" s="1021"/>
      <c r="AD12" s="1021"/>
      <c r="AE12" s="211"/>
      <c r="AF12" s="212"/>
      <c r="AG12" s="212"/>
      <c r="AH12" s="212"/>
      <c r="AI12" s="211"/>
      <c r="AJ12" s="212"/>
      <c r="AK12" s="212"/>
      <c r="AL12" s="212"/>
      <c r="AM12" s="211"/>
      <c r="AN12" s="212"/>
      <c r="AO12" s="212"/>
      <c r="AP12" s="212"/>
      <c r="AQ12" s="339"/>
      <c r="AR12" s="200"/>
      <c r="AS12" s="200"/>
      <c r="AT12" s="340"/>
      <c r="AU12" s="212"/>
      <c r="AV12" s="212"/>
      <c r="AW12" s="212"/>
      <c r="AX12" s="214"/>
    </row>
    <row r="13" spans="1:50" ht="22.5" customHeight="1" x14ac:dyDescent="0.15">
      <c r="A13" s="407"/>
      <c r="B13" s="408"/>
      <c r="C13" s="408"/>
      <c r="D13" s="408"/>
      <c r="E13" s="408"/>
      <c r="F13" s="409"/>
      <c r="G13" s="1006"/>
      <c r="H13" s="1007"/>
      <c r="I13" s="1007"/>
      <c r="J13" s="1007"/>
      <c r="K13" s="1007"/>
      <c r="L13" s="1007"/>
      <c r="M13" s="1007"/>
      <c r="N13" s="1007"/>
      <c r="O13" s="1008"/>
      <c r="P13" s="609"/>
      <c r="Q13" s="609"/>
      <c r="R13" s="609"/>
      <c r="S13" s="609"/>
      <c r="T13" s="609"/>
      <c r="U13" s="609"/>
      <c r="V13" s="609"/>
      <c r="W13" s="609"/>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9"/>
      <c r="AR13" s="200"/>
      <c r="AS13" s="200"/>
      <c r="AT13" s="340"/>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489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6"/>
      <c r="AA16" s="827"/>
      <c r="AB16" s="1027" t="s">
        <v>11</v>
      </c>
      <c r="AC16" s="1028"/>
      <c r="AD16" s="1029"/>
      <c r="AE16" s="1033" t="s">
        <v>357</v>
      </c>
      <c r="AF16" s="1033"/>
      <c r="AG16" s="1033"/>
      <c r="AH16" s="1033"/>
      <c r="AI16" s="1033" t="s">
        <v>363</v>
      </c>
      <c r="AJ16" s="1033"/>
      <c r="AK16" s="1033"/>
      <c r="AL16" s="1033"/>
      <c r="AM16" s="1033" t="s">
        <v>470</v>
      </c>
      <c r="AN16" s="1033"/>
      <c r="AO16" s="1033"/>
      <c r="AP16" s="554"/>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1"/>
      <c r="H18" s="1001"/>
      <c r="I18" s="1001"/>
      <c r="J18" s="1001"/>
      <c r="K18" s="1001"/>
      <c r="L18" s="1001"/>
      <c r="M18" s="1001"/>
      <c r="N18" s="1001"/>
      <c r="O18" s="1002"/>
      <c r="P18" s="98"/>
      <c r="Q18" s="1009"/>
      <c r="R18" s="1009"/>
      <c r="S18" s="1009"/>
      <c r="T18" s="1009"/>
      <c r="U18" s="1009"/>
      <c r="V18" s="1009"/>
      <c r="W18" s="1009"/>
      <c r="X18" s="1010"/>
      <c r="Y18" s="1018" t="s">
        <v>12</v>
      </c>
      <c r="Z18" s="1019"/>
      <c r="AA18" s="1020"/>
      <c r="AB18" s="461"/>
      <c r="AC18" s="1022"/>
      <c r="AD18" s="1022"/>
      <c r="AE18" s="211"/>
      <c r="AF18" s="212"/>
      <c r="AG18" s="212"/>
      <c r="AH18" s="212"/>
      <c r="AI18" s="211"/>
      <c r="AJ18" s="212"/>
      <c r="AK18" s="212"/>
      <c r="AL18" s="212"/>
      <c r="AM18" s="211"/>
      <c r="AN18" s="212"/>
      <c r="AO18" s="212"/>
      <c r="AP18" s="212"/>
      <c r="AQ18" s="339"/>
      <c r="AR18" s="200"/>
      <c r="AS18" s="200"/>
      <c r="AT18" s="340"/>
      <c r="AU18" s="212"/>
      <c r="AV18" s="212"/>
      <c r="AW18" s="212"/>
      <c r="AX18" s="214"/>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5"/>
      <c r="AA19" s="1016"/>
      <c r="AB19" s="523"/>
      <c r="AC19" s="1021"/>
      <c r="AD19" s="1021"/>
      <c r="AE19" s="211"/>
      <c r="AF19" s="212"/>
      <c r="AG19" s="212"/>
      <c r="AH19" s="212"/>
      <c r="AI19" s="211"/>
      <c r="AJ19" s="212"/>
      <c r="AK19" s="212"/>
      <c r="AL19" s="212"/>
      <c r="AM19" s="211"/>
      <c r="AN19" s="212"/>
      <c r="AO19" s="212"/>
      <c r="AP19" s="212"/>
      <c r="AQ19" s="339"/>
      <c r="AR19" s="200"/>
      <c r="AS19" s="200"/>
      <c r="AT19" s="340"/>
      <c r="AU19" s="212"/>
      <c r="AV19" s="212"/>
      <c r="AW19" s="212"/>
      <c r="AX19" s="214"/>
    </row>
    <row r="20" spans="1:50" ht="22.5" customHeight="1" x14ac:dyDescent="0.15">
      <c r="A20" s="407"/>
      <c r="B20" s="408"/>
      <c r="C20" s="408"/>
      <c r="D20" s="408"/>
      <c r="E20" s="408"/>
      <c r="F20" s="409"/>
      <c r="G20" s="1006"/>
      <c r="H20" s="1007"/>
      <c r="I20" s="1007"/>
      <c r="J20" s="1007"/>
      <c r="K20" s="1007"/>
      <c r="L20" s="1007"/>
      <c r="M20" s="1007"/>
      <c r="N20" s="1007"/>
      <c r="O20" s="1008"/>
      <c r="P20" s="609"/>
      <c r="Q20" s="609"/>
      <c r="R20" s="609"/>
      <c r="S20" s="609"/>
      <c r="T20" s="609"/>
      <c r="U20" s="609"/>
      <c r="V20" s="609"/>
      <c r="W20" s="609"/>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9"/>
      <c r="AR20" s="200"/>
      <c r="AS20" s="200"/>
      <c r="AT20" s="340"/>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489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6"/>
      <c r="AA23" s="827"/>
      <c r="AB23" s="1027" t="s">
        <v>11</v>
      </c>
      <c r="AC23" s="1028"/>
      <c r="AD23" s="1029"/>
      <c r="AE23" s="1033" t="s">
        <v>357</v>
      </c>
      <c r="AF23" s="1033"/>
      <c r="AG23" s="1033"/>
      <c r="AH23" s="1033"/>
      <c r="AI23" s="1033" t="s">
        <v>363</v>
      </c>
      <c r="AJ23" s="1033"/>
      <c r="AK23" s="1033"/>
      <c r="AL23" s="1033"/>
      <c r="AM23" s="1033" t="s">
        <v>470</v>
      </c>
      <c r="AN23" s="1033"/>
      <c r="AO23" s="1033"/>
      <c r="AP23" s="554"/>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1"/>
      <c r="H25" s="1001"/>
      <c r="I25" s="1001"/>
      <c r="J25" s="1001"/>
      <c r="K25" s="1001"/>
      <c r="L25" s="1001"/>
      <c r="M25" s="1001"/>
      <c r="N25" s="1001"/>
      <c r="O25" s="1002"/>
      <c r="P25" s="98"/>
      <c r="Q25" s="1009"/>
      <c r="R25" s="1009"/>
      <c r="S25" s="1009"/>
      <c r="T25" s="1009"/>
      <c r="U25" s="1009"/>
      <c r="V25" s="1009"/>
      <c r="W25" s="1009"/>
      <c r="X25" s="1010"/>
      <c r="Y25" s="1018" t="s">
        <v>12</v>
      </c>
      <c r="Z25" s="1019"/>
      <c r="AA25" s="1020"/>
      <c r="AB25" s="461"/>
      <c r="AC25" s="1022"/>
      <c r="AD25" s="1022"/>
      <c r="AE25" s="211"/>
      <c r="AF25" s="212"/>
      <c r="AG25" s="212"/>
      <c r="AH25" s="212"/>
      <c r="AI25" s="211"/>
      <c r="AJ25" s="212"/>
      <c r="AK25" s="212"/>
      <c r="AL25" s="212"/>
      <c r="AM25" s="211"/>
      <c r="AN25" s="212"/>
      <c r="AO25" s="212"/>
      <c r="AP25" s="212"/>
      <c r="AQ25" s="339"/>
      <c r="AR25" s="200"/>
      <c r="AS25" s="200"/>
      <c r="AT25" s="340"/>
      <c r="AU25" s="212"/>
      <c r="AV25" s="212"/>
      <c r="AW25" s="212"/>
      <c r="AX25" s="214"/>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5"/>
      <c r="AA26" s="1016"/>
      <c r="AB26" s="523"/>
      <c r="AC26" s="1021"/>
      <c r="AD26" s="1021"/>
      <c r="AE26" s="211"/>
      <c r="AF26" s="212"/>
      <c r="AG26" s="212"/>
      <c r="AH26" s="212"/>
      <c r="AI26" s="211"/>
      <c r="AJ26" s="212"/>
      <c r="AK26" s="212"/>
      <c r="AL26" s="212"/>
      <c r="AM26" s="211"/>
      <c r="AN26" s="212"/>
      <c r="AO26" s="212"/>
      <c r="AP26" s="212"/>
      <c r="AQ26" s="339"/>
      <c r="AR26" s="200"/>
      <c r="AS26" s="200"/>
      <c r="AT26" s="340"/>
      <c r="AU26" s="212"/>
      <c r="AV26" s="212"/>
      <c r="AW26" s="212"/>
      <c r="AX26" s="214"/>
    </row>
    <row r="27" spans="1:50" ht="22.5" customHeight="1" x14ac:dyDescent="0.15">
      <c r="A27" s="407"/>
      <c r="B27" s="408"/>
      <c r="C27" s="408"/>
      <c r="D27" s="408"/>
      <c r="E27" s="408"/>
      <c r="F27" s="409"/>
      <c r="G27" s="1006"/>
      <c r="H27" s="1007"/>
      <c r="I27" s="1007"/>
      <c r="J27" s="1007"/>
      <c r="K27" s="1007"/>
      <c r="L27" s="1007"/>
      <c r="M27" s="1007"/>
      <c r="N27" s="1007"/>
      <c r="O27" s="1008"/>
      <c r="P27" s="609"/>
      <c r="Q27" s="609"/>
      <c r="R27" s="609"/>
      <c r="S27" s="609"/>
      <c r="T27" s="609"/>
      <c r="U27" s="609"/>
      <c r="V27" s="609"/>
      <c r="W27" s="609"/>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9"/>
      <c r="AR27" s="200"/>
      <c r="AS27" s="200"/>
      <c r="AT27" s="340"/>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489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6"/>
      <c r="AA30" s="827"/>
      <c r="AB30" s="1027" t="s">
        <v>11</v>
      </c>
      <c r="AC30" s="1028"/>
      <c r="AD30" s="1029"/>
      <c r="AE30" s="1033" t="s">
        <v>357</v>
      </c>
      <c r="AF30" s="1033"/>
      <c r="AG30" s="1033"/>
      <c r="AH30" s="1033"/>
      <c r="AI30" s="1033" t="s">
        <v>363</v>
      </c>
      <c r="AJ30" s="1033"/>
      <c r="AK30" s="1033"/>
      <c r="AL30" s="1033"/>
      <c r="AM30" s="1033" t="s">
        <v>470</v>
      </c>
      <c r="AN30" s="1033"/>
      <c r="AO30" s="1033"/>
      <c r="AP30" s="554"/>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1"/>
      <c r="H32" s="1001"/>
      <c r="I32" s="1001"/>
      <c r="J32" s="1001"/>
      <c r="K32" s="1001"/>
      <c r="L32" s="1001"/>
      <c r="M32" s="1001"/>
      <c r="N32" s="1001"/>
      <c r="O32" s="1002"/>
      <c r="P32" s="98"/>
      <c r="Q32" s="1009"/>
      <c r="R32" s="1009"/>
      <c r="S32" s="1009"/>
      <c r="T32" s="1009"/>
      <c r="U32" s="1009"/>
      <c r="V32" s="1009"/>
      <c r="W32" s="1009"/>
      <c r="X32" s="1010"/>
      <c r="Y32" s="1018" t="s">
        <v>12</v>
      </c>
      <c r="Z32" s="1019"/>
      <c r="AA32" s="1020"/>
      <c r="AB32" s="461"/>
      <c r="AC32" s="1022"/>
      <c r="AD32" s="1022"/>
      <c r="AE32" s="211"/>
      <c r="AF32" s="212"/>
      <c r="AG32" s="212"/>
      <c r="AH32" s="212"/>
      <c r="AI32" s="211"/>
      <c r="AJ32" s="212"/>
      <c r="AK32" s="212"/>
      <c r="AL32" s="212"/>
      <c r="AM32" s="211"/>
      <c r="AN32" s="212"/>
      <c r="AO32" s="212"/>
      <c r="AP32" s="212"/>
      <c r="AQ32" s="339"/>
      <c r="AR32" s="200"/>
      <c r="AS32" s="200"/>
      <c r="AT32" s="340"/>
      <c r="AU32" s="212"/>
      <c r="AV32" s="212"/>
      <c r="AW32" s="212"/>
      <c r="AX32" s="214"/>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5"/>
      <c r="AA33" s="1016"/>
      <c r="AB33" s="523"/>
      <c r="AC33" s="1021"/>
      <c r="AD33" s="1021"/>
      <c r="AE33" s="211"/>
      <c r="AF33" s="212"/>
      <c r="AG33" s="212"/>
      <c r="AH33" s="212"/>
      <c r="AI33" s="211"/>
      <c r="AJ33" s="212"/>
      <c r="AK33" s="212"/>
      <c r="AL33" s="212"/>
      <c r="AM33" s="211"/>
      <c r="AN33" s="212"/>
      <c r="AO33" s="212"/>
      <c r="AP33" s="212"/>
      <c r="AQ33" s="339"/>
      <c r="AR33" s="200"/>
      <c r="AS33" s="200"/>
      <c r="AT33" s="340"/>
      <c r="AU33" s="212"/>
      <c r="AV33" s="212"/>
      <c r="AW33" s="212"/>
      <c r="AX33" s="214"/>
    </row>
    <row r="34" spans="1:50" ht="22.5" customHeight="1" x14ac:dyDescent="0.15">
      <c r="A34" s="407"/>
      <c r="B34" s="408"/>
      <c r="C34" s="408"/>
      <c r="D34" s="408"/>
      <c r="E34" s="408"/>
      <c r="F34" s="409"/>
      <c r="G34" s="1006"/>
      <c r="H34" s="1007"/>
      <c r="I34" s="1007"/>
      <c r="J34" s="1007"/>
      <c r="K34" s="1007"/>
      <c r="L34" s="1007"/>
      <c r="M34" s="1007"/>
      <c r="N34" s="1007"/>
      <c r="O34" s="1008"/>
      <c r="P34" s="609"/>
      <c r="Q34" s="609"/>
      <c r="R34" s="609"/>
      <c r="S34" s="609"/>
      <c r="T34" s="609"/>
      <c r="U34" s="609"/>
      <c r="V34" s="609"/>
      <c r="W34" s="609"/>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9"/>
      <c r="AR34" s="200"/>
      <c r="AS34" s="200"/>
      <c r="AT34" s="340"/>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489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6"/>
      <c r="AA37" s="827"/>
      <c r="AB37" s="1027" t="s">
        <v>11</v>
      </c>
      <c r="AC37" s="1028"/>
      <c r="AD37" s="1029"/>
      <c r="AE37" s="1033" t="s">
        <v>357</v>
      </c>
      <c r="AF37" s="1033"/>
      <c r="AG37" s="1033"/>
      <c r="AH37" s="1033"/>
      <c r="AI37" s="1033" t="s">
        <v>363</v>
      </c>
      <c r="AJ37" s="1033"/>
      <c r="AK37" s="1033"/>
      <c r="AL37" s="1033"/>
      <c r="AM37" s="1033" t="s">
        <v>470</v>
      </c>
      <c r="AN37" s="1033"/>
      <c r="AO37" s="1033"/>
      <c r="AP37" s="554"/>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1"/>
      <c r="H39" s="1001"/>
      <c r="I39" s="1001"/>
      <c r="J39" s="1001"/>
      <c r="K39" s="1001"/>
      <c r="L39" s="1001"/>
      <c r="M39" s="1001"/>
      <c r="N39" s="1001"/>
      <c r="O39" s="1002"/>
      <c r="P39" s="98"/>
      <c r="Q39" s="1009"/>
      <c r="R39" s="1009"/>
      <c r="S39" s="1009"/>
      <c r="T39" s="1009"/>
      <c r="U39" s="1009"/>
      <c r="V39" s="1009"/>
      <c r="W39" s="1009"/>
      <c r="X39" s="1010"/>
      <c r="Y39" s="1018" t="s">
        <v>12</v>
      </c>
      <c r="Z39" s="1019"/>
      <c r="AA39" s="1020"/>
      <c r="AB39" s="461"/>
      <c r="AC39" s="1022"/>
      <c r="AD39" s="1022"/>
      <c r="AE39" s="211"/>
      <c r="AF39" s="212"/>
      <c r="AG39" s="212"/>
      <c r="AH39" s="212"/>
      <c r="AI39" s="211"/>
      <c r="AJ39" s="212"/>
      <c r="AK39" s="212"/>
      <c r="AL39" s="212"/>
      <c r="AM39" s="211"/>
      <c r="AN39" s="212"/>
      <c r="AO39" s="212"/>
      <c r="AP39" s="212"/>
      <c r="AQ39" s="339"/>
      <c r="AR39" s="200"/>
      <c r="AS39" s="200"/>
      <c r="AT39" s="340"/>
      <c r="AU39" s="212"/>
      <c r="AV39" s="212"/>
      <c r="AW39" s="212"/>
      <c r="AX39" s="214"/>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5"/>
      <c r="AA40" s="1016"/>
      <c r="AB40" s="523"/>
      <c r="AC40" s="1021"/>
      <c r="AD40" s="1021"/>
      <c r="AE40" s="211"/>
      <c r="AF40" s="212"/>
      <c r="AG40" s="212"/>
      <c r="AH40" s="212"/>
      <c r="AI40" s="211"/>
      <c r="AJ40" s="212"/>
      <c r="AK40" s="212"/>
      <c r="AL40" s="212"/>
      <c r="AM40" s="211"/>
      <c r="AN40" s="212"/>
      <c r="AO40" s="212"/>
      <c r="AP40" s="212"/>
      <c r="AQ40" s="339"/>
      <c r="AR40" s="200"/>
      <c r="AS40" s="200"/>
      <c r="AT40" s="340"/>
      <c r="AU40" s="212"/>
      <c r="AV40" s="212"/>
      <c r="AW40" s="212"/>
      <c r="AX40" s="214"/>
    </row>
    <row r="41" spans="1:50" ht="22.5" customHeight="1" x14ac:dyDescent="0.15">
      <c r="A41" s="407"/>
      <c r="B41" s="408"/>
      <c r="C41" s="408"/>
      <c r="D41" s="408"/>
      <c r="E41" s="408"/>
      <c r="F41" s="409"/>
      <c r="G41" s="1006"/>
      <c r="H41" s="1007"/>
      <c r="I41" s="1007"/>
      <c r="J41" s="1007"/>
      <c r="K41" s="1007"/>
      <c r="L41" s="1007"/>
      <c r="M41" s="1007"/>
      <c r="N41" s="1007"/>
      <c r="O41" s="1008"/>
      <c r="P41" s="609"/>
      <c r="Q41" s="609"/>
      <c r="R41" s="609"/>
      <c r="S41" s="609"/>
      <c r="T41" s="609"/>
      <c r="U41" s="609"/>
      <c r="V41" s="609"/>
      <c r="W41" s="609"/>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9"/>
      <c r="AR41" s="200"/>
      <c r="AS41" s="200"/>
      <c r="AT41" s="340"/>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489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6"/>
      <c r="AA44" s="827"/>
      <c r="AB44" s="1027" t="s">
        <v>11</v>
      </c>
      <c r="AC44" s="1028"/>
      <c r="AD44" s="1029"/>
      <c r="AE44" s="1033" t="s">
        <v>357</v>
      </c>
      <c r="AF44" s="1033"/>
      <c r="AG44" s="1033"/>
      <c r="AH44" s="1033"/>
      <c r="AI44" s="1033" t="s">
        <v>363</v>
      </c>
      <c r="AJ44" s="1033"/>
      <c r="AK44" s="1033"/>
      <c r="AL44" s="1033"/>
      <c r="AM44" s="1033" t="s">
        <v>470</v>
      </c>
      <c r="AN44" s="1033"/>
      <c r="AO44" s="1033"/>
      <c r="AP44" s="554"/>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1"/>
      <c r="H46" s="1001"/>
      <c r="I46" s="1001"/>
      <c r="J46" s="1001"/>
      <c r="K46" s="1001"/>
      <c r="L46" s="1001"/>
      <c r="M46" s="1001"/>
      <c r="N46" s="1001"/>
      <c r="O46" s="1002"/>
      <c r="P46" s="98"/>
      <c r="Q46" s="1009"/>
      <c r="R46" s="1009"/>
      <c r="S46" s="1009"/>
      <c r="T46" s="1009"/>
      <c r="U46" s="1009"/>
      <c r="V46" s="1009"/>
      <c r="W46" s="1009"/>
      <c r="X46" s="1010"/>
      <c r="Y46" s="1018" t="s">
        <v>12</v>
      </c>
      <c r="Z46" s="1019"/>
      <c r="AA46" s="1020"/>
      <c r="AB46" s="461"/>
      <c r="AC46" s="1022"/>
      <c r="AD46" s="1022"/>
      <c r="AE46" s="211"/>
      <c r="AF46" s="212"/>
      <c r="AG46" s="212"/>
      <c r="AH46" s="212"/>
      <c r="AI46" s="211"/>
      <c r="AJ46" s="212"/>
      <c r="AK46" s="212"/>
      <c r="AL46" s="212"/>
      <c r="AM46" s="211"/>
      <c r="AN46" s="212"/>
      <c r="AO46" s="212"/>
      <c r="AP46" s="212"/>
      <c r="AQ46" s="339"/>
      <c r="AR46" s="200"/>
      <c r="AS46" s="200"/>
      <c r="AT46" s="340"/>
      <c r="AU46" s="212"/>
      <c r="AV46" s="212"/>
      <c r="AW46" s="212"/>
      <c r="AX46" s="214"/>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5"/>
      <c r="AA47" s="1016"/>
      <c r="AB47" s="523"/>
      <c r="AC47" s="1021"/>
      <c r="AD47" s="1021"/>
      <c r="AE47" s="211"/>
      <c r="AF47" s="212"/>
      <c r="AG47" s="212"/>
      <c r="AH47" s="212"/>
      <c r="AI47" s="211"/>
      <c r="AJ47" s="212"/>
      <c r="AK47" s="212"/>
      <c r="AL47" s="212"/>
      <c r="AM47" s="211"/>
      <c r="AN47" s="212"/>
      <c r="AO47" s="212"/>
      <c r="AP47" s="212"/>
      <c r="AQ47" s="339"/>
      <c r="AR47" s="200"/>
      <c r="AS47" s="200"/>
      <c r="AT47" s="340"/>
      <c r="AU47" s="212"/>
      <c r="AV47" s="212"/>
      <c r="AW47" s="212"/>
      <c r="AX47" s="214"/>
    </row>
    <row r="48" spans="1:50" ht="22.5" customHeight="1" x14ac:dyDescent="0.15">
      <c r="A48" s="407"/>
      <c r="B48" s="408"/>
      <c r="C48" s="408"/>
      <c r="D48" s="408"/>
      <c r="E48" s="408"/>
      <c r="F48" s="409"/>
      <c r="G48" s="1006"/>
      <c r="H48" s="1007"/>
      <c r="I48" s="1007"/>
      <c r="J48" s="1007"/>
      <c r="K48" s="1007"/>
      <c r="L48" s="1007"/>
      <c r="M48" s="1007"/>
      <c r="N48" s="1007"/>
      <c r="O48" s="1008"/>
      <c r="P48" s="609"/>
      <c r="Q48" s="609"/>
      <c r="R48" s="609"/>
      <c r="S48" s="609"/>
      <c r="T48" s="609"/>
      <c r="U48" s="609"/>
      <c r="V48" s="609"/>
      <c r="W48" s="609"/>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9"/>
      <c r="AR48" s="200"/>
      <c r="AS48" s="200"/>
      <c r="AT48" s="340"/>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489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6"/>
      <c r="AA51" s="827"/>
      <c r="AB51" s="554" t="s">
        <v>11</v>
      </c>
      <c r="AC51" s="1028"/>
      <c r="AD51" s="1029"/>
      <c r="AE51" s="1033" t="s">
        <v>357</v>
      </c>
      <c r="AF51" s="1033"/>
      <c r="AG51" s="1033"/>
      <c r="AH51" s="1033"/>
      <c r="AI51" s="1033" t="s">
        <v>363</v>
      </c>
      <c r="AJ51" s="1033"/>
      <c r="AK51" s="1033"/>
      <c r="AL51" s="1033"/>
      <c r="AM51" s="1033" t="s">
        <v>470</v>
      </c>
      <c r="AN51" s="1033"/>
      <c r="AO51" s="1033"/>
      <c r="AP51" s="554"/>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1"/>
      <c r="H53" s="1001"/>
      <c r="I53" s="1001"/>
      <c r="J53" s="1001"/>
      <c r="K53" s="1001"/>
      <c r="L53" s="1001"/>
      <c r="M53" s="1001"/>
      <c r="N53" s="1001"/>
      <c r="O53" s="1002"/>
      <c r="P53" s="98"/>
      <c r="Q53" s="1009"/>
      <c r="R53" s="1009"/>
      <c r="S53" s="1009"/>
      <c r="T53" s="1009"/>
      <c r="U53" s="1009"/>
      <c r="V53" s="1009"/>
      <c r="W53" s="1009"/>
      <c r="X53" s="1010"/>
      <c r="Y53" s="1018" t="s">
        <v>12</v>
      </c>
      <c r="Z53" s="1019"/>
      <c r="AA53" s="1020"/>
      <c r="AB53" s="461"/>
      <c r="AC53" s="1022"/>
      <c r="AD53" s="1022"/>
      <c r="AE53" s="211"/>
      <c r="AF53" s="212"/>
      <c r="AG53" s="212"/>
      <c r="AH53" s="212"/>
      <c r="AI53" s="211"/>
      <c r="AJ53" s="212"/>
      <c r="AK53" s="212"/>
      <c r="AL53" s="212"/>
      <c r="AM53" s="211"/>
      <c r="AN53" s="212"/>
      <c r="AO53" s="212"/>
      <c r="AP53" s="212"/>
      <c r="AQ53" s="339"/>
      <c r="AR53" s="200"/>
      <c r="AS53" s="200"/>
      <c r="AT53" s="340"/>
      <c r="AU53" s="212"/>
      <c r="AV53" s="212"/>
      <c r="AW53" s="212"/>
      <c r="AX53" s="214"/>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5"/>
      <c r="AA54" s="1016"/>
      <c r="AB54" s="523"/>
      <c r="AC54" s="1021"/>
      <c r="AD54" s="1021"/>
      <c r="AE54" s="211"/>
      <c r="AF54" s="212"/>
      <c r="AG54" s="212"/>
      <c r="AH54" s="212"/>
      <c r="AI54" s="211"/>
      <c r="AJ54" s="212"/>
      <c r="AK54" s="212"/>
      <c r="AL54" s="212"/>
      <c r="AM54" s="211"/>
      <c r="AN54" s="212"/>
      <c r="AO54" s="212"/>
      <c r="AP54" s="212"/>
      <c r="AQ54" s="339"/>
      <c r="AR54" s="200"/>
      <c r="AS54" s="200"/>
      <c r="AT54" s="340"/>
      <c r="AU54" s="212"/>
      <c r="AV54" s="212"/>
      <c r="AW54" s="212"/>
      <c r="AX54" s="214"/>
    </row>
    <row r="55" spans="1:50" ht="22.5" customHeight="1" x14ac:dyDescent="0.15">
      <c r="A55" s="407"/>
      <c r="B55" s="408"/>
      <c r="C55" s="408"/>
      <c r="D55" s="408"/>
      <c r="E55" s="408"/>
      <c r="F55" s="409"/>
      <c r="G55" s="1006"/>
      <c r="H55" s="1007"/>
      <c r="I55" s="1007"/>
      <c r="J55" s="1007"/>
      <c r="K55" s="1007"/>
      <c r="L55" s="1007"/>
      <c r="M55" s="1007"/>
      <c r="N55" s="1007"/>
      <c r="O55" s="1008"/>
      <c r="P55" s="609"/>
      <c r="Q55" s="609"/>
      <c r="R55" s="609"/>
      <c r="S55" s="609"/>
      <c r="T55" s="609"/>
      <c r="U55" s="609"/>
      <c r="V55" s="609"/>
      <c r="W55" s="609"/>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9"/>
      <c r="AR55" s="200"/>
      <c r="AS55" s="200"/>
      <c r="AT55" s="340"/>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489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6"/>
      <c r="AA58" s="827"/>
      <c r="AB58" s="1027" t="s">
        <v>11</v>
      </c>
      <c r="AC58" s="1028"/>
      <c r="AD58" s="1029"/>
      <c r="AE58" s="1033" t="s">
        <v>357</v>
      </c>
      <c r="AF58" s="1033"/>
      <c r="AG58" s="1033"/>
      <c r="AH58" s="1033"/>
      <c r="AI58" s="1033" t="s">
        <v>363</v>
      </c>
      <c r="AJ58" s="1033"/>
      <c r="AK58" s="1033"/>
      <c r="AL58" s="1033"/>
      <c r="AM58" s="1033" t="s">
        <v>470</v>
      </c>
      <c r="AN58" s="1033"/>
      <c r="AO58" s="1033"/>
      <c r="AP58" s="554"/>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1"/>
      <c r="H60" s="1001"/>
      <c r="I60" s="1001"/>
      <c r="J60" s="1001"/>
      <c r="K60" s="1001"/>
      <c r="L60" s="1001"/>
      <c r="M60" s="1001"/>
      <c r="N60" s="1001"/>
      <c r="O60" s="1002"/>
      <c r="P60" s="98"/>
      <c r="Q60" s="1009"/>
      <c r="R60" s="1009"/>
      <c r="S60" s="1009"/>
      <c r="T60" s="1009"/>
      <c r="U60" s="1009"/>
      <c r="V60" s="1009"/>
      <c r="W60" s="1009"/>
      <c r="X60" s="1010"/>
      <c r="Y60" s="1018" t="s">
        <v>12</v>
      </c>
      <c r="Z60" s="1019"/>
      <c r="AA60" s="1020"/>
      <c r="AB60" s="461"/>
      <c r="AC60" s="1022"/>
      <c r="AD60" s="1022"/>
      <c r="AE60" s="211"/>
      <c r="AF60" s="212"/>
      <c r="AG60" s="212"/>
      <c r="AH60" s="212"/>
      <c r="AI60" s="211"/>
      <c r="AJ60" s="212"/>
      <c r="AK60" s="212"/>
      <c r="AL60" s="212"/>
      <c r="AM60" s="211"/>
      <c r="AN60" s="212"/>
      <c r="AO60" s="212"/>
      <c r="AP60" s="212"/>
      <c r="AQ60" s="339"/>
      <c r="AR60" s="200"/>
      <c r="AS60" s="200"/>
      <c r="AT60" s="340"/>
      <c r="AU60" s="212"/>
      <c r="AV60" s="212"/>
      <c r="AW60" s="212"/>
      <c r="AX60" s="214"/>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5"/>
      <c r="AA61" s="1016"/>
      <c r="AB61" s="523"/>
      <c r="AC61" s="1021"/>
      <c r="AD61" s="1021"/>
      <c r="AE61" s="211"/>
      <c r="AF61" s="212"/>
      <c r="AG61" s="212"/>
      <c r="AH61" s="212"/>
      <c r="AI61" s="211"/>
      <c r="AJ61" s="212"/>
      <c r="AK61" s="212"/>
      <c r="AL61" s="212"/>
      <c r="AM61" s="211"/>
      <c r="AN61" s="212"/>
      <c r="AO61" s="212"/>
      <c r="AP61" s="212"/>
      <c r="AQ61" s="339"/>
      <c r="AR61" s="200"/>
      <c r="AS61" s="200"/>
      <c r="AT61" s="340"/>
      <c r="AU61" s="212"/>
      <c r="AV61" s="212"/>
      <c r="AW61" s="212"/>
      <c r="AX61" s="214"/>
    </row>
    <row r="62" spans="1:50" ht="22.5" customHeight="1" x14ac:dyDescent="0.15">
      <c r="A62" s="407"/>
      <c r="B62" s="408"/>
      <c r="C62" s="408"/>
      <c r="D62" s="408"/>
      <c r="E62" s="408"/>
      <c r="F62" s="409"/>
      <c r="G62" s="1006"/>
      <c r="H62" s="1007"/>
      <c r="I62" s="1007"/>
      <c r="J62" s="1007"/>
      <c r="K62" s="1007"/>
      <c r="L62" s="1007"/>
      <c r="M62" s="1007"/>
      <c r="N62" s="1007"/>
      <c r="O62" s="1008"/>
      <c r="P62" s="609"/>
      <c r="Q62" s="609"/>
      <c r="R62" s="609"/>
      <c r="S62" s="609"/>
      <c r="T62" s="609"/>
      <c r="U62" s="609"/>
      <c r="V62" s="609"/>
      <c r="W62" s="609"/>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9"/>
      <c r="AR62" s="200"/>
      <c r="AS62" s="200"/>
      <c r="AT62" s="340"/>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489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6"/>
      <c r="AA65" s="827"/>
      <c r="AB65" s="1027" t="s">
        <v>11</v>
      </c>
      <c r="AC65" s="1028"/>
      <c r="AD65" s="1029"/>
      <c r="AE65" s="1033" t="s">
        <v>357</v>
      </c>
      <c r="AF65" s="1033"/>
      <c r="AG65" s="1033"/>
      <c r="AH65" s="1033"/>
      <c r="AI65" s="1033" t="s">
        <v>363</v>
      </c>
      <c r="AJ65" s="1033"/>
      <c r="AK65" s="1033"/>
      <c r="AL65" s="1033"/>
      <c r="AM65" s="1033" t="s">
        <v>470</v>
      </c>
      <c r="AN65" s="1033"/>
      <c r="AO65" s="1033"/>
      <c r="AP65" s="554"/>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1"/>
      <c r="H67" s="1001"/>
      <c r="I67" s="1001"/>
      <c r="J67" s="1001"/>
      <c r="K67" s="1001"/>
      <c r="L67" s="1001"/>
      <c r="M67" s="1001"/>
      <c r="N67" s="1001"/>
      <c r="O67" s="1002"/>
      <c r="P67" s="98"/>
      <c r="Q67" s="1009"/>
      <c r="R67" s="1009"/>
      <c r="S67" s="1009"/>
      <c r="T67" s="1009"/>
      <c r="U67" s="1009"/>
      <c r="V67" s="1009"/>
      <c r="W67" s="1009"/>
      <c r="X67" s="1010"/>
      <c r="Y67" s="1018" t="s">
        <v>12</v>
      </c>
      <c r="Z67" s="1019"/>
      <c r="AA67" s="1020"/>
      <c r="AB67" s="461"/>
      <c r="AC67" s="1022"/>
      <c r="AD67" s="1022"/>
      <c r="AE67" s="211"/>
      <c r="AF67" s="212"/>
      <c r="AG67" s="212"/>
      <c r="AH67" s="212"/>
      <c r="AI67" s="211"/>
      <c r="AJ67" s="212"/>
      <c r="AK67" s="212"/>
      <c r="AL67" s="212"/>
      <c r="AM67" s="211"/>
      <c r="AN67" s="212"/>
      <c r="AO67" s="212"/>
      <c r="AP67" s="212"/>
      <c r="AQ67" s="339"/>
      <c r="AR67" s="200"/>
      <c r="AS67" s="200"/>
      <c r="AT67" s="340"/>
      <c r="AU67" s="212"/>
      <c r="AV67" s="212"/>
      <c r="AW67" s="212"/>
      <c r="AX67" s="214"/>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5"/>
      <c r="AA68" s="1016"/>
      <c r="AB68" s="523"/>
      <c r="AC68" s="1021"/>
      <c r="AD68" s="1021"/>
      <c r="AE68" s="211"/>
      <c r="AF68" s="212"/>
      <c r="AG68" s="212"/>
      <c r="AH68" s="212"/>
      <c r="AI68" s="211"/>
      <c r="AJ68" s="212"/>
      <c r="AK68" s="212"/>
      <c r="AL68" s="212"/>
      <c r="AM68" s="211"/>
      <c r="AN68" s="212"/>
      <c r="AO68" s="212"/>
      <c r="AP68" s="212"/>
      <c r="AQ68" s="339"/>
      <c r="AR68" s="200"/>
      <c r="AS68" s="200"/>
      <c r="AT68" s="340"/>
      <c r="AU68" s="212"/>
      <c r="AV68" s="212"/>
      <c r="AW68" s="212"/>
      <c r="AX68" s="214"/>
    </row>
    <row r="69" spans="1:50" ht="22.5" customHeight="1" x14ac:dyDescent="0.15">
      <c r="A69" s="407"/>
      <c r="B69" s="408"/>
      <c r="C69" s="408"/>
      <c r="D69" s="408"/>
      <c r="E69" s="408"/>
      <c r="F69" s="409"/>
      <c r="G69" s="1006"/>
      <c r="H69" s="1007"/>
      <c r="I69" s="1007"/>
      <c r="J69" s="1007"/>
      <c r="K69" s="1007"/>
      <c r="L69" s="1007"/>
      <c r="M69" s="1007"/>
      <c r="N69" s="1007"/>
      <c r="O69" s="1008"/>
      <c r="P69" s="609"/>
      <c r="Q69" s="609"/>
      <c r="R69" s="609"/>
      <c r="S69" s="609"/>
      <c r="T69" s="609"/>
      <c r="U69" s="609"/>
      <c r="V69" s="609"/>
      <c r="W69" s="609"/>
      <c r="X69" s="1013"/>
      <c r="Y69" s="415" t="s">
        <v>13</v>
      </c>
      <c r="Z69" s="1015"/>
      <c r="AA69" s="1016"/>
      <c r="AB69" s="553" t="s">
        <v>301</v>
      </c>
      <c r="AC69" s="369"/>
      <c r="AD69" s="369"/>
      <c r="AE69" s="211"/>
      <c r="AF69" s="212"/>
      <c r="AG69" s="212"/>
      <c r="AH69" s="212"/>
      <c r="AI69" s="211"/>
      <c r="AJ69" s="212"/>
      <c r="AK69" s="212"/>
      <c r="AL69" s="212"/>
      <c r="AM69" s="211"/>
      <c r="AN69" s="212"/>
      <c r="AO69" s="212"/>
      <c r="AP69" s="212"/>
      <c r="AQ69" s="339"/>
      <c r="AR69" s="200"/>
      <c r="AS69" s="200"/>
      <c r="AT69" s="340"/>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4" t="s">
        <v>19</v>
      </c>
      <c r="Z3" s="655"/>
      <c r="AA3" s="655"/>
      <c r="AB3" s="796"/>
      <c r="AC3" s="812"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65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2"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65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2"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65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2"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65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2"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65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2"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65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2"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65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2"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65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65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65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65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65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65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65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65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65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65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65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65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65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0" sqref="P10:X1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2" t="s">
        <v>432</v>
      </c>
      <c r="K3" s="365"/>
      <c r="L3" s="365"/>
      <c r="M3" s="365"/>
      <c r="N3" s="365"/>
      <c r="O3" s="365"/>
      <c r="P3" s="366" t="s">
        <v>27</v>
      </c>
      <c r="Q3" s="366"/>
      <c r="R3" s="366"/>
      <c r="S3" s="366"/>
      <c r="T3" s="366"/>
      <c r="U3" s="366"/>
      <c r="V3" s="366"/>
      <c r="W3" s="366"/>
      <c r="X3" s="366"/>
      <c r="Y3" s="367" t="s">
        <v>494</v>
      </c>
      <c r="Z3" s="368"/>
      <c r="AA3" s="368"/>
      <c r="AB3" s="368"/>
      <c r="AC3" s="142" t="s">
        <v>477</v>
      </c>
      <c r="AD3" s="142"/>
      <c r="AE3" s="142"/>
      <c r="AF3" s="142"/>
      <c r="AG3" s="142"/>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2" t="s">
        <v>432</v>
      </c>
      <c r="K36" s="365"/>
      <c r="L36" s="365"/>
      <c r="M36" s="365"/>
      <c r="N36" s="365"/>
      <c r="O36" s="365"/>
      <c r="P36" s="366" t="s">
        <v>27</v>
      </c>
      <c r="Q36" s="366"/>
      <c r="R36" s="366"/>
      <c r="S36" s="366"/>
      <c r="T36" s="366"/>
      <c r="U36" s="366"/>
      <c r="V36" s="366"/>
      <c r="W36" s="366"/>
      <c r="X36" s="366"/>
      <c r="Y36" s="367" t="s">
        <v>494</v>
      </c>
      <c r="Z36" s="368"/>
      <c r="AA36" s="368"/>
      <c r="AB36" s="368"/>
      <c r="AC36" s="142" t="s">
        <v>477</v>
      </c>
      <c r="AD36" s="142"/>
      <c r="AE36" s="142"/>
      <c r="AF36" s="142"/>
      <c r="AG36" s="142"/>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2" t="s">
        <v>432</v>
      </c>
      <c r="K69" s="365"/>
      <c r="L69" s="365"/>
      <c r="M69" s="365"/>
      <c r="N69" s="365"/>
      <c r="O69" s="365"/>
      <c r="P69" s="366" t="s">
        <v>27</v>
      </c>
      <c r="Q69" s="366"/>
      <c r="R69" s="366"/>
      <c r="S69" s="366"/>
      <c r="T69" s="366"/>
      <c r="U69" s="366"/>
      <c r="V69" s="366"/>
      <c r="W69" s="366"/>
      <c r="X69" s="366"/>
      <c r="Y69" s="367" t="s">
        <v>494</v>
      </c>
      <c r="Z69" s="368"/>
      <c r="AA69" s="368"/>
      <c r="AB69" s="368"/>
      <c r="AC69" s="142" t="s">
        <v>477</v>
      </c>
      <c r="AD69" s="142"/>
      <c r="AE69" s="142"/>
      <c r="AF69" s="142"/>
      <c r="AG69" s="142"/>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2" t="s">
        <v>432</v>
      </c>
      <c r="K102" s="365"/>
      <c r="L102" s="365"/>
      <c r="M102" s="365"/>
      <c r="N102" s="365"/>
      <c r="O102" s="365"/>
      <c r="P102" s="366" t="s">
        <v>27</v>
      </c>
      <c r="Q102" s="366"/>
      <c r="R102" s="366"/>
      <c r="S102" s="366"/>
      <c r="T102" s="366"/>
      <c r="U102" s="366"/>
      <c r="V102" s="366"/>
      <c r="W102" s="366"/>
      <c r="X102" s="366"/>
      <c r="Y102" s="367" t="s">
        <v>494</v>
      </c>
      <c r="Z102" s="368"/>
      <c r="AA102" s="368"/>
      <c r="AB102" s="368"/>
      <c r="AC102" s="142" t="s">
        <v>477</v>
      </c>
      <c r="AD102" s="142"/>
      <c r="AE102" s="142"/>
      <c r="AF102" s="142"/>
      <c r="AG102" s="142"/>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2" t="s">
        <v>432</v>
      </c>
      <c r="K135" s="365"/>
      <c r="L135" s="365"/>
      <c r="M135" s="365"/>
      <c r="N135" s="365"/>
      <c r="O135" s="365"/>
      <c r="P135" s="366" t="s">
        <v>27</v>
      </c>
      <c r="Q135" s="366"/>
      <c r="R135" s="366"/>
      <c r="S135" s="366"/>
      <c r="T135" s="366"/>
      <c r="U135" s="366"/>
      <c r="V135" s="366"/>
      <c r="W135" s="366"/>
      <c r="X135" s="366"/>
      <c r="Y135" s="367" t="s">
        <v>494</v>
      </c>
      <c r="Z135" s="368"/>
      <c r="AA135" s="368"/>
      <c r="AB135" s="368"/>
      <c r="AC135" s="142" t="s">
        <v>477</v>
      </c>
      <c r="AD135" s="142"/>
      <c r="AE135" s="142"/>
      <c r="AF135" s="142"/>
      <c r="AG135" s="142"/>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2" t="s">
        <v>432</v>
      </c>
      <c r="K168" s="365"/>
      <c r="L168" s="365"/>
      <c r="M168" s="365"/>
      <c r="N168" s="365"/>
      <c r="O168" s="365"/>
      <c r="P168" s="366" t="s">
        <v>27</v>
      </c>
      <c r="Q168" s="366"/>
      <c r="R168" s="366"/>
      <c r="S168" s="366"/>
      <c r="T168" s="366"/>
      <c r="U168" s="366"/>
      <c r="V168" s="366"/>
      <c r="W168" s="366"/>
      <c r="X168" s="366"/>
      <c r="Y168" s="367" t="s">
        <v>494</v>
      </c>
      <c r="Z168" s="368"/>
      <c r="AA168" s="368"/>
      <c r="AB168" s="368"/>
      <c r="AC168" s="142" t="s">
        <v>477</v>
      </c>
      <c r="AD168" s="142"/>
      <c r="AE168" s="142"/>
      <c r="AF168" s="142"/>
      <c r="AG168" s="142"/>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2" t="s">
        <v>432</v>
      </c>
      <c r="K201" s="365"/>
      <c r="L201" s="365"/>
      <c r="M201" s="365"/>
      <c r="N201" s="365"/>
      <c r="O201" s="365"/>
      <c r="P201" s="366" t="s">
        <v>27</v>
      </c>
      <c r="Q201" s="366"/>
      <c r="R201" s="366"/>
      <c r="S201" s="366"/>
      <c r="T201" s="366"/>
      <c r="U201" s="366"/>
      <c r="V201" s="366"/>
      <c r="W201" s="366"/>
      <c r="X201" s="366"/>
      <c r="Y201" s="367" t="s">
        <v>494</v>
      </c>
      <c r="Z201" s="368"/>
      <c r="AA201" s="368"/>
      <c r="AB201" s="368"/>
      <c r="AC201" s="142" t="s">
        <v>477</v>
      </c>
      <c r="AD201" s="142"/>
      <c r="AE201" s="142"/>
      <c r="AF201" s="142"/>
      <c r="AG201" s="142"/>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2" t="s">
        <v>432</v>
      </c>
      <c r="K234" s="365"/>
      <c r="L234" s="365"/>
      <c r="M234" s="365"/>
      <c r="N234" s="365"/>
      <c r="O234" s="365"/>
      <c r="P234" s="366" t="s">
        <v>27</v>
      </c>
      <c r="Q234" s="366"/>
      <c r="R234" s="366"/>
      <c r="S234" s="366"/>
      <c r="T234" s="366"/>
      <c r="U234" s="366"/>
      <c r="V234" s="366"/>
      <c r="W234" s="366"/>
      <c r="X234" s="366"/>
      <c r="Y234" s="367" t="s">
        <v>494</v>
      </c>
      <c r="Z234" s="368"/>
      <c r="AA234" s="368"/>
      <c r="AB234" s="368"/>
      <c r="AC234" s="142" t="s">
        <v>477</v>
      </c>
      <c r="AD234" s="142"/>
      <c r="AE234" s="142"/>
      <c r="AF234" s="142"/>
      <c r="AG234" s="142"/>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2" t="s">
        <v>432</v>
      </c>
      <c r="K267" s="365"/>
      <c r="L267" s="365"/>
      <c r="M267" s="365"/>
      <c r="N267" s="365"/>
      <c r="O267" s="365"/>
      <c r="P267" s="366" t="s">
        <v>27</v>
      </c>
      <c r="Q267" s="366"/>
      <c r="R267" s="366"/>
      <c r="S267" s="366"/>
      <c r="T267" s="366"/>
      <c r="U267" s="366"/>
      <c r="V267" s="366"/>
      <c r="W267" s="366"/>
      <c r="X267" s="366"/>
      <c r="Y267" s="367" t="s">
        <v>494</v>
      </c>
      <c r="Z267" s="368"/>
      <c r="AA267" s="368"/>
      <c r="AB267" s="368"/>
      <c r="AC267" s="142" t="s">
        <v>477</v>
      </c>
      <c r="AD267" s="142"/>
      <c r="AE267" s="142"/>
      <c r="AF267" s="142"/>
      <c r="AG267" s="142"/>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2" t="s">
        <v>432</v>
      </c>
      <c r="K300" s="365"/>
      <c r="L300" s="365"/>
      <c r="M300" s="365"/>
      <c r="N300" s="365"/>
      <c r="O300" s="365"/>
      <c r="P300" s="366" t="s">
        <v>27</v>
      </c>
      <c r="Q300" s="366"/>
      <c r="R300" s="366"/>
      <c r="S300" s="366"/>
      <c r="T300" s="366"/>
      <c r="U300" s="366"/>
      <c r="V300" s="366"/>
      <c r="W300" s="366"/>
      <c r="X300" s="366"/>
      <c r="Y300" s="367" t="s">
        <v>494</v>
      </c>
      <c r="Z300" s="368"/>
      <c r="AA300" s="368"/>
      <c r="AB300" s="368"/>
      <c r="AC300" s="142" t="s">
        <v>477</v>
      </c>
      <c r="AD300" s="142"/>
      <c r="AE300" s="142"/>
      <c r="AF300" s="142"/>
      <c r="AG300" s="142"/>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2" t="s">
        <v>432</v>
      </c>
      <c r="K333" s="365"/>
      <c r="L333" s="365"/>
      <c r="M333" s="365"/>
      <c r="N333" s="365"/>
      <c r="O333" s="365"/>
      <c r="P333" s="366" t="s">
        <v>27</v>
      </c>
      <c r="Q333" s="366"/>
      <c r="R333" s="366"/>
      <c r="S333" s="366"/>
      <c r="T333" s="366"/>
      <c r="U333" s="366"/>
      <c r="V333" s="366"/>
      <c r="W333" s="366"/>
      <c r="X333" s="366"/>
      <c r="Y333" s="367" t="s">
        <v>494</v>
      </c>
      <c r="Z333" s="368"/>
      <c r="AA333" s="368"/>
      <c r="AB333" s="368"/>
      <c r="AC333" s="142" t="s">
        <v>477</v>
      </c>
      <c r="AD333" s="142"/>
      <c r="AE333" s="142"/>
      <c r="AF333" s="142"/>
      <c r="AG333" s="142"/>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2" t="s">
        <v>432</v>
      </c>
      <c r="K366" s="365"/>
      <c r="L366" s="365"/>
      <c r="M366" s="365"/>
      <c r="N366" s="365"/>
      <c r="O366" s="365"/>
      <c r="P366" s="366" t="s">
        <v>27</v>
      </c>
      <c r="Q366" s="366"/>
      <c r="R366" s="366"/>
      <c r="S366" s="366"/>
      <c r="T366" s="366"/>
      <c r="U366" s="366"/>
      <c r="V366" s="366"/>
      <c r="W366" s="366"/>
      <c r="X366" s="366"/>
      <c r="Y366" s="367" t="s">
        <v>494</v>
      </c>
      <c r="Z366" s="368"/>
      <c r="AA366" s="368"/>
      <c r="AB366" s="368"/>
      <c r="AC366" s="142" t="s">
        <v>477</v>
      </c>
      <c r="AD366" s="142"/>
      <c r="AE366" s="142"/>
      <c r="AF366" s="142"/>
      <c r="AG366" s="142"/>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2" t="s">
        <v>432</v>
      </c>
      <c r="K399" s="365"/>
      <c r="L399" s="365"/>
      <c r="M399" s="365"/>
      <c r="N399" s="365"/>
      <c r="O399" s="365"/>
      <c r="P399" s="366" t="s">
        <v>27</v>
      </c>
      <c r="Q399" s="366"/>
      <c r="R399" s="366"/>
      <c r="S399" s="366"/>
      <c r="T399" s="366"/>
      <c r="U399" s="366"/>
      <c r="V399" s="366"/>
      <c r="W399" s="366"/>
      <c r="X399" s="366"/>
      <c r="Y399" s="367" t="s">
        <v>494</v>
      </c>
      <c r="Z399" s="368"/>
      <c r="AA399" s="368"/>
      <c r="AB399" s="368"/>
      <c r="AC399" s="142" t="s">
        <v>477</v>
      </c>
      <c r="AD399" s="142"/>
      <c r="AE399" s="142"/>
      <c r="AF399" s="142"/>
      <c r="AG399" s="142"/>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2" t="s">
        <v>432</v>
      </c>
      <c r="K432" s="365"/>
      <c r="L432" s="365"/>
      <c r="M432" s="365"/>
      <c r="N432" s="365"/>
      <c r="O432" s="365"/>
      <c r="P432" s="366" t="s">
        <v>27</v>
      </c>
      <c r="Q432" s="366"/>
      <c r="R432" s="366"/>
      <c r="S432" s="366"/>
      <c r="T432" s="366"/>
      <c r="U432" s="366"/>
      <c r="V432" s="366"/>
      <c r="W432" s="366"/>
      <c r="X432" s="366"/>
      <c r="Y432" s="367" t="s">
        <v>494</v>
      </c>
      <c r="Z432" s="368"/>
      <c r="AA432" s="368"/>
      <c r="AB432" s="368"/>
      <c r="AC432" s="142" t="s">
        <v>477</v>
      </c>
      <c r="AD432" s="142"/>
      <c r="AE432" s="142"/>
      <c r="AF432" s="142"/>
      <c r="AG432" s="142"/>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2" t="s">
        <v>432</v>
      </c>
      <c r="K465" s="365"/>
      <c r="L465" s="365"/>
      <c r="M465" s="365"/>
      <c r="N465" s="365"/>
      <c r="O465" s="365"/>
      <c r="P465" s="366" t="s">
        <v>27</v>
      </c>
      <c r="Q465" s="366"/>
      <c r="R465" s="366"/>
      <c r="S465" s="366"/>
      <c r="T465" s="366"/>
      <c r="U465" s="366"/>
      <c r="V465" s="366"/>
      <c r="W465" s="366"/>
      <c r="X465" s="366"/>
      <c r="Y465" s="367" t="s">
        <v>494</v>
      </c>
      <c r="Z465" s="368"/>
      <c r="AA465" s="368"/>
      <c r="AB465" s="368"/>
      <c r="AC465" s="142" t="s">
        <v>477</v>
      </c>
      <c r="AD465" s="142"/>
      <c r="AE465" s="142"/>
      <c r="AF465" s="142"/>
      <c r="AG465" s="142"/>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2" t="s">
        <v>432</v>
      </c>
      <c r="K498" s="365"/>
      <c r="L498" s="365"/>
      <c r="M498" s="365"/>
      <c r="N498" s="365"/>
      <c r="O498" s="365"/>
      <c r="P498" s="366" t="s">
        <v>27</v>
      </c>
      <c r="Q498" s="366"/>
      <c r="R498" s="366"/>
      <c r="S498" s="366"/>
      <c r="T498" s="366"/>
      <c r="U498" s="366"/>
      <c r="V498" s="366"/>
      <c r="W498" s="366"/>
      <c r="X498" s="366"/>
      <c r="Y498" s="367" t="s">
        <v>494</v>
      </c>
      <c r="Z498" s="368"/>
      <c r="AA498" s="368"/>
      <c r="AB498" s="368"/>
      <c r="AC498" s="142" t="s">
        <v>477</v>
      </c>
      <c r="AD498" s="142"/>
      <c r="AE498" s="142"/>
      <c r="AF498" s="142"/>
      <c r="AG498" s="142"/>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2" t="s">
        <v>432</v>
      </c>
      <c r="K531" s="365"/>
      <c r="L531" s="365"/>
      <c r="M531" s="365"/>
      <c r="N531" s="365"/>
      <c r="O531" s="365"/>
      <c r="P531" s="366" t="s">
        <v>27</v>
      </c>
      <c r="Q531" s="366"/>
      <c r="R531" s="366"/>
      <c r="S531" s="366"/>
      <c r="T531" s="366"/>
      <c r="U531" s="366"/>
      <c r="V531" s="366"/>
      <c r="W531" s="366"/>
      <c r="X531" s="366"/>
      <c r="Y531" s="367" t="s">
        <v>494</v>
      </c>
      <c r="Z531" s="368"/>
      <c r="AA531" s="368"/>
      <c r="AB531" s="368"/>
      <c r="AC531" s="142" t="s">
        <v>477</v>
      </c>
      <c r="AD531" s="142"/>
      <c r="AE531" s="142"/>
      <c r="AF531" s="142"/>
      <c r="AG531" s="142"/>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2" t="s">
        <v>432</v>
      </c>
      <c r="K564" s="365"/>
      <c r="L564" s="365"/>
      <c r="M564" s="365"/>
      <c r="N564" s="365"/>
      <c r="O564" s="365"/>
      <c r="P564" s="366" t="s">
        <v>27</v>
      </c>
      <c r="Q564" s="366"/>
      <c r="R564" s="366"/>
      <c r="S564" s="366"/>
      <c r="T564" s="366"/>
      <c r="U564" s="366"/>
      <c r="V564" s="366"/>
      <c r="W564" s="366"/>
      <c r="X564" s="366"/>
      <c r="Y564" s="367" t="s">
        <v>494</v>
      </c>
      <c r="Z564" s="368"/>
      <c r="AA564" s="368"/>
      <c r="AB564" s="368"/>
      <c r="AC564" s="142" t="s">
        <v>477</v>
      </c>
      <c r="AD564" s="142"/>
      <c r="AE564" s="142"/>
      <c r="AF564" s="142"/>
      <c r="AG564" s="142"/>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2" t="s">
        <v>432</v>
      </c>
      <c r="K597" s="365"/>
      <c r="L597" s="365"/>
      <c r="M597" s="365"/>
      <c r="N597" s="365"/>
      <c r="O597" s="365"/>
      <c r="P597" s="366" t="s">
        <v>27</v>
      </c>
      <c r="Q597" s="366"/>
      <c r="R597" s="366"/>
      <c r="S597" s="366"/>
      <c r="T597" s="366"/>
      <c r="U597" s="366"/>
      <c r="V597" s="366"/>
      <c r="W597" s="366"/>
      <c r="X597" s="366"/>
      <c r="Y597" s="367" t="s">
        <v>494</v>
      </c>
      <c r="Z597" s="368"/>
      <c r="AA597" s="368"/>
      <c r="AB597" s="368"/>
      <c r="AC597" s="142" t="s">
        <v>477</v>
      </c>
      <c r="AD597" s="142"/>
      <c r="AE597" s="142"/>
      <c r="AF597" s="142"/>
      <c r="AG597" s="142"/>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2" t="s">
        <v>432</v>
      </c>
      <c r="K630" s="365"/>
      <c r="L630" s="365"/>
      <c r="M630" s="365"/>
      <c r="N630" s="365"/>
      <c r="O630" s="365"/>
      <c r="P630" s="366" t="s">
        <v>27</v>
      </c>
      <c r="Q630" s="366"/>
      <c r="R630" s="366"/>
      <c r="S630" s="366"/>
      <c r="T630" s="366"/>
      <c r="U630" s="366"/>
      <c r="V630" s="366"/>
      <c r="W630" s="366"/>
      <c r="X630" s="366"/>
      <c r="Y630" s="367" t="s">
        <v>494</v>
      </c>
      <c r="Z630" s="368"/>
      <c r="AA630" s="368"/>
      <c r="AB630" s="368"/>
      <c r="AC630" s="142" t="s">
        <v>477</v>
      </c>
      <c r="AD630" s="142"/>
      <c r="AE630" s="142"/>
      <c r="AF630" s="142"/>
      <c r="AG630" s="142"/>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2" t="s">
        <v>432</v>
      </c>
      <c r="K663" s="365"/>
      <c r="L663" s="365"/>
      <c r="M663" s="365"/>
      <c r="N663" s="365"/>
      <c r="O663" s="365"/>
      <c r="P663" s="366" t="s">
        <v>27</v>
      </c>
      <c r="Q663" s="366"/>
      <c r="R663" s="366"/>
      <c r="S663" s="366"/>
      <c r="T663" s="366"/>
      <c r="U663" s="366"/>
      <c r="V663" s="366"/>
      <c r="W663" s="366"/>
      <c r="X663" s="366"/>
      <c r="Y663" s="367" t="s">
        <v>494</v>
      </c>
      <c r="Z663" s="368"/>
      <c r="AA663" s="368"/>
      <c r="AB663" s="368"/>
      <c r="AC663" s="142" t="s">
        <v>477</v>
      </c>
      <c r="AD663" s="142"/>
      <c r="AE663" s="142"/>
      <c r="AF663" s="142"/>
      <c r="AG663" s="142"/>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2" t="s">
        <v>432</v>
      </c>
      <c r="K696" s="365"/>
      <c r="L696" s="365"/>
      <c r="M696" s="365"/>
      <c r="N696" s="365"/>
      <c r="O696" s="365"/>
      <c r="P696" s="366" t="s">
        <v>27</v>
      </c>
      <c r="Q696" s="366"/>
      <c r="R696" s="366"/>
      <c r="S696" s="366"/>
      <c r="T696" s="366"/>
      <c r="U696" s="366"/>
      <c r="V696" s="366"/>
      <c r="W696" s="366"/>
      <c r="X696" s="366"/>
      <c r="Y696" s="367" t="s">
        <v>494</v>
      </c>
      <c r="Z696" s="368"/>
      <c r="AA696" s="368"/>
      <c r="AB696" s="368"/>
      <c r="AC696" s="142" t="s">
        <v>477</v>
      </c>
      <c r="AD696" s="142"/>
      <c r="AE696" s="142"/>
      <c r="AF696" s="142"/>
      <c r="AG696" s="142"/>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2" t="s">
        <v>432</v>
      </c>
      <c r="K729" s="365"/>
      <c r="L729" s="365"/>
      <c r="M729" s="365"/>
      <c r="N729" s="365"/>
      <c r="O729" s="365"/>
      <c r="P729" s="366" t="s">
        <v>27</v>
      </c>
      <c r="Q729" s="366"/>
      <c r="R729" s="366"/>
      <c r="S729" s="366"/>
      <c r="T729" s="366"/>
      <c r="U729" s="366"/>
      <c r="V729" s="366"/>
      <c r="W729" s="366"/>
      <c r="X729" s="366"/>
      <c r="Y729" s="367" t="s">
        <v>494</v>
      </c>
      <c r="Z729" s="368"/>
      <c r="AA729" s="368"/>
      <c r="AB729" s="368"/>
      <c r="AC729" s="142" t="s">
        <v>477</v>
      </c>
      <c r="AD729" s="142"/>
      <c r="AE729" s="142"/>
      <c r="AF729" s="142"/>
      <c r="AG729" s="142"/>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2" t="s">
        <v>432</v>
      </c>
      <c r="K762" s="365"/>
      <c r="L762" s="365"/>
      <c r="M762" s="365"/>
      <c r="N762" s="365"/>
      <c r="O762" s="365"/>
      <c r="P762" s="366" t="s">
        <v>27</v>
      </c>
      <c r="Q762" s="366"/>
      <c r="R762" s="366"/>
      <c r="S762" s="366"/>
      <c r="T762" s="366"/>
      <c r="U762" s="366"/>
      <c r="V762" s="366"/>
      <c r="W762" s="366"/>
      <c r="X762" s="366"/>
      <c r="Y762" s="367" t="s">
        <v>494</v>
      </c>
      <c r="Z762" s="368"/>
      <c r="AA762" s="368"/>
      <c r="AB762" s="368"/>
      <c r="AC762" s="142" t="s">
        <v>477</v>
      </c>
      <c r="AD762" s="142"/>
      <c r="AE762" s="142"/>
      <c r="AF762" s="142"/>
      <c r="AG762" s="142"/>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2" t="s">
        <v>432</v>
      </c>
      <c r="K795" s="365"/>
      <c r="L795" s="365"/>
      <c r="M795" s="365"/>
      <c r="N795" s="365"/>
      <c r="O795" s="365"/>
      <c r="P795" s="366" t="s">
        <v>27</v>
      </c>
      <c r="Q795" s="366"/>
      <c r="R795" s="366"/>
      <c r="S795" s="366"/>
      <c r="T795" s="366"/>
      <c r="U795" s="366"/>
      <c r="V795" s="366"/>
      <c r="W795" s="366"/>
      <c r="X795" s="366"/>
      <c r="Y795" s="367" t="s">
        <v>494</v>
      </c>
      <c r="Z795" s="368"/>
      <c r="AA795" s="368"/>
      <c r="AB795" s="368"/>
      <c r="AC795" s="142" t="s">
        <v>477</v>
      </c>
      <c r="AD795" s="142"/>
      <c r="AE795" s="142"/>
      <c r="AF795" s="142"/>
      <c r="AG795" s="142"/>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2" t="s">
        <v>432</v>
      </c>
      <c r="K828" s="365"/>
      <c r="L828" s="365"/>
      <c r="M828" s="365"/>
      <c r="N828" s="365"/>
      <c r="O828" s="365"/>
      <c r="P828" s="366" t="s">
        <v>27</v>
      </c>
      <c r="Q828" s="366"/>
      <c r="R828" s="366"/>
      <c r="S828" s="366"/>
      <c r="T828" s="366"/>
      <c r="U828" s="366"/>
      <c r="V828" s="366"/>
      <c r="W828" s="366"/>
      <c r="X828" s="366"/>
      <c r="Y828" s="367" t="s">
        <v>494</v>
      </c>
      <c r="Z828" s="368"/>
      <c r="AA828" s="368"/>
      <c r="AB828" s="368"/>
      <c r="AC828" s="142" t="s">
        <v>477</v>
      </c>
      <c r="AD828" s="142"/>
      <c r="AE828" s="142"/>
      <c r="AF828" s="142"/>
      <c r="AG828" s="142"/>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2" t="s">
        <v>432</v>
      </c>
      <c r="K861" s="365"/>
      <c r="L861" s="365"/>
      <c r="M861" s="365"/>
      <c r="N861" s="365"/>
      <c r="O861" s="365"/>
      <c r="P861" s="366" t="s">
        <v>27</v>
      </c>
      <c r="Q861" s="366"/>
      <c r="R861" s="366"/>
      <c r="S861" s="366"/>
      <c r="T861" s="366"/>
      <c r="U861" s="366"/>
      <c r="V861" s="366"/>
      <c r="W861" s="366"/>
      <c r="X861" s="366"/>
      <c r="Y861" s="367" t="s">
        <v>494</v>
      </c>
      <c r="Z861" s="368"/>
      <c r="AA861" s="368"/>
      <c r="AB861" s="368"/>
      <c r="AC861" s="142" t="s">
        <v>477</v>
      </c>
      <c r="AD861" s="142"/>
      <c r="AE861" s="142"/>
      <c r="AF861" s="142"/>
      <c r="AG861" s="142"/>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2" t="s">
        <v>432</v>
      </c>
      <c r="K894" s="365"/>
      <c r="L894" s="365"/>
      <c r="M894" s="365"/>
      <c r="N894" s="365"/>
      <c r="O894" s="365"/>
      <c r="P894" s="366" t="s">
        <v>27</v>
      </c>
      <c r="Q894" s="366"/>
      <c r="R894" s="366"/>
      <c r="S894" s="366"/>
      <c r="T894" s="366"/>
      <c r="U894" s="366"/>
      <c r="V894" s="366"/>
      <c r="W894" s="366"/>
      <c r="X894" s="366"/>
      <c r="Y894" s="367" t="s">
        <v>494</v>
      </c>
      <c r="Z894" s="368"/>
      <c r="AA894" s="368"/>
      <c r="AB894" s="368"/>
      <c r="AC894" s="142" t="s">
        <v>477</v>
      </c>
      <c r="AD894" s="142"/>
      <c r="AE894" s="142"/>
      <c r="AF894" s="142"/>
      <c r="AG894" s="142"/>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2" t="s">
        <v>432</v>
      </c>
      <c r="K927" s="365"/>
      <c r="L927" s="365"/>
      <c r="M927" s="365"/>
      <c r="N927" s="365"/>
      <c r="O927" s="365"/>
      <c r="P927" s="366" t="s">
        <v>27</v>
      </c>
      <c r="Q927" s="366"/>
      <c r="R927" s="366"/>
      <c r="S927" s="366"/>
      <c r="T927" s="366"/>
      <c r="U927" s="366"/>
      <c r="V927" s="366"/>
      <c r="W927" s="366"/>
      <c r="X927" s="366"/>
      <c r="Y927" s="367" t="s">
        <v>494</v>
      </c>
      <c r="Z927" s="368"/>
      <c r="AA927" s="368"/>
      <c r="AB927" s="368"/>
      <c r="AC927" s="142" t="s">
        <v>477</v>
      </c>
      <c r="AD927" s="142"/>
      <c r="AE927" s="142"/>
      <c r="AF927" s="142"/>
      <c r="AG927" s="142"/>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2" t="s">
        <v>432</v>
      </c>
      <c r="K960" s="365"/>
      <c r="L960" s="365"/>
      <c r="M960" s="365"/>
      <c r="N960" s="365"/>
      <c r="O960" s="365"/>
      <c r="P960" s="366" t="s">
        <v>27</v>
      </c>
      <c r="Q960" s="366"/>
      <c r="R960" s="366"/>
      <c r="S960" s="366"/>
      <c r="T960" s="366"/>
      <c r="U960" s="366"/>
      <c r="V960" s="366"/>
      <c r="W960" s="366"/>
      <c r="X960" s="366"/>
      <c r="Y960" s="367" t="s">
        <v>494</v>
      </c>
      <c r="Z960" s="368"/>
      <c r="AA960" s="368"/>
      <c r="AB960" s="368"/>
      <c r="AC960" s="142" t="s">
        <v>477</v>
      </c>
      <c r="AD960" s="142"/>
      <c r="AE960" s="142"/>
      <c r="AF960" s="142"/>
      <c r="AG960" s="142"/>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2" t="s">
        <v>432</v>
      </c>
      <c r="K993" s="365"/>
      <c r="L993" s="365"/>
      <c r="M993" s="365"/>
      <c r="N993" s="365"/>
      <c r="O993" s="365"/>
      <c r="P993" s="366" t="s">
        <v>27</v>
      </c>
      <c r="Q993" s="366"/>
      <c r="R993" s="366"/>
      <c r="S993" s="366"/>
      <c r="T993" s="366"/>
      <c r="U993" s="366"/>
      <c r="V993" s="366"/>
      <c r="W993" s="366"/>
      <c r="X993" s="366"/>
      <c r="Y993" s="367" t="s">
        <v>494</v>
      </c>
      <c r="Z993" s="368"/>
      <c r="AA993" s="368"/>
      <c r="AB993" s="368"/>
      <c r="AC993" s="142" t="s">
        <v>477</v>
      </c>
      <c r="AD993" s="142"/>
      <c r="AE993" s="142"/>
      <c r="AF993" s="142"/>
      <c r="AG993" s="142"/>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2" t="s">
        <v>432</v>
      </c>
      <c r="K1026" s="365"/>
      <c r="L1026" s="365"/>
      <c r="M1026" s="365"/>
      <c r="N1026" s="365"/>
      <c r="O1026" s="365"/>
      <c r="P1026" s="366" t="s">
        <v>27</v>
      </c>
      <c r="Q1026" s="366"/>
      <c r="R1026" s="366"/>
      <c r="S1026" s="366"/>
      <c r="T1026" s="366"/>
      <c r="U1026" s="366"/>
      <c r="V1026" s="366"/>
      <c r="W1026" s="366"/>
      <c r="X1026" s="366"/>
      <c r="Y1026" s="367" t="s">
        <v>494</v>
      </c>
      <c r="Z1026" s="368"/>
      <c r="AA1026" s="368"/>
      <c r="AB1026" s="368"/>
      <c r="AC1026" s="142" t="s">
        <v>477</v>
      </c>
      <c r="AD1026" s="142"/>
      <c r="AE1026" s="142"/>
      <c r="AF1026" s="142"/>
      <c r="AG1026" s="142"/>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2" t="s">
        <v>432</v>
      </c>
      <c r="K1059" s="365"/>
      <c r="L1059" s="365"/>
      <c r="M1059" s="365"/>
      <c r="N1059" s="365"/>
      <c r="O1059" s="365"/>
      <c r="P1059" s="366" t="s">
        <v>27</v>
      </c>
      <c r="Q1059" s="366"/>
      <c r="R1059" s="366"/>
      <c r="S1059" s="366"/>
      <c r="T1059" s="366"/>
      <c r="U1059" s="366"/>
      <c r="V1059" s="366"/>
      <c r="W1059" s="366"/>
      <c r="X1059" s="366"/>
      <c r="Y1059" s="367" t="s">
        <v>494</v>
      </c>
      <c r="Z1059" s="368"/>
      <c r="AA1059" s="368"/>
      <c r="AB1059" s="368"/>
      <c r="AC1059" s="142" t="s">
        <v>477</v>
      </c>
      <c r="AD1059" s="142"/>
      <c r="AE1059" s="142"/>
      <c r="AF1059" s="142"/>
      <c r="AG1059" s="142"/>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2" t="s">
        <v>432</v>
      </c>
      <c r="K1092" s="365"/>
      <c r="L1092" s="365"/>
      <c r="M1092" s="365"/>
      <c r="N1092" s="365"/>
      <c r="O1092" s="365"/>
      <c r="P1092" s="366" t="s">
        <v>27</v>
      </c>
      <c r="Q1092" s="366"/>
      <c r="R1092" s="366"/>
      <c r="S1092" s="366"/>
      <c r="T1092" s="366"/>
      <c r="U1092" s="366"/>
      <c r="V1092" s="366"/>
      <c r="W1092" s="366"/>
      <c r="X1092" s="366"/>
      <c r="Y1092" s="367" t="s">
        <v>494</v>
      </c>
      <c r="Z1092" s="368"/>
      <c r="AA1092" s="368"/>
      <c r="AB1092" s="368"/>
      <c r="AC1092" s="142" t="s">
        <v>477</v>
      </c>
      <c r="AD1092" s="142"/>
      <c r="AE1092" s="142"/>
      <c r="AF1092" s="142"/>
      <c r="AG1092" s="142"/>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2" t="s">
        <v>432</v>
      </c>
      <c r="K1125" s="365"/>
      <c r="L1125" s="365"/>
      <c r="M1125" s="365"/>
      <c r="N1125" s="365"/>
      <c r="O1125" s="365"/>
      <c r="P1125" s="366" t="s">
        <v>27</v>
      </c>
      <c r="Q1125" s="366"/>
      <c r="R1125" s="366"/>
      <c r="S1125" s="366"/>
      <c r="T1125" s="366"/>
      <c r="U1125" s="366"/>
      <c r="V1125" s="366"/>
      <c r="W1125" s="366"/>
      <c r="X1125" s="366"/>
      <c r="Y1125" s="367" t="s">
        <v>494</v>
      </c>
      <c r="Z1125" s="368"/>
      <c r="AA1125" s="368"/>
      <c r="AB1125" s="368"/>
      <c r="AC1125" s="142" t="s">
        <v>477</v>
      </c>
      <c r="AD1125" s="142"/>
      <c r="AE1125" s="142"/>
      <c r="AF1125" s="142"/>
      <c r="AG1125" s="142"/>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2" t="s">
        <v>432</v>
      </c>
      <c r="K1158" s="365"/>
      <c r="L1158" s="365"/>
      <c r="M1158" s="365"/>
      <c r="N1158" s="365"/>
      <c r="O1158" s="365"/>
      <c r="P1158" s="366" t="s">
        <v>27</v>
      </c>
      <c r="Q1158" s="366"/>
      <c r="R1158" s="366"/>
      <c r="S1158" s="366"/>
      <c r="T1158" s="366"/>
      <c r="U1158" s="366"/>
      <c r="V1158" s="366"/>
      <c r="W1158" s="366"/>
      <c r="X1158" s="366"/>
      <c r="Y1158" s="367" t="s">
        <v>494</v>
      </c>
      <c r="Z1158" s="368"/>
      <c r="AA1158" s="368"/>
      <c r="AB1158" s="368"/>
      <c r="AC1158" s="142" t="s">
        <v>477</v>
      </c>
      <c r="AD1158" s="142"/>
      <c r="AE1158" s="142"/>
      <c r="AF1158" s="142"/>
      <c r="AG1158" s="142"/>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2" t="s">
        <v>432</v>
      </c>
      <c r="K1191" s="365"/>
      <c r="L1191" s="365"/>
      <c r="M1191" s="365"/>
      <c r="N1191" s="365"/>
      <c r="O1191" s="365"/>
      <c r="P1191" s="366" t="s">
        <v>27</v>
      </c>
      <c r="Q1191" s="366"/>
      <c r="R1191" s="366"/>
      <c r="S1191" s="366"/>
      <c r="T1191" s="366"/>
      <c r="U1191" s="366"/>
      <c r="V1191" s="366"/>
      <c r="W1191" s="366"/>
      <c r="X1191" s="366"/>
      <c r="Y1191" s="367" t="s">
        <v>494</v>
      </c>
      <c r="Z1191" s="368"/>
      <c r="AA1191" s="368"/>
      <c r="AB1191" s="368"/>
      <c r="AC1191" s="142" t="s">
        <v>477</v>
      </c>
      <c r="AD1191" s="142"/>
      <c r="AE1191" s="142"/>
      <c r="AF1191" s="142"/>
      <c r="AG1191" s="142"/>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2" t="s">
        <v>432</v>
      </c>
      <c r="K1224" s="365"/>
      <c r="L1224" s="365"/>
      <c r="M1224" s="365"/>
      <c r="N1224" s="365"/>
      <c r="O1224" s="365"/>
      <c r="P1224" s="366" t="s">
        <v>27</v>
      </c>
      <c r="Q1224" s="366"/>
      <c r="R1224" s="366"/>
      <c r="S1224" s="366"/>
      <c r="T1224" s="366"/>
      <c r="U1224" s="366"/>
      <c r="V1224" s="366"/>
      <c r="W1224" s="366"/>
      <c r="X1224" s="366"/>
      <c r="Y1224" s="367" t="s">
        <v>494</v>
      </c>
      <c r="Z1224" s="368"/>
      <c r="AA1224" s="368"/>
      <c r="AB1224" s="368"/>
      <c r="AC1224" s="142" t="s">
        <v>477</v>
      </c>
      <c r="AD1224" s="142"/>
      <c r="AE1224" s="142"/>
      <c r="AF1224" s="142"/>
      <c r="AG1224" s="142"/>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2" t="s">
        <v>432</v>
      </c>
      <c r="K1257" s="365"/>
      <c r="L1257" s="365"/>
      <c r="M1257" s="365"/>
      <c r="N1257" s="365"/>
      <c r="O1257" s="365"/>
      <c r="P1257" s="366" t="s">
        <v>27</v>
      </c>
      <c r="Q1257" s="366"/>
      <c r="R1257" s="366"/>
      <c r="S1257" s="366"/>
      <c r="T1257" s="366"/>
      <c r="U1257" s="366"/>
      <c r="V1257" s="366"/>
      <c r="W1257" s="366"/>
      <c r="X1257" s="366"/>
      <c r="Y1257" s="367" t="s">
        <v>494</v>
      </c>
      <c r="Z1257" s="368"/>
      <c r="AA1257" s="368"/>
      <c r="AB1257" s="368"/>
      <c r="AC1257" s="142" t="s">
        <v>477</v>
      </c>
      <c r="AD1257" s="142"/>
      <c r="AE1257" s="142"/>
      <c r="AF1257" s="142"/>
      <c r="AG1257" s="142"/>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2" t="s">
        <v>432</v>
      </c>
      <c r="K1290" s="365"/>
      <c r="L1290" s="365"/>
      <c r="M1290" s="365"/>
      <c r="N1290" s="365"/>
      <c r="O1290" s="365"/>
      <c r="P1290" s="366" t="s">
        <v>27</v>
      </c>
      <c r="Q1290" s="366"/>
      <c r="R1290" s="366"/>
      <c r="S1290" s="366"/>
      <c r="T1290" s="366"/>
      <c r="U1290" s="366"/>
      <c r="V1290" s="366"/>
      <c r="W1290" s="366"/>
      <c r="X1290" s="366"/>
      <c r="Y1290" s="367" t="s">
        <v>494</v>
      </c>
      <c r="Z1290" s="368"/>
      <c r="AA1290" s="368"/>
      <c r="AB1290" s="368"/>
      <c r="AC1290" s="142" t="s">
        <v>477</v>
      </c>
      <c r="AD1290" s="142"/>
      <c r="AE1290" s="142"/>
      <c r="AF1290" s="142"/>
      <c r="AG1290" s="142"/>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2018-06-26T06:31:31Z</cp:lastPrinted>
  <dcterms:created xsi:type="dcterms:W3CDTF">2012-03-13T00:50:25Z</dcterms:created>
  <dcterms:modified xsi:type="dcterms:W3CDTF">2018-07-09T02:33:52Z</dcterms:modified>
</cp:coreProperties>
</file>