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<sst xmlns="http://schemas.openxmlformats.org/spreadsheetml/2006/main" count="2850" uniqueCount="609">
  <si>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</si>
  <si>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</si>
  <si>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</si>
  <si>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</si>
  <si>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</si>
  <si>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</si>
  <si>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</si>
  <si>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</si>
  <si>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</si>
  <si>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</si>
  <si>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</si>
  <si>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</si>
  <si>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</si>
  <si>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</si>
  <si>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</si>
  <si>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</si>
  <si>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</si>
  <si>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</si>
  <si>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</si>
  <si>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</si>
  <si>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</si>
  <si>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</si>
  <si>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</si>
  <si>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</si>
  <si>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</si>
  <si>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</si>
  <si>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</si>
  <si>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</si>
  <si>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</si>
  <si>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</si>
  <si>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</si>
  <si>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</si>
  <si>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</si>
  <si>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</si>
  <si>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</si>
  <si>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</si>
  <si>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</si>
  <si>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</si>
  <si>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</si>
  <si>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</si>
  <si>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</si>
  <si>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</si>
  <si>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</si>
  <si>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</si>
  <si>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</si>
  <si>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</si>
  <si>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</si>
  <si>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</si>
  <si>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</si>
  <si>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</si>
  <si>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</si>
  <si>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</si>
  <si>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</si>
  <si>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</si>
  <si>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</si>
  <si>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</si>
  <si>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</si>
  <si>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</si>
  <si>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</si>
  <si>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</si>
  <si>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</si>
  <si>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</si>
  <si>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</si>
  <si>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</si>
  <si>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</si>
  <si>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</si>
  <si>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</si>
  <si>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</si>
  <si>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</si>
  <si>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</si>
  <si>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</si>
  <si>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</si>
  <si>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</si>
  <si>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</si>
  <si>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</si>
  <si>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</si>
  <si>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</si>
  <si>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</si>
  <si>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</si>
  <si>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</si>
  <si>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</si>
  <si>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</si>
  <si>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</si>
  <si>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</si>
  <si>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</si>
  <si>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</si>
  <si>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</si>
  <si>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</si>
  <si>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</si>
  <si>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</si>
  <si>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</si>
  <si>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</si>
  <si>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</si>
  <si>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</si>
  <si>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</si>
  <si>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</si>
  <si>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</si>
  <si>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</si>
  <si>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</si>
  <si>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</si>
  <si>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</si>
  <si>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</si>
  <si>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</si>
  <si>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</si>
  <si>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</si>
  <si>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</si>
  <si>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</si>
  <si>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</si>
  <si>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</si>
  <si>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</si>
  <si>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</si>
  <si>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</si>
  <si>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</si>
  <si>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</si>
  <si>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</si>
  <si>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</si>
  <si>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</si>
  <si>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</si>
  <si>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</si>
  <si>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</si>
  <si>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</si>
  <si>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</si>
  <si>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</si>
  <si>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</si>
  <si>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</si>
  <si>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</si>
  <si>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</si>
  <si>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</si>
  <si>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</si>
  <si>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</si>
  <si>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</si>
  <si>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</si>
  <si>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</si>
  <si>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</si>
  <si>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</si>
  <si>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</si>
  <si>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</si>
  <si>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</si>
  <si>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</si>
  <si>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</si>
  <si>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</si>
  <si>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</si>
  <si>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</si>
  <si>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</si>
  <si>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</si>
  <si>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</si>
  <si>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</si>
  <si>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</si>
  <si>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</si>
  <si>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</si>
  <si>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</si>
  <si>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</si>
  <si>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</si>
  <si>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</si>
  <si>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</si>
  <si>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</si>
  <si>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</si>
  <si>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</si>
  <si>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</si>
  <si>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</si>
  <si>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</si>
  <si>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</si>
  <si>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</si>
  <si>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</si>
  <si>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</si>
  <si>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</si>
  <si>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</si>
  <si>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</si>
  <si>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</si>
  <si>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</si>
  <si>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</si>
  <si>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</si>
  <si>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</si>
  <si>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</si>
  <si>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</si>
  <si>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</si>
  <si>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</si>
  <si>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</si>
  <si>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</si>
  <si>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</si>
  <si>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</si>
  <si>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</si>
  <si>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</si>
  <si>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</si>
  <si>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</si>
  <si>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</si>
  <si>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</si>
  <si>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</si>
  <si>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</si>
  <si>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</si>
  <si>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</si>
  <si>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</si>
  <si>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</si>
  <si>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</si>
  <si>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</si>
  <si>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</si>
  <si>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</si>
  <si>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</si>
  <si>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</si>
  <si>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</si>
  <si>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</si>
  <si>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</si>
  <si>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</si>
  <si>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</si>
  <si>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</si>
  <si>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</si>
  <si>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</si>
  <si>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</si>
  <si>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</si>
  <si>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</si>
  <si>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</si>
  <si>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</si>
  <si>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</si>
  <si>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</si>
  <si>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</si>
  <si>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</si>
  <si>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</si>
  <si>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</si>
  <si>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</si>
  <si>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</si>
  <si>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</si>
  <si>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</si>
  <si>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</si>
  <si>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</si>
  <si>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</si>
  <si>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</si>
  <si>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</si>
  <si>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</si>
  <si>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</si>
  <si>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</si>
  <si>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</si>
  <si>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</si>
  <si>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</si>
  <si>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</si>
  <si>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</si>
  <si>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</si>
  <si>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</si>
  <si>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</si>
  <si>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</si>
  <si>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</si>
  <si>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</si>
  <si>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</si>
  <si>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</si>
  <si>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</si>
  <si>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</si>
  <si>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</si>
  <si>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</si>
  <si>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</si>
  <si>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</si>
  <si>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</si>
  <si>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</si>
  <si>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</si>
  <si>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</si>
  <si>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</si>
  <si>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</si>
  <si>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</si>
  <si>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</si>
  <si>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</si>
  <si>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</si>
  <si>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</si>
  <si>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</si>
  <si>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</si>
  <si>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</si>
  <si>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</si>
  <si>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</si>
  <si>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</si>
  <si>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</si>
  <si>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</si>
  <si>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</si>
  <si>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</si>
  <si>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</si>
  <si>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</si>
  <si>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</si>
  <si>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</si>
  <si>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</si>
  <si>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</si>
  <si>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</si>
  <si>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</si>
  <si>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</si>
  <si>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</si>
  <si>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</si>
  <si>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</si>
  <si>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</si>
  <si>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</si>
  <si>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</si>
  <si>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</si>
  <si>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</si>
  <si>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</si>
  <si>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</si>
  <si>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</si>
  <si>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</si>
  <si>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</si>
  <si>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</si>
  <si>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</si>
  <si>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</si>
  <si>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</si>
  <si>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</si>
  <si>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</si>
  <si>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</si>
  <si>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</si>
  <si>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</si>
  <si>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</si>
  <si>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</si>
  <si>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</si>
  <si>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</si>
  <si>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</si>
  <si>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</si>
  <si>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</si>
  <si>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</si>
  <si>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</si>
  <si>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</si>
  <si>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</si>
  <si>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</si>
  <si>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</si>
  <si>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</si>
  <si>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</si>
  <si>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</si>
  <si>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</si>
  <si>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</si>
  <si>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</si>
  <si>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</si>
  <si>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</si>
  <si>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</si>
  <si>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</si>
  <si>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</si>
  <si>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</si>
  <si>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</si>
  <si>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</si>
  <si>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</si>
  <si>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</si>
  <si>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</si>
  <si>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</si>
  <si>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</si>
  <si>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</si>
  <si>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</si>
  <si>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</si>
  <si>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</si>
  <si>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</si>
  <si>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</si>
  <si>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</si>
  <si>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</si>
  <si>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</si>
  <si>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</si>
  <si>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</si>
  <si>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</si>
  <si>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</si>
  <si>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</si>
  <si>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</si>
  <si>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</si>
  <si>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</si>
  <si>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</si>
  <si>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</si>
  <si>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</si>
  <si>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</si>
  <si>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</si>
  <si>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</si>
  <si>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</si>
  <si>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</si>
  <si>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</si>
  <si>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</si>
  <si>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</si>
  <si>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</si>
  <si>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</si>
  <si>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</si>
  <si>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</si>
  <si>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</si>
  <si>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</si>
  <si>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</si>
  <si>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</si>
  <si>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</si>
  <si>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</si>
  <si>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</si>
  <si>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</si>
  <si>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</si>
  <si>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</si>
  <si>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</si>
  <si>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</si>
  <si>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</si>
  <si>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</si>
  <si>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</si>
  <si>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</si>
  <si>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</si>
  <si>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</si>
  <si>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</si>
  <si>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</si>
  <si>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</si>
  <si>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</si>
  <si>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</si>
  <si>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</si>
  <si>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</si>
  <si>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</si>
  <si>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</si>
  <si>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</si>
  <si>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</si>
  <si>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</si>
  <si>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</si>
  <si>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</si>
  <si>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</si>
  <si>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</si>
  <si>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</si>
  <si>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</si>
  <si>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</si>
  <si>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</si>
  <si>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</si>
  <si>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</si>
  <si>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</si>
  <si>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</si>
  <si>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</si>
  <si>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</si>
  <si>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</si>
  <si>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</si>
  <si>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</si>
  <si>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</si>
  <si>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</si>
  <si>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</si>
  <si>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</si>
  <si>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</si>
  <si>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</si>
  <si>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</si>
  <si>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</si>
  <si>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</si>
  <si>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</si>
  <si>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</si>
  <si>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</si>
  <si>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</si>
  <si>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</si>
  <si>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</si>
  <si>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</si>
  <si>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</si>
  <si>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</si>
  <si>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</si>
  <si>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</si>
  <si>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</si>
  <si>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</si>
  <si>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</si>
  <si>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</si>
  <si>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</si>
  <si>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</si>
  <si>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</si>
  <si>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</si>
  <si>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</si>
  <si>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</si>
  <si>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</si>
  <si>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</si>
  <si>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</si>
  <si>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</si>
  <si>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</si>
  <si>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</si>
  <si>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</si>
  <si>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</si>
  <si>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</si>
  <si>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</si>
  <si>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</si>
  <si>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</si>
  <si>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</si>
  <si>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</si>
  <si>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</si>
  <si>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</si>
  <si>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</si>
  <si>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</si>
  <si>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</si>
  <si>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</si>
  <si>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</si>
  <si>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</si>
  <si>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</si>
  <si>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</si>
  <si>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</si>
  <si>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</si>
  <si>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</si>
  <si>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</si>
  <si>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</si>
  <si>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</si>
  <si>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</si>
  <si>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</si>
  <si>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</si>
  <si>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</si>
  <si>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</si>
  <si>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</si>
  <si>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</si>
  <si>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</si>
  <si>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</si>
  <si>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</si>
  <si>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</si>
  <si>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</si>
  <si>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</si>
  <si>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</si>
  <si>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</si>
  <si>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</si>
  <si>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</si>
  <si>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</si>
  <si>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</si>
  <si>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</si>
  <si>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</si>
  <si>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</si>
  <si>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</si>
  <si>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</si>
  <si>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</si>
  <si>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</si>
  <si>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</si>
  <si>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</si>
  <si>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</si>
  <si>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</si>
  <si>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</si>
  <si>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</si>
  <si>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</si>
  <si>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</si>
  <si>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</si>
  <si>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</si>
  <si>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</si>
  <si>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</si>
  <si>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</si>
  <si>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</si>
  <si>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</si>
  <si>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</si>
  <si>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</si>
  <si>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</si>
  <si>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</si>
  <si>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</si>
  <si>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</si>
  <si>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</si>
  <si>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</si>
  <si>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</si>
  <si>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</si>
  <si>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</si>
  <si>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</si>
  <si>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</si>
  <si>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</si>
  <si>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</si>
  <si>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</si>
  <si>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</si>
  <si>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</si>
  <si>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</si>
  <si>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</si>
  <si>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</si>
  <si>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</si>
  <si>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</si>
  <si>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</si>
  <si>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</si>
  <si>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</si>
  <si>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</si>
  <si>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</si>
  <si>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</si>
  <si>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</si>
  <si>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</si>
  <si>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</si>
  <si>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</si>
  <si>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</si>
  <si>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</si>
  <si>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</si>
  <si>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</si>
  <si>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国際機関等拠出金</t>
    <phoneticPr fontId="5"/>
  </si>
  <si>
    <t>都市局</t>
    <phoneticPr fontId="5"/>
  </si>
  <si>
    <t>総務課</t>
    <phoneticPr fontId="5"/>
  </si>
  <si>
    <t>課長　小林　高明</t>
    <phoneticPr fontId="5"/>
  </si>
  <si>
    <t>○</t>
  </si>
  <si>
    <t>経済協力開発機構条約第5条、第9条</t>
    <phoneticPr fontId="5"/>
  </si>
  <si>
    <t>経済協力開発機構理事会の地域開発政策委員会設立に関する決議
経済協力開発機構理事会からの地域開発政策委員会への付託事項</t>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</si>
  <si>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</si>
  <si>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t>
  </si>
  <si>
    <t>-</t>
    <phoneticPr fontId="5"/>
  </si>
  <si>
    <t>（目）経済協力開発機構拠出金</t>
    <rPh sb="1" eb="2">
      <t>メ</t>
    </rPh>
    <phoneticPr fontId="5"/>
  </si>
  <si>
    <t>OECD地域開発政策委員会が実施する都市分野プロジェクトの調査報告を2か年で1件有する。</t>
    <rPh sb="36" eb="37">
      <t>ネン</t>
    </rPh>
    <phoneticPr fontId="5"/>
  </si>
  <si>
    <t>OECD地域開発政策委員会公表調査報告の件数</t>
    <phoneticPr fontId="5"/>
  </si>
  <si>
    <t>件</t>
    <rPh sb="0" eb="1">
      <t>ケン</t>
    </rPh>
    <phoneticPr fontId="5"/>
  </si>
  <si>
    <t>OECD地域開発政策委員会が実施するセミナー、シンポジウム等であって、日本の都市の紹介が含まれるものを1ヶ年で1回以上開催する。</t>
    <rPh sb="29" eb="30">
      <t>ナド</t>
    </rPh>
    <rPh sb="35" eb="37">
      <t>ニホン</t>
    </rPh>
    <rPh sb="38" eb="40">
      <t>トシ</t>
    </rPh>
    <rPh sb="41" eb="43">
      <t>ショウカイ</t>
    </rPh>
    <rPh sb="44" eb="45">
      <t>フク</t>
    </rPh>
    <rPh sb="53" eb="54">
      <t>ネン</t>
    </rPh>
    <rPh sb="56" eb="57">
      <t>カイ</t>
    </rPh>
    <rPh sb="57" eb="59">
      <t>イジョウ</t>
    </rPh>
    <rPh sb="59" eb="61">
      <t>カイサイ</t>
    </rPh>
    <phoneticPr fontId="5"/>
  </si>
  <si>
    <t>日本の都市の紹介が含まれるOECD地域開発政策委員会が実施するセミナー、シンポジウム等の開催件数</t>
    <rPh sb="44" eb="46">
      <t>カイサイ</t>
    </rPh>
    <rPh sb="46" eb="48">
      <t>ケンスウ</t>
    </rPh>
    <phoneticPr fontId="5"/>
  </si>
  <si>
    <t>OECD地域開発政策委員会の開催実績より</t>
    <phoneticPr fontId="5"/>
  </si>
  <si>
    <t>－</t>
    <phoneticPr fontId="5"/>
  </si>
  <si>
    <t>行政管理・地域開発局の日本人職員数</t>
    <phoneticPr fontId="5"/>
  </si>
  <si>
    <t>人</t>
    <rPh sb="0" eb="1">
      <t>ヒト</t>
    </rPh>
    <phoneticPr fontId="5"/>
  </si>
  <si>
    <t>件</t>
    <rPh sb="0" eb="1">
      <t>ケン</t>
    </rPh>
    <phoneticPr fontId="5"/>
  </si>
  <si>
    <t>調査研究件数</t>
    <rPh sb="0" eb="2">
      <t>チョウサ</t>
    </rPh>
    <rPh sb="2" eb="4">
      <t>ケンキュウ</t>
    </rPh>
    <rPh sb="4" eb="6">
      <t>ケンスウ</t>
    </rPh>
    <phoneticPr fontId="5"/>
  </si>
  <si>
    <t>7  都市再生・地域再生の推進</t>
    <phoneticPr fontId="5"/>
  </si>
  <si>
    <t>25　都市再生・地域再生を推進する</t>
    <phoneticPr fontId="5"/>
  </si>
  <si>
    <t>－</t>
    <phoneticPr fontId="5"/>
  </si>
  <si>
    <t>-</t>
    <phoneticPr fontId="5"/>
  </si>
  <si>
    <t>-</t>
    <phoneticPr fontId="5"/>
  </si>
  <si>
    <t>－</t>
    <phoneticPr fontId="5"/>
  </si>
  <si>
    <t>国際機関への拠出金であり、政府機関が支出する必要がある。</t>
    <phoneticPr fontId="5"/>
  </si>
  <si>
    <t>‐</t>
  </si>
  <si>
    <t>無</t>
  </si>
  <si>
    <t>‐</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</si>
  <si>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</si>
  <si>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</si>
  <si>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・調査成果は、我が国の都市政策に活用している。
・また、我が国のノウハウ・技術が活用され課題解決に貢献している。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</si>
  <si>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</si>
  <si>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国土交通省</t>
  </si>
  <si>
    <t>経済協力開発機構等拠出金</t>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</si>
  <si>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6" eb="48">
      <t>トシ</t>
    </rPh>
    <rPh sb="49" eb="51">
      <t>ノウソン</t>
    </rPh>
    <rPh sb="52" eb="55">
      <t>セイサンセイ</t>
    </rPh>
    <rPh sb="56" eb="59">
      <t>キョウソウリョク</t>
    </rPh>
    <rPh sb="61" eb="63">
      <t>カンテン</t>
    </rPh>
    <phoneticPr fontId="5"/>
  </si>
  <si>
    <t>144</t>
    <phoneticPr fontId="5"/>
  </si>
  <si>
    <t>149</t>
    <phoneticPr fontId="5"/>
  </si>
  <si>
    <t>274</t>
    <phoneticPr fontId="5"/>
  </si>
  <si>
    <t>266</t>
    <phoneticPr fontId="5"/>
  </si>
  <si>
    <t>271</t>
    <phoneticPr fontId="5"/>
  </si>
  <si>
    <t>279</t>
    <phoneticPr fontId="5"/>
  </si>
  <si>
    <t>経済協力開発機構拠出金</t>
    <phoneticPr fontId="5"/>
  </si>
  <si>
    <t>プロジェクト推進のための調査研究・資料作成等</t>
    <phoneticPr fontId="5"/>
  </si>
  <si>
    <t>プロジェクト推進のための調査研究・資料作成等</t>
    <phoneticPr fontId="5"/>
  </si>
  <si>
    <t>A.経済協力開発機構</t>
    <phoneticPr fontId="5"/>
  </si>
  <si>
    <t>経済協力開発機構</t>
    <phoneticPr fontId="5"/>
  </si>
  <si>
    <t>OECD地域開発政策委員会公表調査報告より
（参考：H28 「レジリエント・シティ」）</t>
    <phoneticPr fontId="5"/>
  </si>
  <si>
    <t>-</t>
    <phoneticPr fontId="5"/>
  </si>
  <si>
    <t>高齢化対応、レジリエンス等我が国が直面する課題を活動計画に盛り込むことにより、国民及び社会的ニーズを調査研究内容に反映させている。</t>
    <rPh sb="39" eb="41">
      <t>コクミン</t>
    </rPh>
    <rPh sb="41" eb="42">
      <t>オヨ</t>
    </rPh>
    <rPh sb="43" eb="46">
      <t>シャカイテキ</t>
    </rPh>
    <rPh sb="57" eb="59">
      <t>ハンエイ</t>
    </rPh>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</si>
  <si>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</si>
  <si>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都市と農村における生産性と競争力」プロジェクトにかかる費用の一部を拠出し、我が国の都市政策の経験・課題を共有することで、国際的に共通する都市課題への対処について貢献する。</t>
    <phoneticPr fontId="5"/>
  </si>
  <si>
    <t>当該プロジェクトは、OECDの場を活用し、我が国の先進事例を中心とした調査を通じて、我が国のまちづくりの知見・ノウハウを国際的な優良事例として定義し、海外への都市開発等の展開につなげることのできる事業であるとともに、他の都市における優良な取組事例をの国内施策の参考にすることができるため、政策目的の達成手段として、必要かつ適切である。</t>
    <rPh sb="25" eb="27">
      <t>センシン</t>
    </rPh>
    <rPh sb="42" eb="43">
      <t>ワ</t>
    </rPh>
    <rPh sb="44" eb="45">
      <t>クニ</t>
    </rPh>
    <rPh sb="83" eb="84">
      <t>トウ</t>
    </rPh>
    <phoneticPr fontId="5"/>
  </si>
  <si>
    <t>拠出にあたり、「都市と農村における生産性と競争力プロジェクト」に使途を限定している。</t>
    <phoneticPr fontId="5"/>
  </si>
  <si>
    <t>「都市と農村における生産性と競争力プロジェクト」調査が適切に遂行された。</t>
    <phoneticPr fontId="5"/>
  </si>
  <si>
    <t>我が国として整備するOECDの調査内容について、都市の高齢化、レジリエンス、都市と農村における生産性と競争力など、我が国が直面する課題への重点化を図った。</t>
    <rPh sb="27" eb="30">
      <t>コウレイカ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</si>
</sst>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18280</xdr:colOff>
      <xdr:row>741</xdr:row>
      <xdr:rowOff>1</xdr:rowOff>
    </xdr:from>
    <xdr:to>
      <xdr:col>32</xdr:col>
      <xdr:colOff>136794</xdr:colOff>
      <xdr:row>742</xdr:row>
      <xdr:rowOff>292614</xdr:rowOff>
    </xdr:to>
    <xdr:sp macro="" textlink="">
      <xdr:nvSpPr>
        <xdr:cNvPr id="2" name="正方形/長方形 1"/>
        <xdr:cNvSpPr/>
      </xdr:nvSpPr>
      <xdr:spPr>
        <a:xfrm>
          <a:off x="4304530" y="44808322"/>
          <a:ext cx="2363693" cy="6463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３７百万円</a:t>
          </a:r>
        </a:p>
      </xdr:txBody>
    </xdr:sp>
    <xdr:clientData/>
  </xdr:twoCellAnchor>
  <xdr:twoCellAnchor>
    <xdr:from>
      <xdr:col>19</xdr:col>
      <xdr:colOff>76835</xdr:colOff>
      <xdr:row>743</xdr:row>
      <xdr:rowOff>454</xdr:rowOff>
    </xdr:from>
    <xdr:to>
      <xdr:col>34</xdr:col>
      <xdr:colOff>46829</xdr:colOff>
      <xdr:row>745</xdr:row>
      <xdr:rowOff>80099</xdr:rowOff>
    </xdr:to>
    <xdr:sp macro="" textlink="">
      <xdr:nvSpPr>
        <xdr:cNvPr id="3" name="大かっこ 2"/>
        <xdr:cNvSpPr/>
      </xdr:nvSpPr>
      <xdr:spPr>
        <a:xfrm>
          <a:off x="3954871" y="45516347"/>
          <a:ext cx="3031601" cy="787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196909</xdr:colOff>
      <xdr:row>744</xdr:row>
      <xdr:rowOff>299678</xdr:rowOff>
    </xdr:from>
    <xdr:to>
      <xdr:col>26</xdr:col>
      <xdr:colOff>196914</xdr:colOff>
      <xdr:row>747</xdr:row>
      <xdr:rowOff>321907</xdr:rowOff>
    </xdr:to>
    <xdr:cxnSp macro="">
      <xdr:nvCxnSpPr>
        <xdr:cNvPr id="4" name="直線コネクタ 3"/>
        <xdr:cNvCxnSpPr/>
      </xdr:nvCxnSpPr>
      <xdr:spPr>
        <a:xfrm flipH="1">
          <a:off x="5503695" y="46169357"/>
          <a:ext cx="5" cy="10835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113455</xdr:colOff>
      <xdr:row>748</xdr:row>
      <xdr:rowOff>248336</xdr:rowOff>
    </xdr:from>
    <xdr:to>
      <xdr:col>33</xdr:col>
      <xdr:colOff>63558</xdr:colOff>
      <xdr:row>750</xdr:row>
      <xdr:rowOff>131080</xdr:rowOff>
    </xdr:to>
    <xdr:sp macro="" textlink="">
      <xdr:nvSpPr>
        <xdr:cNvPr id="5" name="テキスト ボックス 4"/>
        <xdr:cNvSpPr txBox="1"/>
      </xdr:nvSpPr>
      <xdr:spPr>
        <a:xfrm>
          <a:off x="4195598" y="47533157"/>
          <a:ext cx="2603496" cy="590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３７百万円</a:t>
          </a:r>
        </a:p>
      </xdr:txBody>
    </xdr:sp>
    <xdr:clientData/>
  </xdr:twoCellAnchor>
  <xdr:twoCellAnchor>
    <xdr:from>
      <xdr:col>19</xdr:col>
      <xdr:colOff>54429</xdr:colOff>
      <xdr:row>750</xdr:row>
      <xdr:rowOff>248789</xdr:rowOff>
    </xdr:from>
    <xdr:to>
      <xdr:col>34</xdr:col>
      <xdr:colOff>102716</xdr:colOff>
      <xdr:row>752</xdr:row>
      <xdr:rowOff>240945</xdr:rowOff>
    </xdr:to>
    <xdr:sp macro="" textlink="">
      <xdr:nvSpPr>
        <xdr:cNvPr id="6" name="大かっこ 5"/>
        <xdr:cNvSpPr/>
      </xdr:nvSpPr>
      <xdr:spPr>
        <a:xfrm>
          <a:off x="3932465" y="48241182"/>
          <a:ext cx="3109894" cy="699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276</v>
      </c>
      <c r="AT2" s="217"/>
      <c r="AU2" s="217"/>
      <c r="AV2" s="52" t="str">
        <f>IF(AW2="", "", "-")</f>
        <v/>
      </c>
      <c r="AW2" s="394"/>
      <c r="AX2" s="394"/>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586</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172</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7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2" t="s">
        <v>548</v>
      </c>
      <c r="Z7" s="293"/>
      <c r="AA7" s="293"/>
      <c r="AB7" s="293"/>
      <c r="AC7" s="293"/>
      <c r="AD7" s="393"/>
      <c r="AE7" s="380" t="s">
        <v>556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7.25" customHeight="1" x14ac:dyDescent="0.15">
      <c r="A10" s="739" t="s">
        <v>30</v>
      </c>
      <c r="B10" s="740"/>
      <c r="C10" s="740"/>
      <c r="D10" s="740"/>
      <c r="E10" s="740"/>
      <c r="F10" s="740"/>
      <c r="G10" s="672" t="s">
        <v>604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43</v>
      </c>
      <c r="Q13" s="98"/>
      <c r="R13" s="98"/>
      <c r="S13" s="98"/>
      <c r="T13" s="98"/>
      <c r="U13" s="98"/>
      <c r="V13" s="99"/>
      <c r="W13" s="97">
        <v>42</v>
      </c>
      <c r="X13" s="98"/>
      <c r="Y13" s="98"/>
      <c r="Z13" s="98"/>
      <c r="AA13" s="98"/>
      <c r="AB13" s="98"/>
      <c r="AC13" s="99"/>
      <c r="AD13" s="97">
        <v>37</v>
      </c>
      <c r="AE13" s="98"/>
      <c r="AF13" s="98"/>
      <c r="AG13" s="98"/>
      <c r="AH13" s="98"/>
      <c r="AI13" s="98"/>
      <c r="AJ13" s="99"/>
      <c r="AK13" s="94">
        <v>38</v>
      </c>
      <c r="AL13" s="95"/>
      <c r="AM13" s="95"/>
      <c r="AN13" s="95"/>
      <c r="AO13" s="95"/>
      <c r="AP13" s="95"/>
      <c r="AQ13" s="391"/>
      <c r="AR13" s="94"/>
      <c r="AS13" s="95"/>
      <c r="AT13" s="95"/>
      <c r="AU13" s="95"/>
      <c r="AV13" s="95"/>
      <c r="AW13" s="95"/>
      <c r="AX13" s="391"/>
    </row>
    <row r="14" spans="1:50" ht="21" customHeight="1" x14ac:dyDescent="0.15">
      <c r="A14" s="139"/>
      <c r="B14" s="140"/>
      <c r="C14" s="140"/>
      <c r="D14" s="140"/>
      <c r="E14" s="140"/>
      <c r="F14" s="141"/>
      <c r="G14" s="744"/>
      <c r="H14" s="745"/>
      <c r="I14" s="574" t="s">
        <v>8</v>
      </c>
      <c r="J14" s="627"/>
      <c r="K14" s="627"/>
      <c r="L14" s="627"/>
      <c r="M14" s="627"/>
      <c r="N14" s="627"/>
      <c r="O14" s="628"/>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4" t="s">
        <v>51</v>
      </c>
      <c r="J15" s="575"/>
      <c r="K15" s="575"/>
      <c r="L15" s="575"/>
      <c r="M15" s="575"/>
      <c r="N15" s="575"/>
      <c r="O15" s="576"/>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4" t="s">
        <v>52</v>
      </c>
      <c r="J16" s="575"/>
      <c r="K16" s="575"/>
      <c r="L16" s="575"/>
      <c r="M16" s="575"/>
      <c r="N16" s="575"/>
      <c r="O16" s="576"/>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7"/>
      <c r="K17" s="627"/>
      <c r="L17" s="627"/>
      <c r="M17" s="627"/>
      <c r="N17" s="627"/>
      <c r="O17" s="628"/>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43</v>
      </c>
      <c r="Q18" s="104"/>
      <c r="R18" s="104"/>
      <c r="S18" s="104"/>
      <c r="T18" s="104"/>
      <c r="U18" s="104"/>
      <c r="V18" s="105"/>
      <c r="W18" s="103">
        <f>SUM(W13:AC17)</f>
        <v>42</v>
      </c>
      <c r="X18" s="104"/>
      <c r="Y18" s="104"/>
      <c r="Z18" s="104"/>
      <c r="AA18" s="104"/>
      <c r="AB18" s="104"/>
      <c r="AC18" s="105"/>
      <c r="AD18" s="103">
        <f>SUM(AD13:AJ17)</f>
        <v>37</v>
      </c>
      <c r="AE18" s="104"/>
      <c r="AF18" s="104"/>
      <c r="AG18" s="104"/>
      <c r="AH18" s="104"/>
      <c r="AI18" s="104"/>
      <c r="AJ18" s="105"/>
      <c r="AK18" s="103">
        <f>SUM(AK13:AQ17)</f>
        <v>38</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43</v>
      </c>
      <c r="Q19" s="98"/>
      <c r="R19" s="98"/>
      <c r="S19" s="98"/>
      <c r="T19" s="98"/>
      <c r="U19" s="98"/>
      <c r="V19" s="99"/>
      <c r="W19" s="97">
        <v>42</v>
      </c>
      <c r="X19" s="98"/>
      <c r="Y19" s="98"/>
      <c r="Z19" s="98"/>
      <c r="AA19" s="98"/>
      <c r="AB19" s="98"/>
      <c r="AC19" s="99"/>
      <c r="AD19" s="97">
        <v>37</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560</v>
      </c>
      <c r="H23" s="183"/>
      <c r="I23" s="183"/>
      <c r="J23" s="183"/>
      <c r="K23" s="183"/>
      <c r="L23" s="183"/>
      <c r="M23" s="183"/>
      <c r="N23" s="183"/>
      <c r="O23" s="184"/>
      <c r="P23" s="94">
        <v>38</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38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v>30</v>
      </c>
      <c r="AR31" s="133"/>
      <c r="AS31" s="134" t="s">
        <v>356</v>
      </c>
      <c r="AT31" s="168"/>
      <c r="AU31" s="268" t="s">
        <v>601</v>
      </c>
      <c r="AV31" s="268"/>
      <c r="AW31" s="376" t="s">
        <v>300</v>
      </c>
      <c r="AX31" s="377"/>
    </row>
    <row r="32" spans="1:50" ht="23.25" customHeight="1" x14ac:dyDescent="0.15">
      <c r="A32" s="514"/>
      <c r="B32" s="512"/>
      <c r="C32" s="512"/>
      <c r="D32" s="512"/>
      <c r="E32" s="512"/>
      <c r="F32" s="513"/>
      <c r="G32" s="539" t="s">
        <v>561</v>
      </c>
      <c r="H32" s="540"/>
      <c r="I32" s="540"/>
      <c r="J32" s="540"/>
      <c r="K32" s="540"/>
      <c r="L32" s="540"/>
      <c r="M32" s="540"/>
      <c r="N32" s="540"/>
      <c r="O32" s="541"/>
      <c r="P32" s="157" t="s">
        <v>562</v>
      </c>
      <c r="Q32" s="157"/>
      <c r="R32" s="157"/>
      <c r="S32" s="157"/>
      <c r="T32" s="157"/>
      <c r="U32" s="157"/>
      <c r="V32" s="157"/>
      <c r="W32" s="157"/>
      <c r="X32" s="228"/>
      <c r="Y32" s="335" t="s">
        <v>12</v>
      </c>
      <c r="Z32" s="548"/>
      <c r="AA32" s="549"/>
      <c r="AB32" s="580" t="s">
        <v>563</v>
      </c>
      <c r="AC32" s="580"/>
      <c r="AD32" s="580"/>
      <c r="AE32" s="361" t="s">
        <v>559</v>
      </c>
      <c r="AF32" s="362"/>
      <c r="AG32" s="362"/>
      <c r="AH32" s="362"/>
      <c r="AI32" s="361">
        <v>1</v>
      </c>
      <c r="AJ32" s="362"/>
      <c r="AK32" s="362"/>
      <c r="AL32" s="362"/>
      <c r="AM32" s="361" t="s">
        <v>559</v>
      </c>
      <c r="AN32" s="362"/>
      <c r="AO32" s="362"/>
      <c r="AP32" s="362"/>
      <c r="AQ32" s="100"/>
      <c r="AR32" s="101"/>
      <c r="AS32" s="101"/>
      <c r="AT32" s="102"/>
      <c r="AU32" s="362" t="s">
        <v>559</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563</v>
      </c>
      <c r="AC33" s="521"/>
      <c r="AD33" s="521"/>
      <c r="AE33" s="361" t="s">
        <v>559</v>
      </c>
      <c r="AF33" s="362"/>
      <c r="AG33" s="362"/>
      <c r="AH33" s="362"/>
      <c r="AI33" s="361">
        <v>1</v>
      </c>
      <c r="AJ33" s="362"/>
      <c r="AK33" s="362"/>
      <c r="AL33" s="362"/>
      <c r="AM33" s="361" t="s">
        <v>559</v>
      </c>
      <c r="AN33" s="362"/>
      <c r="AO33" s="362"/>
      <c r="AP33" s="362"/>
      <c r="AQ33" s="100">
        <v>1</v>
      </c>
      <c r="AR33" s="101"/>
      <c r="AS33" s="101"/>
      <c r="AT33" s="102"/>
      <c r="AU33" s="362" t="s">
        <v>559</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559</v>
      </c>
      <c r="AF34" s="362"/>
      <c r="AG34" s="362"/>
      <c r="AH34" s="362"/>
      <c r="AI34" s="361">
        <v>100</v>
      </c>
      <c r="AJ34" s="362"/>
      <c r="AK34" s="362"/>
      <c r="AL34" s="362"/>
      <c r="AM34" s="361" t="s">
        <v>559</v>
      </c>
      <c r="AN34" s="362"/>
      <c r="AO34" s="362"/>
      <c r="AP34" s="362"/>
      <c r="AQ34" s="100"/>
      <c r="AR34" s="101"/>
      <c r="AS34" s="101"/>
      <c r="AT34" s="102"/>
      <c r="AU34" s="362" t="s">
        <v>559</v>
      </c>
      <c r="AV34" s="362"/>
      <c r="AW34" s="362"/>
      <c r="AX34" s="364"/>
    </row>
    <row r="35" spans="1:50" ht="23.25" customHeight="1" x14ac:dyDescent="0.15">
      <c r="A35" s="901" t="s">
        <v>527</v>
      </c>
      <c r="B35" s="902"/>
      <c r="C35" s="902"/>
      <c r="D35" s="902"/>
      <c r="E35" s="902"/>
      <c r="F35" s="903"/>
      <c r="G35" s="907" t="s">
        <v>600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9" t="s">
        <v>491</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t="s">
        <v>559</v>
      </c>
      <c r="AR38" s="133"/>
      <c r="AS38" s="134" t="s">
        <v>356</v>
      </c>
      <c r="AT38" s="168"/>
      <c r="AU38" s="268" t="s">
        <v>559</v>
      </c>
      <c r="AV38" s="268"/>
      <c r="AW38" s="376" t="s">
        <v>300</v>
      </c>
      <c r="AX38" s="377"/>
    </row>
    <row r="39" spans="1:50" ht="30" customHeight="1" x14ac:dyDescent="0.15">
      <c r="A39" s="514"/>
      <c r="B39" s="512"/>
      <c r="C39" s="512"/>
      <c r="D39" s="512"/>
      <c r="E39" s="512"/>
      <c r="F39" s="513"/>
      <c r="G39" s="539" t="s">
        <v>564</v>
      </c>
      <c r="H39" s="540"/>
      <c r="I39" s="540"/>
      <c r="J39" s="540"/>
      <c r="K39" s="540"/>
      <c r="L39" s="540"/>
      <c r="M39" s="540"/>
      <c r="N39" s="540"/>
      <c r="O39" s="541"/>
      <c r="P39" s="157" t="s">
        <v>565</v>
      </c>
      <c r="Q39" s="157"/>
      <c r="R39" s="157"/>
      <c r="S39" s="157"/>
      <c r="T39" s="157"/>
      <c r="U39" s="157"/>
      <c r="V39" s="157"/>
      <c r="W39" s="157"/>
      <c r="X39" s="228"/>
      <c r="Y39" s="335" t="s">
        <v>12</v>
      </c>
      <c r="Z39" s="548"/>
      <c r="AA39" s="549"/>
      <c r="AB39" s="550" t="s">
        <v>563</v>
      </c>
      <c r="AC39" s="550"/>
      <c r="AD39" s="550"/>
      <c r="AE39" s="361">
        <v>4</v>
      </c>
      <c r="AF39" s="362"/>
      <c r="AG39" s="362"/>
      <c r="AH39" s="362"/>
      <c r="AI39" s="361">
        <v>1</v>
      </c>
      <c r="AJ39" s="362"/>
      <c r="AK39" s="362"/>
      <c r="AL39" s="362"/>
      <c r="AM39" s="361">
        <v>1</v>
      </c>
      <c r="AN39" s="362"/>
      <c r="AO39" s="362"/>
      <c r="AP39" s="362"/>
      <c r="AQ39" s="100" t="s">
        <v>559</v>
      </c>
      <c r="AR39" s="101"/>
      <c r="AS39" s="101"/>
      <c r="AT39" s="102"/>
      <c r="AU39" s="362" t="s">
        <v>559</v>
      </c>
      <c r="AV39" s="362"/>
      <c r="AW39" s="362"/>
      <c r="AX39" s="364"/>
    </row>
    <row r="40" spans="1:50" ht="30"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t="s">
        <v>563</v>
      </c>
      <c r="AC40" s="521"/>
      <c r="AD40" s="521"/>
      <c r="AE40" s="361">
        <v>1</v>
      </c>
      <c r="AF40" s="362"/>
      <c r="AG40" s="362"/>
      <c r="AH40" s="362"/>
      <c r="AI40" s="361">
        <v>1</v>
      </c>
      <c r="AJ40" s="362"/>
      <c r="AK40" s="362"/>
      <c r="AL40" s="362"/>
      <c r="AM40" s="361">
        <v>1</v>
      </c>
      <c r="AN40" s="362"/>
      <c r="AO40" s="362"/>
      <c r="AP40" s="362"/>
      <c r="AQ40" s="100" t="s">
        <v>559</v>
      </c>
      <c r="AR40" s="101"/>
      <c r="AS40" s="101"/>
      <c r="AT40" s="102"/>
      <c r="AU40" s="362" t="s">
        <v>559</v>
      </c>
      <c r="AV40" s="362"/>
      <c r="AW40" s="362"/>
      <c r="AX40" s="364"/>
    </row>
    <row r="41" spans="1:50" ht="30"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v>100</v>
      </c>
      <c r="AF41" s="362"/>
      <c r="AG41" s="362"/>
      <c r="AH41" s="362"/>
      <c r="AI41" s="361">
        <v>100</v>
      </c>
      <c r="AJ41" s="362"/>
      <c r="AK41" s="362"/>
      <c r="AL41" s="362"/>
      <c r="AM41" s="361">
        <v>100</v>
      </c>
      <c r="AN41" s="362"/>
      <c r="AO41" s="362"/>
      <c r="AP41" s="362"/>
      <c r="AQ41" s="100" t="s">
        <v>559</v>
      </c>
      <c r="AR41" s="101"/>
      <c r="AS41" s="101"/>
      <c r="AT41" s="102"/>
      <c r="AU41" s="362" t="s">
        <v>559</v>
      </c>
      <c r="AV41" s="362"/>
      <c r="AW41" s="362"/>
      <c r="AX41" s="364"/>
    </row>
    <row r="42" spans="1:50" ht="23.25" customHeight="1" x14ac:dyDescent="0.15">
      <c r="A42" s="901" t="s">
        <v>527</v>
      </c>
      <c r="B42" s="902"/>
      <c r="C42" s="902"/>
      <c r="D42" s="902"/>
      <c r="E42" s="902"/>
      <c r="F42" s="903"/>
      <c r="G42" s="907" t="s">
        <v>566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9" t="s">
        <v>491</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5" t="s">
        <v>357</v>
      </c>
      <c r="AF65" s="366"/>
      <c r="AG65" s="366"/>
      <c r="AH65" s="367"/>
      <c r="AI65" s="365" t="s">
        <v>363</v>
      </c>
      <c r="AJ65" s="366"/>
      <c r="AK65" s="366"/>
      <c r="AL65" s="367"/>
      <c r="AM65" s="372" t="s">
        <v>472</v>
      </c>
      <c r="AN65" s="372"/>
      <c r="AO65" s="372"/>
      <c r="AP65" s="365"/>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356</v>
      </c>
      <c r="AT66" s="870"/>
      <c r="AU66" s="268"/>
      <c r="AV66" s="268"/>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517</v>
      </c>
      <c r="AC68" s="978"/>
      <c r="AD68" s="97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518</v>
      </c>
      <c r="AC69" s="979"/>
      <c r="AD69" s="979"/>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517</v>
      </c>
      <c r="AC71" s="978"/>
      <c r="AD71" s="97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518</v>
      </c>
      <c r="AC72" s="979"/>
      <c r="AD72" s="97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5" t="s">
        <v>530</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8"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t="s">
        <v>559</v>
      </c>
      <c r="AR86" s="268"/>
      <c r="AS86" s="134" t="s">
        <v>356</v>
      </c>
      <c r="AT86" s="168"/>
      <c r="AU86" s="268" t="s">
        <v>559</v>
      </c>
      <c r="AV86" s="268"/>
      <c r="AW86" s="376" t="s">
        <v>300</v>
      </c>
      <c r="AX86" s="377"/>
      <c r="AY86" s="10"/>
      <c r="AZ86" s="10"/>
      <c r="BA86" s="10"/>
      <c r="BB86" s="10"/>
      <c r="BC86" s="10"/>
      <c r="BD86" s="10"/>
      <c r="BE86" s="10"/>
      <c r="BF86" s="10"/>
      <c r="BG86" s="10"/>
      <c r="BH86" s="10"/>
    </row>
    <row r="87" spans="1:60" ht="23.25" customHeight="1" x14ac:dyDescent="0.15">
      <c r="A87" s="519"/>
      <c r="B87" s="551"/>
      <c r="C87" s="551"/>
      <c r="D87" s="551"/>
      <c r="E87" s="551"/>
      <c r="F87" s="552"/>
      <c r="G87" s="227" t="s">
        <v>567</v>
      </c>
      <c r="H87" s="157"/>
      <c r="I87" s="157"/>
      <c r="J87" s="157"/>
      <c r="K87" s="157"/>
      <c r="L87" s="157"/>
      <c r="M87" s="157"/>
      <c r="N87" s="157"/>
      <c r="O87" s="228"/>
      <c r="P87" s="157" t="s">
        <v>568</v>
      </c>
      <c r="Q87" s="803"/>
      <c r="R87" s="803"/>
      <c r="S87" s="803"/>
      <c r="T87" s="803"/>
      <c r="U87" s="803"/>
      <c r="V87" s="803"/>
      <c r="W87" s="803"/>
      <c r="X87" s="804"/>
      <c r="Y87" s="756" t="s">
        <v>62</v>
      </c>
      <c r="Z87" s="757"/>
      <c r="AA87" s="758"/>
      <c r="AB87" s="550" t="s">
        <v>569</v>
      </c>
      <c r="AC87" s="550"/>
      <c r="AD87" s="550"/>
      <c r="AE87" s="361" t="s">
        <v>559</v>
      </c>
      <c r="AF87" s="362"/>
      <c r="AG87" s="362"/>
      <c r="AH87" s="362"/>
      <c r="AI87" s="361">
        <v>3</v>
      </c>
      <c r="AJ87" s="362"/>
      <c r="AK87" s="362"/>
      <c r="AL87" s="362"/>
      <c r="AM87" s="361">
        <v>3</v>
      </c>
      <c r="AN87" s="362"/>
      <c r="AO87" s="362"/>
      <c r="AP87" s="362"/>
      <c r="AQ87" s="100" t="s">
        <v>559</v>
      </c>
      <c r="AR87" s="101"/>
      <c r="AS87" s="101"/>
      <c r="AT87" s="102"/>
      <c r="AU87" s="362" t="s">
        <v>559</v>
      </c>
      <c r="AV87" s="362"/>
      <c r="AW87" s="362"/>
      <c r="AX87" s="364"/>
    </row>
    <row r="88" spans="1:60" ht="23.25"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9" t="s">
        <v>54</v>
      </c>
      <c r="Z88" s="730"/>
      <c r="AA88" s="731"/>
      <c r="AB88" s="521" t="s">
        <v>567</v>
      </c>
      <c r="AC88" s="521"/>
      <c r="AD88" s="521"/>
      <c r="AE88" s="361" t="s">
        <v>559</v>
      </c>
      <c r="AF88" s="362"/>
      <c r="AG88" s="362"/>
      <c r="AH88" s="362"/>
      <c r="AI88" s="361" t="s">
        <v>559</v>
      </c>
      <c r="AJ88" s="362"/>
      <c r="AK88" s="362"/>
      <c r="AL88" s="362"/>
      <c r="AM88" s="361" t="s">
        <v>559</v>
      </c>
      <c r="AN88" s="362"/>
      <c r="AO88" s="362"/>
      <c r="AP88" s="362"/>
      <c r="AQ88" s="100" t="s">
        <v>559</v>
      </c>
      <c r="AR88" s="101"/>
      <c r="AS88" s="101"/>
      <c r="AT88" s="102"/>
      <c r="AU88" s="362" t="s">
        <v>559</v>
      </c>
      <c r="AV88" s="362"/>
      <c r="AW88" s="362"/>
      <c r="AX88" s="364"/>
      <c r="AY88" s="10"/>
      <c r="AZ88" s="10"/>
      <c r="BA88" s="10"/>
      <c r="BB88" s="10"/>
      <c r="BC88" s="10"/>
    </row>
    <row r="89" spans="1:60" ht="23.25"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9" t="s">
        <v>13</v>
      </c>
      <c r="Z89" s="730"/>
      <c r="AA89" s="731"/>
      <c r="AB89" s="460" t="s">
        <v>14</v>
      </c>
      <c r="AC89" s="460"/>
      <c r="AD89" s="460"/>
      <c r="AE89" s="361" t="s">
        <v>559</v>
      </c>
      <c r="AF89" s="362"/>
      <c r="AG89" s="362"/>
      <c r="AH89" s="362"/>
      <c r="AI89" s="361" t="s">
        <v>559</v>
      </c>
      <c r="AJ89" s="362"/>
      <c r="AK89" s="362"/>
      <c r="AL89" s="362"/>
      <c r="AM89" s="361" t="s">
        <v>559</v>
      </c>
      <c r="AN89" s="362"/>
      <c r="AO89" s="362"/>
      <c r="AP89" s="362"/>
      <c r="AQ89" s="100" t="s">
        <v>559</v>
      </c>
      <c r="AR89" s="101"/>
      <c r="AS89" s="101"/>
      <c r="AT89" s="102"/>
      <c r="AU89" s="362" t="s">
        <v>559</v>
      </c>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9" t="s">
        <v>54</v>
      </c>
      <c r="Z93" s="730"/>
      <c r="AA93" s="731"/>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0"/>
      <c r="B101" s="491"/>
      <c r="C101" s="491"/>
      <c r="D101" s="491"/>
      <c r="E101" s="491"/>
      <c r="F101" s="492"/>
      <c r="G101" s="157" t="s">
        <v>571</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50" t="s">
        <v>570</v>
      </c>
      <c r="AC101" s="550"/>
      <c r="AD101" s="550"/>
      <c r="AE101" s="361">
        <v>1</v>
      </c>
      <c r="AF101" s="362"/>
      <c r="AG101" s="362"/>
      <c r="AH101" s="363"/>
      <c r="AI101" s="361">
        <v>1</v>
      </c>
      <c r="AJ101" s="362"/>
      <c r="AK101" s="362"/>
      <c r="AL101" s="363"/>
      <c r="AM101" s="361">
        <v>1</v>
      </c>
      <c r="AN101" s="362"/>
      <c r="AO101" s="362"/>
      <c r="AP101" s="363"/>
      <c r="AQ101" s="361" t="s">
        <v>559</v>
      </c>
      <c r="AR101" s="362"/>
      <c r="AS101" s="362"/>
      <c r="AT101" s="363"/>
      <c r="AU101" s="361"/>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570</v>
      </c>
      <c r="AC102" s="550"/>
      <c r="AD102" s="550"/>
      <c r="AE102" s="355">
        <v>1</v>
      </c>
      <c r="AF102" s="355"/>
      <c r="AG102" s="355"/>
      <c r="AH102" s="355"/>
      <c r="AI102" s="355">
        <v>1</v>
      </c>
      <c r="AJ102" s="355"/>
      <c r="AK102" s="355"/>
      <c r="AL102" s="355"/>
      <c r="AM102" s="355">
        <v>1</v>
      </c>
      <c r="AN102" s="355"/>
      <c r="AO102" s="355"/>
      <c r="AP102" s="355"/>
      <c r="AQ102" s="818">
        <v>1</v>
      </c>
      <c r="AR102" s="819"/>
      <c r="AS102" s="819"/>
      <c r="AT102" s="820"/>
      <c r="AU102" s="818"/>
      <c r="AV102" s="819"/>
      <c r="AW102" s="819"/>
      <c r="AX102" s="820"/>
    </row>
    <row r="103" spans="1:60" ht="31.5" hidden="1"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8"/>
      <c r="AV105" s="819"/>
      <c r="AW105" s="819"/>
      <c r="AX105" s="820"/>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8"/>
      <c r="AV108" s="819"/>
      <c r="AW108" s="819"/>
      <c r="AX108" s="820"/>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541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hidden="1" customHeight="1" x14ac:dyDescent="0.15">
      <c r="A130" s="997" t="s">
        <v>369</v>
      </c>
      <c r="B130" s="995"/>
      <c r="C130" s="994" t="s">
        <v>366</v>
      </c>
      <c r="D130" s="995"/>
      <c r="E130" s="305" t="s">
        <v>399</v>
      </c>
      <c r="F130" s="306"/>
      <c r="G130" s="307"/>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hidden="1" customHeight="1" x14ac:dyDescent="0.15">
      <c r="A131" s="998"/>
      <c r="B131" s="249"/>
      <c r="C131" s="248"/>
      <c r="D131" s="249"/>
      <c r="E131" s="235" t="s">
        <v>398</v>
      </c>
      <c r="F131" s="236"/>
      <c r="G131" s="232"/>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hidden="1"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hidden="1" customHeight="1" x14ac:dyDescent="0.15">
      <c r="A134" s="998"/>
      <c r="B134" s="249"/>
      <c r="C134" s="248"/>
      <c r="D134" s="249"/>
      <c r="E134" s="248"/>
      <c r="F134" s="311"/>
      <c r="G134" s="227"/>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c r="AC134" s="218"/>
      <c r="AD134" s="218"/>
      <c r="AE134" s="263"/>
      <c r="AF134" s="101"/>
      <c r="AG134" s="101"/>
      <c r="AH134" s="101"/>
      <c r="AI134" s="263"/>
      <c r="AJ134" s="101"/>
      <c r="AK134" s="101"/>
      <c r="AL134" s="101"/>
      <c r="AM134" s="263"/>
      <c r="AN134" s="101"/>
      <c r="AO134" s="101"/>
      <c r="AP134" s="101"/>
      <c r="AQ134" s="263"/>
      <c r="AR134" s="101"/>
      <c r="AS134" s="101"/>
      <c r="AT134" s="101"/>
      <c r="AU134" s="263"/>
      <c r="AV134" s="101"/>
      <c r="AW134" s="101"/>
      <c r="AX134" s="219"/>
    </row>
    <row r="135" spans="1:50" ht="39.75" hidden="1"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c r="AF135" s="101"/>
      <c r="AG135" s="101"/>
      <c r="AH135" s="101"/>
      <c r="AI135" s="263"/>
      <c r="AJ135" s="101"/>
      <c r="AK135" s="101"/>
      <c r="AL135" s="101"/>
      <c r="AM135" s="263"/>
      <c r="AN135" s="101"/>
      <c r="AO135" s="101"/>
      <c r="AP135" s="101"/>
      <c r="AQ135" s="263"/>
      <c r="AR135" s="101"/>
      <c r="AS135" s="101"/>
      <c r="AT135" s="101"/>
      <c r="AU135" s="263"/>
      <c r="AV135" s="101"/>
      <c r="AW135" s="101"/>
      <c r="AX135" s="219"/>
    </row>
    <row r="136" spans="1:50" ht="18.75" hidden="1"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8"/>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8"/>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customHeight="1" x14ac:dyDescent="0.15">
      <c r="A190" s="998"/>
      <c r="B190" s="249"/>
      <c r="C190" s="248"/>
      <c r="D190" s="249"/>
      <c r="E190" s="305" t="s">
        <v>399</v>
      </c>
      <c r="F190" s="306"/>
      <c r="G190" s="307" t="s">
        <v>572</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customHeight="1" x14ac:dyDescent="0.15">
      <c r="A191" s="998"/>
      <c r="B191" s="249"/>
      <c r="C191" s="248"/>
      <c r="D191" s="249"/>
      <c r="E191" s="235" t="s">
        <v>398</v>
      </c>
      <c r="F191" s="236"/>
      <c r="G191" s="232" t="s">
        <v>573</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t="s">
        <v>559</v>
      </c>
      <c r="AR193" s="268"/>
      <c r="AS193" s="134" t="s">
        <v>356</v>
      </c>
      <c r="AT193" s="168"/>
      <c r="AU193" s="133" t="s">
        <v>559</v>
      </c>
      <c r="AV193" s="133"/>
      <c r="AW193" s="134" t="s">
        <v>300</v>
      </c>
      <c r="AX193" s="135"/>
    </row>
    <row r="194" spans="1:50" ht="39.75" customHeight="1" x14ac:dyDescent="0.15">
      <c r="A194" s="998"/>
      <c r="B194" s="249"/>
      <c r="C194" s="248"/>
      <c r="D194" s="249"/>
      <c r="E194" s="248"/>
      <c r="F194" s="311"/>
      <c r="G194" s="227" t="s">
        <v>567</v>
      </c>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t="s">
        <v>574</v>
      </c>
      <c r="AC194" s="218"/>
      <c r="AD194" s="218"/>
      <c r="AE194" s="263" t="s">
        <v>576</v>
      </c>
      <c r="AF194" s="101"/>
      <c r="AG194" s="101"/>
      <c r="AH194" s="101"/>
      <c r="AI194" s="263" t="s">
        <v>576</v>
      </c>
      <c r="AJ194" s="101"/>
      <c r="AK194" s="101"/>
      <c r="AL194" s="101"/>
      <c r="AM194" s="263" t="s">
        <v>575</v>
      </c>
      <c r="AN194" s="101"/>
      <c r="AO194" s="101"/>
      <c r="AP194" s="101"/>
      <c r="AQ194" s="263" t="s">
        <v>575</v>
      </c>
      <c r="AR194" s="101"/>
      <c r="AS194" s="101"/>
      <c r="AT194" s="101"/>
      <c r="AU194" s="263" t="s">
        <v>575</v>
      </c>
      <c r="AV194" s="101"/>
      <c r="AW194" s="101"/>
      <c r="AX194" s="101"/>
    </row>
    <row r="195" spans="1:50" ht="39.75"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t="s">
        <v>577</v>
      </c>
      <c r="AC195" s="130"/>
      <c r="AD195" s="130"/>
      <c r="AE195" s="263" t="s">
        <v>575</v>
      </c>
      <c r="AF195" s="101"/>
      <c r="AG195" s="101"/>
      <c r="AH195" s="101"/>
      <c r="AI195" s="263" t="s">
        <v>575</v>
      </c>
      <c r="AJ195" s="101"/>
      <c r="AK195" s="101"/>
      <c r="AL195" s="101"/>
      <c r="AM195" s="263" t="s">
        <v>575</v>
      </c>
      <c r="AN195" s="101"/>
      <c r="AO195" s="101"/>
      <c r="AP195" s="101"/>
      <c r="AQ195" s="263" t="s">
        <v>575</v>
      </c>
      <c r="AR195" s="101"/>
      <c r="AS195" s="101"/>
      <c r="AT195" s="101"/>
      <c r="AU195" s="263" t="s">
        <v>575</v>
      </c>
      <c r="AV195" s="101"/>
      <c r="AW195" s="101"/>
      <c r="AX195" s="101"/>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11"/>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8"/>
      <c r="B248" s="249"/>
      <c r="C248" s="248"/>
      <c r="D248" s="249"/>
      <c r="E248" s="156" t="s">
        <v>603</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558</v>
      </c>
      <c r="K430" s="239"/>
      <c r="L430" s="239"/>
      <c r="M430" s="239"/>
      <c r="N430" s="239"/>
      <c r="O430" s="239"/>
      <c r="P430" s="239"/>
      <c r="Q430" s="239"/>
      <c r="R430" s="239"/>
      <c r="S430" s="239"/>
      <c r="T430" s="240"/>
      <c r="U430" s="241" t="s">
        <v>567</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8"/>
      <c r="B433" s="249"/>
      <c r="C433" s="248"/>
      <c r="D433" s="249"/>
      <c r="E433" s="162"/>
      <c r="F433" s="163"/>
      <c r="G433" s="227" t="s">
        <v>567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8"/>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8"/>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customHeight="1" x14ac:dyDescent="0.15">
      <c r="A512" s="998"/>
      <c r="B512" s="249"/>
      <c r="C512" s="248"/>
      <c r="D512" s="249"/>
      <c r="E512" s="162"/>
      <c r="F512" s="163"/>
      <c r="G512" s="227" t="s">
        <v>567</v>
      </c>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8"/>
      <c r="B536" s="249"/>
      <c r="C536" s="248"/>
      <c r="D536" s="249"/>
      <c r="E536" s="156" t="s">
        <v>567</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6.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554</v>
      </c>
      <c r="AE703" s="671"/>
      <c r="AF703" s="671"/>
      <c r="AG703" s="662" t="s">
        <v>578</v>
      </c>
      <c r="AH703" s="663"/>
      <c r="AI703" s="663"/>
      <c r="AJ703" s="663"/>
      <c r="AK703" s="663"/>
      <c r="AL703" s="663"/>
      <c r="AM703" s="663"/>
      <c r="AN703" s="663"/>
      <c r="AO703" s="663"/>
      <c r="AP703" s="663"/>
      <c r="AQ703" s="663"/>
      <c r="AR703" s="663"/>
      <c r="AS703" s="663"/>
      <c r="AT703" s="663"/>
      <c r="AU703" s="663"/>
      <c r="AV703" s="663"/>
      <c r="AW703" s="663"/>
      <c r="AX703" s="664"/>
    </row>
    <row r="704" spans="1:50" ht="102"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554</v>
      </c>
      <c r="AE704" s="152"/>
      <c r="AF704" s="152"/>
      <c r="AG704" s="428" t="s">
        <v>605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579</v>
      </c>
      <c r="AE705" s="733"/>
      <c r="AF705" s="73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1"/>
      <c r="C706" s="612"/>
      <c r="D706" s="613"/>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580</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580</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581</v>
      </c>
      <c r="AE708" s="666"/>
      <c r="AF708" s="666"/>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579</v>
      </c>
      <c r="AE709" s="671"/>
      <c r="AF709" s="671"/>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579</v>
      </c>
      <c r="AE710" s="671"/>
      <c r="AF710" s="671"/>
      <c r="AG710" s="662"/>
      <c r="AH710" s="663"/>
      <c r="AI710" s="663"/>
      <c r="AJ710" s="663"/>
      <c r="AK710" s="663"/>
      <c r="AL710" s="663"/>
      <c r="AM710" s="663"/>
      <c r="AN710" s="663"/>
      <c r="AO710" s="663"/>
      <c r="AP710" s="663"/>
      <c r="AQ710" s="663"/>
      <c r="AR710" s="663"/>
      <c r="AS710" s="663"/>
      <c r="AT710" s="663"/>
      <c r="AU710" s="663"/>
      <c r="AV710" s="663"/>
      <c r="AW710" s="663"/>
      <c r="AX710" s="664"/>
    </row>
    <row r="711" spans="1:50" ht="39"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554</v>
      </c>
      <c r="AE711" s="671"/>
      <c r="AF711" s="671"/>
      <c r="AG711" s="662" t="s">
        <v>606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579</v>
      </c>
      <c r="AE712" s="152"/>
      <c r="AF712" s="152"/>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2"/>
      <c r="AG713" s="592"/>
      <c r="AH713" s="593"/>
      <c r="AI713" s="593"/>
      <c r="AJ713" s="593"/>
      <c r="AK713" s="593"/>
      <c r="AL713" s="593"/>
      <c r="AM713" s="593"/>
      <c r="AN713" s="593"/>
      <c r="AO713" s="593"/>
      <c r="AP713" s="593"/>
      <c r="AQ713" s="593"/>
      <c r="AR713" s="593"/>
      <c r="AS713" s="593"/>
      <c r="AT713" s="593"/>
      <c r="AU713" s="593"/>
      <c r="AV713" s="593"/>
      <c r="AW713" s="593"/>
      <c r="AX713" s="594"/>
    </row>
    <row r="714" spans="1:50" ht="45.7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554</v>
      </c>
      <c r="AE714" s="590"/>
      <c r="AF714" s="591"/>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554</v>
      </c>
      <c r="AE715" s="666"/>
      <c r="AF715" s="778"/>
      <c r="AG715" s="525" t="s">
        <v>583</v>
      </c>
      <c r="AH715" s="526"/>
      <c r="AI715" s="526"/>
      <c r="AJ715" s="526"/>
      <c r="AK715" s="526"/>
      <c r="AL715" s="526"/>
      <c r="AM715" s="526"/>
      <c r="AN715" s="526"/>
      <c r="AO715" s="526"/>
      <c r="AP715" s="526"/>
      <c r="AQ715" s="526"/>
      <c r="AR715" s="526"/>
      <c r="AS715" s="526"/>
      <c r="AT715" s="526"/>
      <c r="AU715" s="526"/>
      <c r="AV715" s="526"/>
      <c r="AW715" s="526"/>
      <c r="AX715" s="527"/>
    </row>
    <row r="716" spans="1:50" ht="41.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2"/>
      <c r="AH716" s="663"/>
      <c r="AI716" s="663"/>
      <c r="AJ716" s="663"/>
      <c r="AK716" s="663"/>
      <c r="AL716" s="663"/>
      <c r="AM716" s="663"/>
      <c r="AN716" s="663"/>
      <c r="AO716" s="663"/>
      <c r="AP716" s="663"/>
      <c r="AQ716" s="663"/>
      <c r="AR716" s="663"/>
      <c r="AS716" s="663"/>
      <c r="AT716" s="663"/>
      <c r="AU716" s="663"/>
      <c r="AV716" s="663"/>
      <c r="AW716" s="663"/>
      <c r="AX716" s="664"/>
    </row>
    <row r="717" spans="1:50" ht="41.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554</v>
      </c>
      <c r="AE717" s="671"/>
      <c r="AF717" s="671"/>
      <c r="AG717" s="662" t="s">
        <v>607</v>
      </c>
      <c r="AH717" s="663"/>
      <c r="AI717" s="663"/>
      <c r="AJ717" s="663"/>
      <c r="AK717" s="663"/>
      <c r="AL717" s="663"/>
      <c r="AM717" s="663"/>
      <c r="AN717" s="663"/>
      <c r="AO717" s="663"/>
      <c r="AP717" s="663"/>
      <c r="AQ717" s="663"/>
      <c r="AR717" s="663"/>
      <c r="AS717" s="663"/>
      <c r="AT717" s="663"/>
      <c r="AU717" s="663"/>
      <c r="AV717" s="663"/>
      <c r="AW717" s="663"/>
      <c r="AX717" s="664"/>
    </row>
    <row r="718" spans="1:50" ht="41.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554</v>
      </c>
      <c r="AE718" s="671"/>
      <c r="AF718" s="671"/>
      <c r="AG718" s="159" t="s">
        <v>584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554</v>
      </c>
      <c r="AE719" s="666"/>
      <c r="AF719" s="666"/>
      <c r="AG719" s="156" t="s">
        <v>585</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1" t="s">
        <v>586</v>
      </c>
      <c r="D721" s="922"/>
      <c r="E721" s="922"/>
      <c r="F721" s="923"/>
      <c r="G721" s="941"/>
      <c r="H721" s="942"/>
      <c r="I721" s="83" t="str">
        <f>IF(OR(G721="　", G721=""), "", "-")</f>
        <v/>
      </c>
      <c r="J721" s="920"/>
      <c r="K721" s="920"/>
      <c r="L721" s="83" t="str">
        <f>IF(M721="","","-")</f>
        <v/>
      </c>
      <c r="M721" s="84"/>
      <c r="N721" s="917" t="s">
        <v>587</v>
      </c>
      <c r="O721" s="918"/>
      <c r="P721" s="918"/>
      <c r="Q721" s="918"/>
      <c r="R721" s="918"/>
      <c r="S721" s="918"/>
      <c r="T721" s="918"/>
      <c r="U721" s="918"/>
      <c r="V721" s="918"/>
      <c r="W721" s="918"/>
      <c r="X721" s="918"/>
      <c r="Y721" s="918"/>
      <c r="Z721" s="918"/>
      <c r="AA721" s="918"/>
      <c r="AB721" s="918"/>
      <c r="AC721" s="918"/>
      <c r="AD721" s="918"/>
      <c r="AE721" s="918"/>
      <c r="AF721" s="91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81"/>
      <c r="E726" s="581"/>
      <c r="F726" s="582"/>
      <c r="G726" s="798" t="s">
        <v>608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586</v>
      </c>
      <c r="F739" s="126"/>
      <c r="G739" s="126"/>
      <c r="H739" s="91" t="str">
        <f>IF(E739="", "", "(")</f>
        <v>(</v>
      </c>
      <c r="I739" s="106"/>
      <c r="J739" s="106"/>
      <c r="K739" s="91" t="str">
        <f>IF(OR(I739="　", I739=""), "", "-")</f>
        <v/>
      </c>
      <c r="L739" s="107">
        <v>269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39" t="s">
        <v>598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5" customHeight="1" x14ac:dyDescent="0.15">
      <c r="A781" s="555"/>
      <c r="B781" s="764"/>
      <c r="C781" s="764"/>
      <c r="D781" s="764"/>
      <c r="E781" s="764"/>
      <c r="F781" s="765"/>
      <c r="G781" s="448" t="s">
        <v>595</v>
      </c>
      <c r="H781" s="449"/>
      <c r="I781" s="449"/>
      <c r="J781" s="449"/>
      <c r="K781" s="450"/>
      <c r="L781" s="451" t="s">
        <v>597</v>
      </c>
      <c r="M781" s="452"/>
      <c r="N781" s="452"/>
      <c r="O781" s="452"/>
      <c r="P781" s="452"/>
      <c r="Q781" s="452"/>
      <c r="R781" s="452"/>
      <c r="S781" s="452"/>
      <c r="T781" s="452"/>
      <c r="U781" s="452"/>
      <c r="V781" s="452"/>
      <c r="W781" s="452"/>
      <c r="X781" s="453"/>
      <c r="Y781" s="454">
        <v>37</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37</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599</v>
      </c>
      <c r="D837" s="415"/>
      <c r="E837" s="415"/>
      <c r="F837" s="415"/>
      <c r="G837" s="415"/>
      <c r="H837" s="415"/>
      <c r="I837" s="415"/>
      <c r="J837" s="416" t="s">
        <v>575</v>
      </c>
      <c r="K837" s="417"/>
      <c r="L837" s="417"/>
      <c r="M837" s="417"/>
      <c r="N837" s="417"/>
      <c r="O837" s="417"/>
      <c r="P837" s="425" t="s">
        <v>596</v>
      </c>
      <c r="Q837" s="314"/>
      <c r="R837" s="314"/>
      <c r="S837" s="314"/>
      <c r="T837" s="314"/>
      <c r="U837" s="314"/>
      <c r="V837" s="314"/>
      <c r="W837" s="314"/>
      <c r="X837" s="314"/>
      <c r="Y837" s="315">
        <v>37</v>
      </c>
      <c r="Z837" s="316"/>
      <c r="AA837" s="316"/>
      <c r="AB837" s="317"/>
      <c r="AC837" s="319" t="s">
        <v>558</v>
      </c>
      <c r="AD837" s="319"/>
      <c r="AE837" s="319"/>
      <c r="AF837" s="319"/>
      <c r="AG837" s="319"/>
      <c r="AH837" s="320">
        <v>1</v>
      </c>
      <c r="AI837" s="321"/>
      <c r="AJ837" s="321"/>
      <c r="AK837" s="321"/>
      <c r="AL837" s="322">
        <v>100</v>
      </c>
      <c r="AM837" s="323"/>
      <c r="AN837" s="323"/>
      <c r="AO837" s="324"/>
      <c r="AP837" s="318" t="s">
        <v>575</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5"/>
      <c r="E1101" s="274" t="s">
        <v>396</v>
      </c>
      <c r="F1101" s="895"/>
      <c r="G1101" s="895"/>
      <c r="H1101" s="895"/>
      <c r="I1101" s="895"/>
      <c r="J1101" s="274" t="s">
        <v>432</v>
      </c>
      <c r="K1101" s="274"/>
      <c r="L1101" s="274"/>
      <c r="M1101" s="274"/>
      <c r="N1101" s="274"/>
      <c r="O1101" s="274"/>
      <c r="P1101" s="341" t="s">
        <v>27</v>
      </c>
      <c r="Q1101" s="341"/>
      <c r="R1101" s="341"/>
      <c r="S1101" s="341"/>
      <c r="T1101" s="341"/>
      <c r="U1101" s="341"/>
      <c r="V1101" s="341"/>
      <c r="W1101" s="341"/>
      <c r="X1101" s="341"/>
      <c r="Y1101" s="274" t="s">
        <v>434</v>
      </c>
      <c r="Z1101" s="895"/>
      <c r="AA1101" s="895"/>
      <c r="AB1101" s="895"/>
      <c r="AC1101" s="274" t="s">
        <v>377</v>
      </c>
      <c r="AD1101" s="274"/>
      <c r="AE1101" s="274"/>
      <c r="AF1101" s="274"/>
      <c r="AG1101" s="274"/>
      <c r="AH1101" s="341" t="s">
        <v>391</v>
      </c>
      <c r="AI1101" s="342"/>
      <c r="AJ1101" s="342"/>
      <c r="AK1101" s="342"/>
      <c r="AL1101" s="342" t="s">
        <v>21</v>
      </c>
      <c r="AM1101" s="342"/>
      <c r="AN1101" s="342"/>
      <c r="AO1101" s="898"/>
      <c r="AP1101" s="427" t="s">
        <v>468</v>
      </c>
      <c r="AQ1101" s="427"/>
      <c r="AR1101" s="427"/>
      <c r="AS1101" s="427"/>
      <c r="AT1101" s="427"/>
      <c r="AU1101" s="427"/>
      <c r="AV1101" s="427"/>
      <c r="AW1101" s="427"/>
      <c r="AX1101" s="427"/>
    </row>
    <row r="1102" spans="1:50" ht="30" customHeight="1" x14ac:dyDescent="0.15">
      <c r="A1102" s="401">
        <v>1</v>
      </c>
      <c r="B1102" s="401">
        <v>1</v>
      </c>
      <c r="C1102" s="897"/>
      <c r="D1102" s="897"/>
      <c r="E1102" s="896"/>
      <c r="F1102" s="896"/>
      <c r="G1102" s="896"/>
      <c r="H1102" s="896"/>
      <c r="I1102" s="896"/>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7"/>
      <c r="D1103" s="897"/>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7"/>
      <c r="D1104" s="897"/>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25">
      <formula>IF(RIGHT(TEXT(P14,"0.#"),1)=".",FALSE,TRUE)</formula>
    </cfRule>
    <cfRule type="expression" dxfId="2816" priority="14026">
      <formula>IF(RIGHT(TEXT(P14,"0.#"),1)=".",TRUE,FALSE)</formula>
    </cfRule>
  </conditionalFormatting>
  <conditionalFormatting sqref="AE32">
    <cfRule type="expression" dxfId="2815" priority="14015">
      <formula>IF(RIGHT(TEXT(AE32,"0.#"),1)=".",FALSE,TRUE)</formula>
    </cfRule>
    <cfRule type="expression" dxfId="2814" priority="14016">
      <formula>IF(RIGHT(TEXT(AE32,"0.#"),1)=".",TRUE,FALSE)</formula>
    </cfRule>
  </conditionalFormatting>
  <conditionalFormatting sqref="P18:AX18">
    <cfRule type="expression" dxfId="2813" priority="13901">
      <formula>IF(RIGHT(TEXT(P18,"0.#"),1)=".",FALSE,TRUE)</formula>
    </cfRule>
    <cfRule type="expression" dxfId="2812" priority="13902">
      <formula>IF(RIGHT(TEXT(P18,"0.#"),1)=".",TRUE,FALSE)</formula>
    </cfRule>
  </conditionalFormatting>
  <conditionalFormatting sqref="Y782">
    <cfRule type="expression" dxfId="2811" priority="13897">
      <formula>IF(RIGHT(TEXT(Y782,"0.#"),1)=".",FALSE,TRUE)</formula>
    </cfRule>
    <cfRule type="expression" dxfId="2810" priority="13898">
      <formula>IF(RIGHT(TEXT(Y782,"0.#"),1)=".",TRUE,FALSE)</formula>
    </cfRule>
  </conditionalFormatting>
  <conditionalFormatting sqref="Y791">
    <cfRule type="expression" dxfId="2809" priority="13893">
      <formula>IF(RIGHT(TEXT(Y791,"0.#"),1)=".",FALSE,TRUE)</formula>
    </cfRule>
    <cfRule type="expression" dxfId="2808" priority="13894">
      <formula>IF(RIGHT(TEXT(Y791,"0.#"),1)=".",TRUE,FALSE)</formula>
    </cfRule>
  </conditionalFormatting>
  <conditionalFormatting sqref="Y822:Y829 Y820 Y809:Y816 Y807 Y796:Y803 Y794">
    <cfRule type="expression" dxfId="2807" priority="13675">
      <formula>IF(RIGHT(TEXT(Y794,"0.#"),1)=".",FALSE,TRUE)</formula>
    </cfRule>
    <cfRule type="expression" dxfId="2806" priority="13676">
      <formula>IF(RIGHT(TEXT(Y794,"0.#"),1)=".",TRUE,FALSE)</formula>
    </cfRule>
  </conditionalFormatting>
  <conditionalFormatting sqref="P16:AQ17 P15:AX15 AR13:AX13">
    <cfRule type="expression" dxfId="2805" priority="13723">
      <formula>IF(RIGHT(TEXT(P13,"0.#"),1)=".",FALSE,TRUE)</formula>
    </cfRule>
    <cfRule type="expression" dxfId="2804" priority="13724">
      <formula>IF(RIGHT(TEXT(P13,"0.#"),1)=".",TRUE,FALSE)</formula>
    </cfRule>
  </conditionalFormatting>
  <conditionalFormatting sqref="P19:AJ19">
    <cfRule type="expression" dxfId="2803" priority="13721">
      <formula>IF(RIGHT(TEXT(P19,"0.#"),1)=".",FALSE,TRUE)</formula>
    </cfRule>
    <cfRule type="expression" dxfId="2802" priority="13722">
      <formula>IF(RIGHT(TEXT(P19,"0.#"),1)=".",TRUE,FALSE)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83:Y790 Y781">
    <cfRule type="expression" dxfId="2799" priority="13699">
      <formula>IF(RIGHT(TEXT(Y781,"0.#"),1)=".",FALSE,TRUE)</formula>
    </cfRule>
    <cfRule type="expression" dxfId="2798" priority="13700">
      <formula>IF(RIGHT(TEXT(Y781,"0.#"),1)=".",TRUE,FALSE)</formula>
    </cfRule>
  </conditionalFormatting>
  <conditionalFormatting sqref="AU782">
    <cfRule type="expression" dxfId="2797" priority="13697">
      <formula>IF(RIGHT(TEXT(AU782,"0.#"),1)=".",FALSE,TRUE)</formula>
    </cfRule>
    <cfRule type="expression" dxfId="2796" priority="13698">
      <formula>IF(RIGHT(TEXT(AU782,"0.#"),1)=".",TRUE,FALSE)</formula>
    </cfRule>
  </conditionalFormatting>
  <conditionalFormatting sqref="AU791">
    <cfRule type="expression" dxfId="2795" priority="13695">
      <formula>IF(RIGHT(TEXT(AU791,"0.#"),1)=".",FALSE,TRUE)</formula>
    </cfRule>
    <cfRule type="expression" dxfId="2794" priority="13696">
      <formula>IF(RIGHT(TEXT(AU791,"0.#"),1)=".",TRUE,FALSE)</formula>
    </cfRule>
  </conditionalFormatting>
  <conditionalFormatting sqref="AU783:AU790 AU781">
    <cfRule type="expression" dxfId="2793" priority="13693">
      <formula>IF(RIGHT(TEXT(AU781,"0.#"),1)=".",FALSE,TRUE)</formula>
    </cfRule>
    <cfRule type="expression" dxfId="2792" priority="13694">
      <formula>IF(RIGHT(TEXT(AU781,"0.#"),1)=".",TRUE,FALSE)</formula>
    </cfRule>
  </conditionalFormatting>
  <conditionalFormatting sqref="Y821 Y808 Y795">
    <cfRule type="expression" dxfId="2791" priority="13679">
      <formula>IF(RIGHT(TEXT(Y795,"0.#"),1)=".",FALSE,TRUE)</formula>
    </cfRule>
    <cfRule type="expression" dxfId="2790" priority="13680">
      <formula>IF(RIGHT(TEXT(Y795,"0.#"),1)=".",TRUE,FALSE)</formula>
    </cfRule>
  </conditionalFormatting>
  <conditionalFormatting sqref="Y830 Y817 Y804">
    <cfRule type="expression" dxfId="2789" priority="13677">
      <formula>IF(RIGHT(TEXT(Y804,"0.#"),1)=".",FALSE,TRUE)</formula>
    </cfRule>
    <cfRule type="expression" dxfId="2788" priority="13678">
      <formula>IF(RIGHT(TEXT(Y804,"0.#"),1)=".",TRUE,FALSE)</formula>
    </cfRule>
  </conditionalFormatting>
  <conditionalFormatting sqref="AU821 AU808 AU795">
    <cfRule type="expression" dxfId="2787" priority="13673">
      <formula>IF(RIGHT(TEXT(AU795,"0.#"),1)=".",FALSE,TRUE)</formula>
    </cfRule>
    <cfRule type="expression" dxfId="2786" priority="13674">
      <formula>IF(RIGHT(TEXT(AU795,"0.#"),1)=".",TRUE,FALSE)</formula>
    </cfRule>
  </conditionalFormatting>
  <conditionalFormatting sqref="AU830 AU817 AU804">
    <cfRule type="expression" dxfId="2785" priority="13671">
      <formula>IF(RIGHT(TEXT(AU804,"0.#"),1)=".",FALSE,TRUE)</formula>
    </cfRule>
    <cfRule type="expression" dxfId="2784" priority="13672">
      <formula>IF(RIGHT(TEXT(AU804,"0.#"),1)=".",TRUE,FALSE)</formula>
    </cfRule>
  </conditionalFormatting>
  <conditionalFormatting sqref="AU822:AU829 AU820 AU809:AU816 AU807 AU796:AU803 AU794">
    <cfRule type="expression" dxfId="2783" priority="13669">
      <formula>IF(RIGHT(TEXT(AU794,"0.#"),1)=".",FALSE,TRUE)</formula>
    </cfRule>
    <cfRule type="expression" dxfId="2782" priority="13670">
      <formula>IF(RIGHT(TEXT(AU794,"0.#"),1)=".",TRUE,FALSE)</formula>
    </cfRule>
  </conditionalFormatting>
  <conditionalFormatting sqref="AM87">
    <cfRule type="expression" dxfId="2781" priority="13323">
      <formula>IF(RIGHT(TEXT(AM87,"0.#"),1)=".",FALSE,TRUE)</formula>
    </cfRule>
    <cfRule type="expression" dxfId="2780" priority="13324">
      <formula>IF(RIGHT(TEXT(AM87,"0.#"),1)=".",TRUE,FALSE)</formula>
    </cfRule>
  </conditionalFormatting>
  <conditionalFormatting sqref="AE55">
    <cfRule type="expression" dxfId="2779" priority="13391">
      <formula>IF(RIGHT(TEXT(AE55,"0.#"),1)=".",FALSE,TRUE)</formula>
    </cfRule>
    <cfRule type="expression" dxfId="2778" priority="13392">
      <formula>IF(RIGHT(TEXT(AE55,"0.#"),1)=".",TRUE,FALSE)</formula>
    </cfRule>
  </conditionalFormatting>
  <conditionalFormatting sqref="AI55">
    <cfRule type="expression" dxfId="2777" priority="13389">
      <formula>IF(RIGHT(TEXT(AI55,"0.#"),1)=".",FALSE,TRUE)</formula>
    </cfRule>
    <cfRule type="expression" dxfId="2776" priority="13390">
      <formula>IF(RIGHT(TEXT(AI55,"0.#"),1)=".",TRUE,FALSE)</formula>
    </cfRule>
  </conditionalFormatting>
  <conditionalFormatting sqref="AM34">
    <cfRule type="expression" dxfId="2775" priority="13469">
      <formula>IF(RIGHT(TEXT(AM34,"0.#"),1)=".",FALSE,TRUE)</formula>
    </cfRule>
    <cfRule type="expression" dxfId="2774" priority="13470">
      <formula>IF(RIGHT(TEXT(AM34,"0.#"),1)=".",TRUE,FALSE)</formula>
    </cfRule>
  </conditionalFormatting>
  <conditionalFormatting sqref="AE33">
    <cfRule type="expression" dxfId="2773" priority="13483">
      <formula>IF(RIGHT(TEXT(AE33,"0.#"),1)=".",FALSE,TRUE)</formula>
    </cfRule>
    <cfRule type="expression" dxfId="2772" priority="13484">
      <formula>IF(RIGHT(TEXT(AE33,"0.#"),1)=".",TRUE,FALSE)</formula>
    </cfRule>
  </conditionalFormatting>
  <conditionalFormatting sqref="AE34">
    <cfRule type="expression" dxfId="2771" priority="13481">
      <formula>IF(RIGHT(TEXT(AE34,"0.#"),1)=".",FALSE,TRUE)</formula>
    </cfRule>
    <cfRule type="expression" dxfId="2770" priority="13482">
      <formula>IF(RIGHT(TEXT(AE34,"0.#"),1)=".",TRUE,FALSE)</formula>
    </cfRule>
  </conditionalFormatting>
  <conditionalFormatting sqref="AI34">
    <cfRule type="expression" dxfId="2769" priority="13479">
      <formula>IF(RIGHT(TEXT(AI34,"0.#"),1)=".",FALSE,TRUE)</formula>
    </cfRule>
    <cfRule type="expression" dxfId="2768" priority="13480">
      <formula>IF(RIGHT(TEXT(AI34,"0.#"),1)=".",TRUE,FALSE)</formula>
    </cfRule>
  </conditionalFormatting>
  <conditionalFormatting sqref="AI33">
    <cfRule type="expression" dxfId="2767" priority="13477">
      <formula>IF(RIGHT(TEXT(AI33,"0.#"),1)=".",FALSE,TRUE)</formula>
    </cfRule>
    <cfRule type="expression" dxfId="2766" priority="13478">
      <formula>IF(RIGHT(TEXT(AI33,"0.#"),1)=".",TRUE,FALSE)</formula>
    </cfRule>
  </conditionalFormatting>
  <conditionalFormatting sqref="AI32">
    <cfRule type="expression" dxfId="2765" priority="13475">
      <formula>IF(RIGHT(TEXT(AI32,"0.#"),1)=".",FALSE,TRUE)</formula>
    </cfRule>
    <cfRule type="expression" dxfId="2764" priority="13476">
      <formula>IF(RIGHT(TEXT(AI32,"0.#"),1)=".",TRUE,FALSE)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8:AO838">
    <cfRule type="expression" dxfId="2399" priority="2833">
      <formula>IF(AND(AL838&gt;=0, RIGHT(TEXT(AL838,"0.#"),1)&lt;&gt;"."),TRUE,FALSE)</formula>
    </cfRule>
    <cfRule type="expression" dxfId="2398" priority="2834">
      <formula>IF(AND(AL838&gt;=0, RIGHT(TEXT(AL838,"0.#"),1)="."),TRUE,FALSE)</formula>
    </cfRule>
    <cfRule type="expression" dxfId="2397" priority="2835">
      <formula>IF(AND(AL838&lt;0, RIGHT(TEXT(AL838,"0.#"),1)&lt;&gt;"."),TRUE,FALSE)</formula>
    </cfRule>
    <cfRule type="expression" dxfId="2396" priority="2836">
      <formula>IF(AND(AL838&lt;0, RIGHT(TEXT(AL838,"0.#"),1)="."),TRUE,FALSE)</formula>
    </cfRule>
  </conditionalFormatting>
  <conditionalFormatting sqref="Y838">
    <cfRule type="expression" dxfId="2395" priority="2831">
      <formula>IF(RIGHT(TEXT(Y838,"0.#"),1)=".",FALSE,TRUE)</formula>
    </cfRule>
    <cfRule type="expression" dxfId="2394" priority="2832">
      <formula>IF(RIGHT(TEXT(Y838,"0.#"),1)=".",TRUE,FALSE)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3:V13">
    <cfRule type="expression" dxfId="723" priority="23">
      <formula>IF(RIGHT(TEXT(P13,"0.#"),1)=".",FALSE,TRUE)</formula>
    </cfRule>
    <cfRule type="expression" dxfId="722" priority="24">
      <formula>IF(RIGHT(TEXT(P13,"0.#"),1)=".",TRUE,FALSE)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W13:AC13">
    <cfRule type="expression" dxfId="719" priority="19">
      <formula>IF(RIGHT(TEXT(W13,"0.#"),1)=".",FALSE,TRUE)</formula>
    </cfRule>
    <cfRule type="expression" dxfId="718" priority="20">
      <formula>IF(RIGHT(TEXT(W13,"0.#"),1)=".",TRUE,FALSE)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E194:AE195">
    <cfRule type="expression" dxfId="715" priority="15">
      <formula>IF(RIGHT(TEXT(AE194,"0.#"),1)=".",FALSE,TRUE)</formula>
    </cfRule>
    <cfRule type="expression" dxfId="714" priority="16">
      <formula>IF(RIGHT(TEXT(AE194,"0.#"),1)=".",TRUE,FALSE)</formula>
    </cfRule>
  </conditionalFormatting>
  <conditionalFormatting sqref="AI194:AI195">
    <cfRule type="expression" dxfId="713" priority="13">
      <formula>IF(RIGHT(TEXT(AI194,"0.#"),1)=".",FALSE,TRUE)</formula>
    </cfRule>
    <cfRule type="expression" dxfId="712" priority="14">
      <formula>IF(RIGHT(TEXT(AI194,"0.#"),1)=".",TRUE,FALSE)</formula>
    </cfRule>
  </conditionalFormatting>
  <conditionalFormatting sqref="AM194:AM195">
    <cfRule type="expression" dxfId="711" priority="11">
      <formula>IF(RIGHT(TEXT(AM194,"0.#"),1)=".",FALSE,TRUE)</formula>
    </cfRule>
    <cfRule type="expression" dxfId="710" priority="12">
      <formula>IF(RIGHT(TEXT(AM194,"0.#"),1)=".",TRUE,FALSE)</formula>
    </cfRule>
  </conditionalFormatting>
  <conditionalFormatting sqref="AQ194:AQ195">
    <cfRule type="expression" dxfId="709" priority="9">
      <formula>IF(RIGHT(TEXT(AQ194,"0.#"),1)=".",FALSE,TRUE)</formula>
    </cfRule>
    <cfRule type="expression" dxfId="708" priority="10">
      <formula>IF(RIGHT(TEXT(AQ194,"0.#"),1)=".",TRUE,FALSE)</formula>
    </cfRule>
  </conditionalFormatting>
  <conditionalFormatting sqref="AU194:AU195">
    <cfRule type="expression" dxfId="707" priority="7">
      <formula>IF(RIGHT(TEXT(AU194,"0.#"),1)=".",FALSE,TRUE)</formula>
    </cfRule>
    <cfRule type="expression" dxfId="706" priority="8">
      <formula>IF(RIGHT(TEXT(AU194,"0.#"),1)=".",TRUE,FALSE)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6" sqref="Q16: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8"/>
      <c r="Z2" s="409"/>
      <c r="AA2" s="410"/>
      <c r="AB2" s="1012" t="s">
        <v>11</v>
      </c>
      <c r="AC2" s="1013"/>
      <c r="AD2" s="1014"/>
      <c r="AE2" s="1000" t="s">
        <v>357</v>
      </c>
      <c r="AF2" s="1000"/>
      <c r="AG2" s="1000"/>
      <c r="AH2" s="1000"/>
      <c r="AI2" s="1000" t="s">
        <v>363</v>
      </c>
      <c r="AJ2" s="1000"/>
      <c r="AK2" s="1000"/>
      <c r="AL2" s="1000"/>
      <c r="AM2" s="1000" t="s">
        <v>472</v>
      </c>
      <c r="AN2" s="1000"/>
      <c r="AO2" s="1000"/>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9"/>
      <c r="Z3" s="1010"/>
      <c r="AA3" s="1011"/>
      <c r="AB3" s="1015"/>
      <c r="AC3" s="1016"/>
      <c r="AD3" s="1017"/>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8"/>
      <c r="I4" s="1018"/>
      <c r="J4" s="1018"/>
      <c r="K4" s="1018"/>
      <c r="L4" s="1018"/>
      <c r="M4" s="1018"/>
      <c r="N4" s="1018"/>
      <c r="O4" s="1019"/>
      <c r="P4" s="157"/>
      <c r="Q4" s="1026"/>
      <c r="R4" s="1026"/>
      <c r="S4" s="1026"/>
      <c r="T4" s="1026"/>
      <c r="U4" s="1026"/>
      <c r="V4" s="1026"/>
      <c r="W4" s="1026"/>
      <c r="X4" s="1027"/>
      <c r="Y4" s="1004" t="s">
        <v>12</v>
      </c>
      <c r="Z4" s="1005"/>
      <c r="AA4" s="1006"/>
      <c r="AB4" s="550"/>
      <c r="AC4" s="1007"/>
      <c r="AD4" s="100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0" t="s">
        <v>54</v>
      </c>
      <c r="Z5" s="1001"/>
      <c r="AA5" s="1002"/>
      <c r="AB5" s="521"/>
      <c r="AC5" s="1003"/>
      <c r="AD5" s="100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8"/>
      <c r="Z9" s="409"/>
      <c r="AA9" s="410"/>
      <c r="AB9" s="1012" t="s">
        <v>11</v>
      </c>
      <c r="AC9" s="1013"/>
      <c r="AD9" s="1014"/>
      <c r="AE9" s="1000" t="s">
        <v>357</v>
      </c>
      <c r="AF9" s="1000"/>
      <c r="AG9" s="1000"/>
      <c r="AH9" s="1000"/>
      <c r="AI9" s="1000" t="s">
        <v>363</v>
      </c>
      <c r="AJ9" s="1000"/>
      <c r="AK9" s="1000"/>
      <c r="AL9" s="1000"/>
      <c r="AM9" s="1000" t="s">
        <v>472</v>
      </c>
      <c r="AN9" s="1000"/>
      <c r="AO9" s="1000"/>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9"/>
      <c r="Z10" s="1010"/>
      <c r="AA10" s="1011"/>
      <c r="AB10" s="1015"/>
      <c r="AC10" s="1016"/>
      <c r="AD10" s="1017"/>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0"/>
      <c r="AC11" s="1007"/>
      <c r="AD11" s="100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1"/>
      <c r="AC12" s="1003"/>
      <c r="AD12" s="100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9"/>
      <c r="Z17" s="1010"/>
      <c r="AA17" s="1011"/>
      <c r="AB17" s="1015"/>
      <c r="AC17" s="1016"/>
      <c r="AD17" s="1017"/>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0"/>
      <c r="AC18" s="1007"/>
      <c r="AD18" s="100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1"/>
      <c r="AC19" s="1003"/>
      <c r="AD19" s="100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9"/>
      <c r="Z24" s="1010"/>
      <c r="AA24" s="1011"/>
      <c r="AB24" s="1015"/>
      <c r="AC24" s="1016"/>
      <c r="AD24" s="1017"/>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0"/>
      <c r="AC25" s="1007"/>
      <c r="AD25" s="100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1"/>
      <c r="AC26" s="1003"/>
      <c r="AD26" s="100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9"/>
      <c r="Z31" s="1010"/>
      <c r="AA31" s="1011"/>
      <c r="AB31" s="1015"/>
      <c r="AC31" s="1016"/>
      <c r="AD31" s="1017"/>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0"/>
      <c r="AC32" s="1007"/>
      <c r="AD32" s="100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1"/>
      <c r="AC33" s="1003"/>
      <c r="AD33" s="100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9"/>
      <c r="Z38" s="1010"/>
      <c r="AA38" s="1011"/>
      <c r="AB38" s="1015"/>
      <c r="AC38" s="1016"/>
      <c r="AD38" s="1017"/>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0"/>
      <c r="AC39" s="1007"/>
      <c r="AD39" s="100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1"/>
      <c r="AC40" s="1003"/>
      <c r="AD40" s="100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9"/>
      <c r="Z45" s="1010"/>
      <c r="AA45" s="1011"/>
      <c r="AB45" s="1015"/>
      <c r="AC45" s="1016"/>
      <c r="AD45" s="1017"/>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0"/>
      <c r="AC46" s="1007"/>
      <c r="AD46" s="100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1"/>
      <c r="AC47" s="1003"/>
      <c r="AD47" s="100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8"/>
      <c r="Z51" s="409"/>
      <c r="AA51" s="410"/>
      <c r="AB51" s="457" t="s">
        <v>11</v>
      </c>
      <c r="AC51" s="1013"/>
      <c r="AD51" s="1014"/>
      <c r="AE51" s="1000" t="s">
        <v>357</v>
      </c>
      <c r="AF51" s="1000"/>
      <c r="AG51" s="1000"/>
      <c r="AH51" s="1000"/>
      <c r="AI51" s="1000" t="s">
        <v>363</v>
      </c>
      <c r="AJ51" s="1000"/>
      <c r="AK51" s="1000"/>
      <c r="AL51" s="1000"/>
      <c r="AM51" s="1000" t="s">
        <v>472</v>
      </c>
      <c r="AN51" s="1000"/>
      <c r="AO51" s="1000"/>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9"/>
      <c r="Z52" s="1010"/>
      <c r="AA52" s="1011"/>
      <c r="AB52" s="1015"/>
      <c r="AC52" s="1016"/>
      <c r="AD52" s="1017"/>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0"/>
      <c r="AC53" s="1007"/>
      <c r="AD53" s="100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1"/>
      <c r="AC54" s="1003"/>
      <c r="AD54" s="100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9"/>
      <c r="Z59" s="1010"/>
      <c r="AA59" s="1011"/>
      <c r="AB59" s="1015"/>
      <c r="AC59" s="1016"/>
      <c r="AD59" s="1017"/>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0"/>
      <c r="AC60" s="1007"/>
      <c r="AD60" s="100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1"/>
      <c r="AC61" s="1003"/>
      <c r="AD61" s="100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9"/>
      <c r="Z66" s="1010"/>
      <c r="AA66" s="1011"/>
      <c r="AB66" s="1015"/>
      <c r="AC66" s="1016"/>
      <c r="AD66" s="1017"/>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0"/>
      <c r="AC67" s="1007"/>
      <c r="AD67" s="100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1"/>
      <c r="AC68" s="1003"/>
      <c r="AD68" s="100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0">
        <v>1</v>
      </c>
      <c r="B4" s="1060">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0">
        <v>2</v>
      </c>
      <c r="B5" s="1060">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0">
        <v>3</v>
      </c>
      <c r="B6" s="1060">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0">
        <v>4</v>
      </c>
      <c r="B7" s="1060">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0">
        <v>5</v>
      </c>
      <c r="B8" s="1060">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0">
        <v>6</v>
      </c>
      <c r="B9" s="1060">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0">
        <v>7</v>
      </c>
      <c r="B10" s="1060">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0">
        <v>8</v>
      </c>
      <c r="B11" s="1060">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0">
        <v>9</v>
      </c>
      <c r="B12" s="1060">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0">
        <v>10</v>
      </c>
      <c r="B13" s="1060">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0">
        <v>11</v>
      </c>
      <c r="B14" s="1060">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0">
        <v>12</v>
      </c>
      <c r="B15" s="1060">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0">
        <v>13</v>
      </c>
      <c r="B16" s="1060">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0">
        <v>14</v>
      </c>
      <c r="B17" s="1060">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0">
        <v>15</v>
      </c>
      <c r="B18" s="1060">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0">
        <v>16</v>
      </c>
      <c r="B19" s="1060">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0">
        <v>17</v>
      </c>
      <c r="B20" s="1060">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0">
        <v>18</v>
      </c>
      <c r="B21" s="1060">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0">
        <v>19</v>
      </c>
      <c r="B22" s="1060">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0">
        <v>20</v>
      </c>
      <c r="B23" s="1060">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0">
        <v>21</v>
      </c>
      <c r="B24" s="1060">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0">
        <v>22</v>
      </c>
      <c r="B25" s="1060">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0">
        <v>23</v>
      </c>
      <c r="B26" s="1060">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0">
        <v>24</v>
      </c>
      <c r="B27" s="1060">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0">
        <v>25</v>
      </c>
      <c r="B28" s="1060">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0">
        <v>26</v>
      </c>
      <c r="B29" s="1060">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0">
        <v>27</v>
      </c>
      <c r="B30" s="1060">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0">
        <v>28</v>
      </c>
      <c r="B31" s="1060">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0">
        <v>29</v>
      </c>
      <c r="B32" s="1060">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0">
        <v>30</v>
      </c>
      <c r="B33" s="1060">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0">
        <v>1</v>
      </c>
      <c r="B37" s="1060">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0">
        <v>2</v>
      </c>
      <c r="B38" s="1060">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0">
        <v>3</v>
      </c>
      <c r="B39" s="1060">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0">
        <v>4</v>
      </c>
      <c r="B40" s="1060">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0">
        <v>5</v>
      </c>
      <c r="B41" s="1060">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0">
        <v>6</v>
      </c>
      <c r="B42" s="1060">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0">
        <v>7</v>
      </c>
      <c r="B43" s="1060">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0">
        <v>8</v>
      </c>
      <c r="B44" s="1060">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0">
        <v>9</v>
      </c>
      <c r="B45" s="1060">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0">
        <v>10</v>
      </c>
      <c r="B46" s="1060">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0">
        <v>11</v>
      </c>
      <c r="B47" s="1060">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0">
        <v>12</v>
      </c>
      <c r="B48" s="1060">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0">
        <v>13</v>
      </c>
      <c r="B49" s="1060">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0">
        <v>14</v>
      </c>
      <c r="B50" s="1060">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0">
        <v>15</v>
      </c>
      <c r="B51" s="1060">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0">
        <v>16</v>
      </c>
      <c r="B52" s="1060">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0">
        <v>17</v>
      </c>
      <c r="B53" s="1060">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0">
        <v>18</v>
      </c>
      <c r="B54" s="1060">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0">
        <v>19</v>
      </c>
      <c r="B55" s="1060">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0">
        <v>20</v>
      </c>
      <c r="B56" s="1060">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0">
        <v>21</v>
      </c>
      <c r="B57" s="1060">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0">
        <v>22</v>
      </c>
      <c r="B58" s="1060">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0">
        <v>23</v>
      </c>
      <c r="B59" s="1060">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0">
        <v>24</v>
      </c>
      <c r="B60" s="1060">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0">
        <v>25</v>
      </c>
      <c r="B61" s="1060">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0">
        <v>26</v>
      </c>
      <c r="B62" s="1060">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0">
        <v>27</v>
      </c>
      <c r="B63" s="1060">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0">
        <v>28</v>
      </c>
      <c r="B64" s="1060">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0">
        <v>29</v>
      </c>
      <c r="B65" s="1060">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0">
        <v>30</v>
      </c>
      <c r="B66" s="1060">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0">
        <v>1</v>
      </c>
      <c r="B70" s="1060">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0">
        <v>2</v>
      </c>
      <c r="B71" s="1060">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0">
        <v>3</v>
      </c>
      <c r="B72" s="1060">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0">
        <v>4</v>
      </c>
      <c r="B73" s="1060">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0">
        <v>5</v>
      </c>
      <c r="B74" s="1060">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0">
        <v>6</v>
      </c>
      <c r="B75" s="1060">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0">
        <v>7</v>
      </c>
      <c r="B76" s="1060">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0">
        <v>8</v>
      </c>
      <c r="B77" s="1060">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0">
        <v>9</v>
      </c>
      <c r="B78" s="1060">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0">
        <v>10</v>
      </c>
      <c r="B79" s="1060">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0">
        <v>11</v>
      </c>
      <c r="B80" s="1060">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0">
        <v>12</v>
      </c>
      <c r="B81" s="1060">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0">
        <v>13</v>
      </c>
      <c r="B82" s="1060">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0">
        <v>14</v>
      </c>
      <c r="B83" s="1060">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0">
        <v>15</v>
      </c>
      <c r="B84" s="1060">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0">
        <v>16</v>
      </c>
      <c r="B85" s="1060">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0">
        <v>17</v>
      </c>
      <c r="B86" s="1060">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0">
        <v>18</v>
      </c>
      <c r="B87" s="1060">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0">
        <v>19</v>
      </c>
      <c r="B88" s="1060">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0">
        <v>20</v>
      </c>
      <c r="B89" s="1060">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0">
        <v>21</v>
      </c>
      <c r="B90" s="1060">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0">
        <v>22</v>
      </c>
      <c r="B91" s="1060">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0">
        <v>23</v>
      </c>
      <c r="B92" s="1060">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0">
        <v>24</v>
      </c>
      <c r="B93" s="1060">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0">
        <v>25</v>
      </c>
      <c r="B94" s="1060">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0">
        <v>26</v>
      </c>
      <c r="B95" s="1060">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0">
        <v>27</v>
      </c>
      <c r="B96" s="1060">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0">
        <v>28</v>
      </c>
      <c r="B97" s="1060">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0">
        <v>29</v>
      </c>
      <c r="B98" s="1060">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0">
        <v>30</v>
      </c>
      <c r="B99" s="1060">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2018-05-28T08:06:40Z</cp:lastPrinted>
  <dcterms:created xsi:type="dcterms:W3CDTF">2012-03-13T00:50:25Z</dcterms:created>
  <dcterms:modified xsi:type="dcterms:W3CDTF">2018-07-10T02:43:48Z</dcterms:modified>
</cp:coreProperties>
</file>