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<sst xmlns="http://schemas.openxmlformats.org/spreadsheetml/2006/main" count="2885" uniqueCount="613">
  <si>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</si>
  <si>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</si>
  <si>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</si>
  <si>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</si>
  <si>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</si>
  <si>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</si>
  <si>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</si>
  <si>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</si>
  <si>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</si>
  <si>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</si>
  <si>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</si>
  <si>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</si>
  <si>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</si>
  <si>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</si>
  <si>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</si>
  <si>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</si>
  <si>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</si>
  <si>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</si>
  <si>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</si>
  <si>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</si>
  <si>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</si>
  <si>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</si>
  <si>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</si>
  <si>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</si>
  <si>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</si>
  <si>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</si>
  <si>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</si>
  <si>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</si>
  <si>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</si>
  <si>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</si>
  <si>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</si>
  <si>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</si>
  <si>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</si>
  <si>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</si>
  <si>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</si>
  <si>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</si>
  <si>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</si>
  <si>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</si>
  <si>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</si>
  <si>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</si>
  <si>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</si>
  <si>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</si>
  <si>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</si>
  <si>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</si>
  <si>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</si>
  <si>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</si>
  <si>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</si>
  <si>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</si>
  <si>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</si>
  <si>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</si>
  <si>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</si>
  <si>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</si>
  <si>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</si>
  <si>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</si>
  <si>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</si>
  <si>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</si>
  <si>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</si>
  <si>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</si>
  <si>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</si>
  <si>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</si>
  <si>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</si>
  <si>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</si>
  <si>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</si>
  <si>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</si>
  <si>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</si>
  <si>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</si>
  <si>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</si>
  <si>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</si>
  <si>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</si>
  <si>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</si>
  <si>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</si>
  <si>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</si>
  <si>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</si>
  <si>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</si>
  <si>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</si>
  <si>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</si>
  <si>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</si>
  <si>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</si>
  <si>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</si>
  <si>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</si>
  <si>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</si>
  <si>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</si>
  <si>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</si>
  <si>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</si>
  <si>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</si>
  <si>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</si>
  <si>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</si>
  <si>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</si>
  <si>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</si>
  <si>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</si>
  <si>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</si>
  <si>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</si>
  <si>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</si>
  <si>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</si>
  <si>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</si>
  <si>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</si>
  <si>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</si>
  <si>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</si>
  <si>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</si>
  <si>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</si>
  <si>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</si>
  <si>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</si>
  <si>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</si>
  <si>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</si>
  <si>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</si>
  <si>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</si>
  <si>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</si>
  <si>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</si>
  <si>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</si>
  <si>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</si>
  <si>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</si>
  <si>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</si>
  <si>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</si>
  <si>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</si>
  <si>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</si>
  <si>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</si>
  <si>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</si>
  <si>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</si>
  <si>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</si>
  <si>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</si>
  <si>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</si>
  <si>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</si>
  <si>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</si>
  <si>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</si>
  <si>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</si>
  <si>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</si>
  <si>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</si>
  <si>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</si>
  <si>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</si>
  <si>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</si>
  <si>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</si>
  <si>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</si>
  <si>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</si>
  <si>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</si>
  <si>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</si>
  <si>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</si>
  <si>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</si>
  <si>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</si>
  <si>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</si>
  <si>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</si>
  <si>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</si>
  <si>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</si>
  <si>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</si>
  <si>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</si>
  <si>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</si>
  <si>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</si>
  <si>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</si>
  <si>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</si>
  <si>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</si>
  <si>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</si>
  <si>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</si>
  <si>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</si>
  <si>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</si>
  <si>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</si>
  <si>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</si>
  <si>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</si>
  <si>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</si>
  <si>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</si>
  <si>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</si>
  <si>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</si>
  <si>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</si>
  <si>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</si>
  <si>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</si>
  <si>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</si>
  <si>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</si>
  <si>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</si>
  <si>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</si>
  <si>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</si>
  <si>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</si>
  <si>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</si>
  <si>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</si>
  <si>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</si>
  <si>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</si>
  <si>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</si>
  <si>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</si>
  <si>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</si>
  <si>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</si>
  <si>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</si>
  <si>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</si>
  <si>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</si>
  <si>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</si>
  <si>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</si>
  <si>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</si>
  <si>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</si>
  <si>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</si>
  <si>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</si>
  <si>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</si>
  <si>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</si>
  <si>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</si>
  <si>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</si>
  <si>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</si>
  <si>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</si>
  <si>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</si>
  <si>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</si>
  <si>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</si>
  <si>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</si>
  <si>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</si>
  <si>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</si>
  <si>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</si>
  <si>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</si>
  <si>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</si>
  <si>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</si>
  <si>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</si>
  <si>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</si>
  <si>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</si>
  <si>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</si>
  <si>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</si>
  <si>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</si>
  <si>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</si>
  <si>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</si>
  <si>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</si>
  <si>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</si>
  <si>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</si>
  <si>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</si>
  <si>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</si>
  <si>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</si>
  <si>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</si>
  <si>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</si>
  <si>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</si>
  <si>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</si>
  <si>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</si>
  <si>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</si>
  <si>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</si>
  <si>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</si>
  <si>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</si>
  <si>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</si>
  <si>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</si>
  <si>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</si>
  <si>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</si>
  <si>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</si>
  <si>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</si>
  <si>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</si>
  <si>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</si>
  <si>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</si>
  <si>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</si>
  <si>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</si>
  <si>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</si>
  <si>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</si>
  <si>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</si>
  <si>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</si>
  <si>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</si>
  <si>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</si>
  <si>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</si>
  <si>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</si>
  <si>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</si>
  <si>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</si>
  <si>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</si>
  <si>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</si>
  <si>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</si>
  <si>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</si>
  <si>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</si>
  <si>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</si>
  <si>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</si>
  <si>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</si>
  <si>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</si>
  <si>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</si>
  <si>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</si>
  <si>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</si>
  <si>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</si>
  <si>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</si>
  <si>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</si>
  <si>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</si>
  <si>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</si>
  <si>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</si>
  <si>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</si>
  <si>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</si>
  <si>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</si>
  <si>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</si>
  <si>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</si>
  <si>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</si>
  <si>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</si>
  <si>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</si>
  <si>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</si>
  <si>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</si>
  <si>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</si>
  <si>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</si>
  <si>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</si>
  <si>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</si>
  <si>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</si>
  <si>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</si>
  <si>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</si>
  <si>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</si>
  <si>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</si>
  <si>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</si>
  <si>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</si>
  <si>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</si>
  <si>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</si>
  <si>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</si>
  <si>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</si>
  <si>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</si>
  <si>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</si>
  <si>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</si>
  <si>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</si>
  <si>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</si>
  <si>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</si>
  <si>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</si>
  <si>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</si>
  <si>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</si>
  <si>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</si>
  <si>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</si>
  <si>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</si>
  <si>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</si>
  <si>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</si>
  <si>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</si>
  <si>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</si>
  <si>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</si>
  <si>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</si>
  <si>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</si>
  <si>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</si>
  <si>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</si>
  <si>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</si>
  <si>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</si>
  <si>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</si>
  <si>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</si>
  <si>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</si>
  <si>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</si>
  <si>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</si>
  <si>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</si>
  <si>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</si>
  <si>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</si>
  <si>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</si>
  <si>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</si>
  <si>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</si>
  <si>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</si>
  <si>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</si>
  <si>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</si>
  <si>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</si>
  <si>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</si>
  <si>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</si>
  <si>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</si>
  <si>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</si>
  <si>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</si>
  <si>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</si>
  <si>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</si>
  <si>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</si>
  <si>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</si>
  <si>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</si>
  <si>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</si>
  <si>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</si>
  <si>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</si>
  <si>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</si>
  <si>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</si>
  <si>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</si>
  <si>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</si>
  <si>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</si>
  <si>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</si>
  <si>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</si>
  <si>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</si>
  <si>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</si>
  <si>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</si>
  <si>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</si>
  <si>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</si>
  <si>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</si>
  <si>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</si>
  <si>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</si>
  <si>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</si>
  <si>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</si>
  <si>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</si>
  <si>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</si>
  <si>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</si>
  <si>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</si>
  <si>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</si>
  <si>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</si>
  <si>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</si>
  <si>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</si>
  <si>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</si>
  <si>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</si>
  <si>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</si>
  <si>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</si>
  <si>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</si>
  <si>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</si>
  <si>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</si>
  <si>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</si>
  <si>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</si>
  <si>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</si>
  <si>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</si>
  <si>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</si>
  <si>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</si>
  <si>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</si>
  <si>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</si>
  <si>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</si>
  <si>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</si>
  <si>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</si>
  <si>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</si>
  <si>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</si>
  <si>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</si>
  <si>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</si>
  <si>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</si>
  <si>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</si>
  <si>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</si>
  <si>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</si>
  <si>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</si>
  <si>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</si>
  <si>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</si>
  <si>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</si>
  <si>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</si>
  <si>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</si>
  <si>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</si>
  <si>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</si>
  <si>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</si>
  <si>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</si>
  <si>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</si>
  <si>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</si>
  <si>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</si>
  <si>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</si>
  <si>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</si>
  <si>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</si>
  <si>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</si>
  <si>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</si>
  <si>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</si>
  <si>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</si>
  <si>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</si>
  <si>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</si>
  <si>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</si>
  <si>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</si>
  <si>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</si>
  <si>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</si>
  <si>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</si>
  <si>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</si>
  <si>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</si>
  <si>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</si>
  <si>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</si>
  <si>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</si>
  <si>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</si>
  <si>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</si>
  <si>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</si>
  <si>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</si>
  <si>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</si>
  <si>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</si>
  <si>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</si>
  <si>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</si>
  <si>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</si>
  <si>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</si>
  <si>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</si>
  <si>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</si>
  <si>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</si>
  <si>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</si>
  <si>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</si>
  <si>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</si>
  <si>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</si>
  <si>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</si>
  <si>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</si>
  <si>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</si>
  <si>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</si>
  <si>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</si>
  <si>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</si>
  <si>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</si>
  <si>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</si>
  <si>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</si>
  <si>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</si>
  <si>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</si>
  <si>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</si>
  <si>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</si>
  <si>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</si>
  <si>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</si>
  <si>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</si>
  <si>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</si>
  <si>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</si>
  <si>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</si>
  <si>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</si>
  <si>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</si>
  <si>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</si>
  <si>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</si>
  <si>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</si>
  <si>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</si>
  <si>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</si>
  <si>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</si>
  <si>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</si>
  <si>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</si>
  <si>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</si>
  <si>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</si>
  <si>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</si>
  <si>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</si>
  <si>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</si>
  <si>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</si>
  <si>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</si>
  <si>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</si>
  <si>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</si>
  <si>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</si>
  <si>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</si>
  <si>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</si>
  <si>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</si>
  <si>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</si>
  <si>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</si>
  <si>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</si>
  <si>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</si>
  <si>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</si>
  <si>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</si>
  <si>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</si>
  <si>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</si>
  <si>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</si>
  <si>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</si>
  <si>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</si>
  <si>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</si>
  <si>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</si>
  <si>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</si>
  <si>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</si>
  <si>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</si>
  <si>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</si>
  <si>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</si>
  <si>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</si>
  <si>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</si>
  <si>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</si>
  <si>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</si>
  <si>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</si>
  <si>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</si>
  <si>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</si>
  <si>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</si>
  <si>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</si>
  <si>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</si>
  <si>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</si>
  <si>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</si>
  <si>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</si>
  <si>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</si>
  <si>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</si>
  <si>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</si>
  <si>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</si>
  <si>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</si>
  <si>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</si>
  <si>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</si>
  <si>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</si>
  <si>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</si>
  <si>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</si>
  <si>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</si>
  <si>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</si>
  <si>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</si>
  <si>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</si>
  <si>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</si>
  <si>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</si>
  <si>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</si>
  <si>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</si>
  <si>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</si>
  <si>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</si>
  <si>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</si>
  <si>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</si>
  <si>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</si>
  <si>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</si>
  <si>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</si>
  <si>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</si>
  <si>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</si>
  <si>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</si>
  <si>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</si>
  <si>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</si>
  <si>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</si>
  <si>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</si>
  <si>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</si>
  <si>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</si>
  <si>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</si>
  <si>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</si>
  <si>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</si>
  <si>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</si>
  <si>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</si>
  <si>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</si>
  <si>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</si>
  <si>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</si>
  <si>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</si>
  <si>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</si>
  <si>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位置参照情報の整備</t>
    <phoneticPr fontId="5"/>
  </si>
  <si>
    <t>地理空間情報活用推進基本法</t>
    <phoneticPr fontId="5"/>
  </si>
  <si>
    <t>地理空間情報活用推進基本計画（H29年3月24日閣議決定）</t>
    <phoneticPr fontId="5"/>
  </si>
  <si>
    <t>位置参照情報とは、住所とその場所の位置情報（緯度経度等）からなるリストで、住所のある台帳を一挙にGISデータに加工することができ、官民にわたり、広く社会全体における帳簿情報をGISデータとして電子化するために必須の情報である。これは、国土政策分野での活用のみならず、我が国の高度IT社会化に向けた社会インフラとして欠かせない基本的な情報（基盤地図情報等）であるため、地理空間情報活用推進基本法第18条に基づき、毎年度更新し、インターネットを通じて無償で提供している。</t>
    <phoneticPr fontId="5"/>
  </si>
  <si>
    <t>平成28年7月1日から平成29年6月30日までに変更のあった「大字・町丁目レベル位置参照情報」及び「街区レベル位置参照情報」を抽出し更新作業を実施する。対象地域は大字町丁目レベル位置参照情報は全国、街区レベル位置参照情報は都市計画区域とする。</t>
    <phoneticPr fontId="5"/>
  </si>
  <si>
    <t>-</t>
    <phoneticPr fontId="5"/>
  </si>
  <si>
    <t>地理空間情報整備・活用推進調査費</t>
    <phoneticPr fontId="5"/>
  </si>
  <si>
    <t>位置参照情報のダウンロード件数の対前年度維持または増加</t>
    <phoneticPr fontId="5"/>
  </si>
  <si>
    <t>位置参照情報のダウンロード件数</t>
    <phoneticPr fontId="5"/>
  </si>
  <si>
    <t>万件</t>
    <rPh sb="0" eb="2">
      <t>マンケン</t>
    </rPh>
    <phoneticPr fontId="5"/>
  </si>
  <si>
    <t>国土交通省国土政策局調べ（平成３０年４月）</t>
    <phoneticPr fontId="5"/>
  </si>
  <si>
    <t>街区レベル及び大字町丁目レベル位置参照情報更新市区町村数</t>
    <phoneticPr fontId="5"/>
  </si>
  <si>
    <t>市区町村数</t>
    <rPh sb="0" eb="4">
      <t>シクチョウソン</t>
    </rPh>
    <rPh sb="4" eb="5">
      <t>スウ</t>
    </rPh>
    <phoneticPr fontId="5"/>
  </si>
  <si>
    <t>位置参照情報更新業務発注額／市区町村数　　　　　　</t>
    <phoneticPr fontId="5"/>
  </si>
  <si>
    <t>千円/市区町村数</t>
  </si>
  <si>
    <t>百万円/市町村</t>
  </si>
  <si>
    <t>27.79/1,718</t>
    <phoneticPr fontId="5"/>
  </si>
  <si>
    <t>30.78/1,718</t>
    <phoneticPr fontId="5"/>
  </si>
  <si>
    <t>10　国土の総合的な利用、整備及び保全、国土に関する情報の整備</t>
    <phoneticPr fontId="5"/>
  </si>
  <si>
    <t>38　国土の位置・形状を定めるための調査及び地理空間情報の整備・活用を推進する</t>
    <phoneticPr fontId="5"/>
  </si>
  <si>
    <t>国民が容易に地理空間情報を活用できる仕組みを継続して提供することにより、地理空間情報の活用の有効性や、国の施策などの普及啓発が図られる。</t>
    <phoneticPr fontId="5"/>
  </si>
  <si>
    <t>位置参照情報は、官民にわたり、広く社会全体における帳簿情報をGISデータとして電子化するために必須の情報である。</t>
    <phoneticPr fontId="5"/>
  </si>
  <si>
    <t>広く社会全体における帳簿情報をGISデータ化するために必須の情報・事業である。</t>
    <phoneticPr fontId="5"/>
  </si>
  <si>
    <t>・業者選定にあたっては、一般競争入札を採用し、十分な競争性を確保している。</t>
    <phoneticPr fontId="5"/>
  </si>
  <si>
    <t>無</t>
  </si>
  <si>
    <t>‐</t>
  </si>
  <si>
    <t>業務内容の見直しを行い、適正なコスト水準を確保している。</t>
    <phoneticPr fontId="5"/>
  </si>
  <si>
    <t>業務の履行に必要となる経費に限定されている。</t>
    <phoneticPr fontId="5"/>
  </si>
  <si>
    <t>業務内容の見直しを行い、効率的な執行に努めている。</t>
    <phoneticPr fontId="5"/>
  </si>
  <si>
    <t>毎年度、成果実績は成果目標を達成している。</t>
    <phoneticPr fontId="5"/>
  </si>
  <si>
    <t>作業の効率性を上げるため、作業手法の検討を行い、適宜、作業手法の変更を行っている。</t>
    <phoneticPr fontId="5"/>
  </si>
  <si>
    <t>成果実績は成果目標を達成している。</t>
    <phoneticPr fontId="5"/>
  </si>
  <si>
    <t>整備したデータについては、国土交通省HPより広く一般提供され、官民の様々な分野での基礎的な資料として活用されている。</t>
    <phoneticPr fontId="5"/>
  </si>
  <si>
    <t>・業者選定にあたっては一般競争入札としており、今後も引き続き業務内容を仕様書に明確に規定し、一般競争入札により発注する。
・整備したデータについては、引き続き国土交通省HPより公開し広く一般提供する。</t>
    <phoneticPr fontId="5"/>
  </si>
  <si>
    <t>更新箇所数は、作業年によってばらつきがあるため、より効率的な更新箇所の抽出や更新方法の確立を図る。</t>
    <phoneticPr fontId="5"/>
  </si>
  <si>
    <t>102</t>
    <phoneticPr fontId="5"/>
  </si>
  <si>
    <t>386</t>
    <phoneticPr fontId="5"/>
  </si>
  <si>
    <t>80</t>
    <phoneticPr fontId="5"/>
  </si>
  <si>
    <t>93</t>
    <phoneticPr fontId="5"/>
  </si>
  <si>
    <t>372</t>
    <phoneticPr fontId="5"/>
  </si>
  <si>
    <t>389</t>
    <phoneticPr fontId="5"/>
  </si>
  <si>
    <t>407</t>
    <phoneticPr fontId="5"/>
  </si>
  <si>
    <t>平成29年度　位置参照情報更新業務</t>
    <phoneticPr fontId="5"/>
  </si>
  <si>
    <t>平成29年度　大字・町丁目レベル位置参照情報の補完手法に関する調査等業務</t>
    <phoneticPr fontId="5"/>
  </si>
  <si>
    <t>平成29年度　街区レベル位置参照情報のデータ改善業務</t>
    <phoneticPr fontId="5"/>
  </si>
  <si>
    <t>業務原価等</t>
    <phoneticPr fontId="5"/>
  </si>
  <si>
    <t>直接人件費等業務原価及び一般管理費</t>
    <phoneticPr fontId="5"/>
  </si>
  <si>
    <t>税</t>
    <phoneticPr fontId="5"/>
  </si>
  <si>
    <t>消費税</t>
    <phoneticPr fontId="5"/>
  </si>
  <si>
    <t>株式会社協振技建</t>
    <rPh sb="0" eb="2">
      <t>カブシキ</t>
    </rPh>
    <rPh sb="2" eb="4">
      <t>カイシャ</t>
    </rPh>
    <phoneticPr fontId="5"/>
  </si>
  <si>
    <t>A.株式会社協振技建</t>
    <rPh sb="2" eb="4">
      <t>カブシキ</t>
    </rPh>
    <rPh sb="4" eb="6">
      <t>カイシャ</t>
    </rPh>
    <rPh sb="6" eb="7">
      <t>カナ</t>
    </rPh>
    <rPh sb="7" eb="8">
      <t>シン</t>
    </rPh>
    <rPh sb="8" eb="9">
      <t>ワザ</t>
    </rPh>
    <rPh sb="9" eb="10">
      <t>ダテ</t>
    </rPh>
    <phoneticPr fontId="5"/>
  </si>
  <si>
    <t>13.96/1,718</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</si>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</sst>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95250</xdr:colOff>
      <xdr:row>742</xdr:row>
      <xdr:rowOff>123825</xdr:rowOff>
    </xdr:from>
    <xdr:to>
      <xdr:col>25</xdr:col>
      <xdr:colOff>104775</xdr:colOff>
      <xdr:row>754</xdr:row>
      <xdr:rowOff>248130</xdr:rowOff>
    </xdr:to>
    <xdr:cxnSp macro="">
      <xdr:nvCxnSpPr>
        <xdr:cNvPr id="2" name="直線矢印コネクタ 38"/>
        <xdr:cNvCxnSpPr>
          <a:cxnSpLocks noChangeShapeType="1"/>
        </xdr:cNvCxnSpPr>
      </xdr:nvCxnSpPr>
      <xdr:spPr bwMode="auto">
        <a:xfrm flipH="1">
          <a:off x="5095875" y="41871900"/>
          <a:ext cx="9525" cy="4353405"/>
        </a:xfrm>
        <a:prstGeom prst="straightConnector1">
          <a:avLst/>
        </a:prstGeom>
        <a:noFill/>
        <a:ln w="38100">
          <a:solidFill>
            <a:srgbClr val="000000"/>
          </a:solidFill>
          <a:round/>
          <a:headEnd/>
          <a:tailEnd type="arrow" w="med" len="med"/>
        </a:ln>
      </xdr:spPr>
    </xdr:cxnSp>
    <xdr:clientData/>
  </xdr:twoCellAnchor>
  <xdr:twoCellAnchor>
    <xdr:from>
      <xdr:col>20</xdr:col>
      <xdr:colOff>38100</xdr:colOff>
      <xdr:row>740</xdr:row>
      <xdr:rowOff>133350</xdr:rowOff>
    </xdr:from>
    <xdr:to>
      <xdr:col>31</xdr:col>
      <xdr:colOff>24241</xdr:colOff>
      <xdr:row>742</xdr:row>
      <xdr:rowOff>135692</xdr:rowOff>
    </xdr:to>
    <xdr:sp macro="" textlink="">
      <xdr:nvSpPr>
        <xdr:cNvPr id="3" name="テキスト ボックス 37"/>
        <xdr:cNvSpPr txBox="1">
          <a:spLocks noChangeArrowheads="1"/>
        </xdr:cNvSpPr>
      </xdr:nvSpPr>
      <xdr:spPr bwMode="auto">
        <a:xfrm>
          <a:off x="4038600" y="41176575"/>
          <a:ext cx="2186416" cy="707192"/>
        </a:xfrm>
        <a:prstGeom prst="rect">
          <a:avLst/>
        </a:prstGeom>
        <a:solidFill>
          <a:schemeClr val="bg1"/>
        </a:solidFill>
        <a:ln w="25400" cmpd="sng">
          <a:solidFill>
            <a:srgbClr val="000000"/>
          </a:solidFill>
          <a:miter lim="800000"/>
          <a:headEnd/>
          <a:tailEnd/>
        </a:ln>
      </xdr:spPr>
      <xdr:txBody>
        <a:bodyPr vertOverflow="clip" wrap="square" lIns="54864" tIns="32004" rIns="54864" bIns="32004" anchor="ctr" upright="1"/>
        <a:lstStyle/>
        <a:p>
          <a:pPr algn="ctr" rtl="0">
            <a:defRPr sz="1000"/>
          </a:pPr>
          <a:r>
            <a:rPr lang="ja-JP" altLang="en-US" sz="1400" b="0" i="0" u="none" strike="noStrike" baseline="0">
              <a:solidFill>
                <a:schemeClr val="tx1"/>
              </a:solidFill>
              <a:latin typeface="ＭＳ Ｐゴシック"/>
              <a:ea typeface="ＭＳ Ｐゴシック"/>
            </a:rPr>
            <a:t>国土交通省</a:t>
          </a:r>
          <a:endParaRPr lang="ja-JP" altLang="en-US" sz="1400" b="0" i="0" u="none" strike="noStrike" baseline="0">
            <a:solidFill>
              <a:schemeClr val="tx1"/>
            </a:solidFill>
            <a:latin typeface="Calibri"/>
          </a:endParaRPr>
        </a:p>
        <a:p>
          <a:pPr algn="ctr" rtl="0">
            <a:defRPr sz="1000"/>
          </a:pPr>
          <a:r>
            <a:rPr lang="en-US" altLang="ja-JP" sz="1400" b="0" i="0" u="none" strike="noStrike" baseline="0">
              <a:solidFill>
                <a:sysClr val="windowText" lastClr="000000"/>
              </a:solidFill>
              <a:latin typeface="+mn-ea"/>
              <a:ea typeface="+mn-ea"/>
            </a:rPr>
            <a:t>14</a:t>
          </a:r>
          <a:r>
            <a:rPr lang="ja-JP" altLang="en-US" sz="1400" b="0" i="0" u="none" strike="noStrike" baseline="0">
              <a:solidFill>
                <a:schemeClr val="tx1"/>
              </a:solidFill>
              <a:latin typeface="ＭＳ Ｐゴシック"/>
              <a:ea typeface="ＭＳ Ｐゴシック"/>
            </a:rPr>
            <a:t>百万円</a:t>
          </a:r>
        </a:p>
      </xdr:txBody>
    </xdr:sp>
    <xdr:clientData/>
  </xdr:twoCellAnchor>
  <xdr:twoCellAnchor>
    <xdr:from>
      <xdr:col>18</xdr:col>
      <xdr:colOff>28575</xdr:colOff>
      <xdr:row>743</xdr:row>
      <xdr:rowOff>219075</xdr:rowOff>
    </xdr:from>
    <xdr:to>
      <xdr:col>34</xdr:col>
      <xdr:colOff>162965</xdr:colOff>
      <xdr:row>745</xdr:row>
      <xdr:rowOff>249970</xdr:rowOff>
    </xdr:to>
    <xdr:sp macro="" textlink="">
      <xdr:nvSpPr>
        <xdr:cNvPr id="4" name="大かっこ 40"/>
        <xdr:cNvSpPr>
          <a:spLocks noChangeArrowheads="1"/>
        </xdr:cNvSpPr>
      </xdr:nvSpPr>
      <xdr:spPr bwMode="auto">
        <a:xfrm>
          <a:off x="3629025" y="42319575"/>
          <a:ext cx="3334790" cy="735745"/>
        </a:xfrm>
        <a:prstGeom prst="bracketPair">
          <a:avLst>
            <a:gd name="adj" fmla="val 16667"/>
          </a:avLst>
        </a:prstGeom>
        <a:noFill/>
        <a:ln w="9525">
          <a:solidFill>
            <a:srgbClr val="000000"/>
          </a:solidFill>
          <a:round/>
          <a:headEnd/>
          <a:tailEnd/>
        </a:ln>
      </xdr:spPr>
    </xdr:sp>
    <xdr:clientData/>
  </xdr:twoCellAnchor>
  <xdr:twoCellAnchor>
    <xdr:from>
      <xdr:col>19</xdr:col>
      <xdr:colOff>47625</xdr:colOff>
      <xdr:row>743</xdr:row>
      <xdr:rowOff>133350</xdr:rowOff>
    </xdr:from>
    <xdr:to>
      <xdr:col>34</xdr:col>
      <xdr:colOff>1599</xdr:colOff>
      <xdr:row>745</xdr:row>
      <xdr:rowOff>300157</xdr:rowOff>
    </xdr:to>
    <xdr:sp macro="" textlink="">
      <xdr:nvSpPr>
        <xdr:cNvPr id="5" name="テキスト ボックス 34"/>
        <xdr:cNvSpPr txBox="1">
          <a:spLocks noChangeArrowheads="1"/>
        </xdr:cNvSpPr>
      </xdr:nvSpPr>
      <xdr:spPr bwMode="auto">
        <a:xfrm>
          <a:off x="3848100" y="42233850"/>
          <a:ext cx="2954349" cy="871657"/>
        </a:xfrm>
        <a:prstGeom prst="rect">
          <a:avLst/>
        </a:prstGeom>
        <a:solidFill>
          <a:srgbClr val="FFFFFF"/>
        </a:solid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rgbClr val="000000"/>
              </a:solidFill>
              <a:latin typeface="ＭＳ Ｐゴシック"/>
              <a:ea typeface="ＭＳ Ｐゴシック"/>
            </a:rPr>
            <a:t>作業手順の指示及び業務の監督</a:t>
          </a:r>
          <a:endParaRPr lang="ja-JP" altLang="en-US" sz="1200" b="0" i="0" u="none" strike="noStrike" baseline="0">
            <a:solidFill>
              <a:srgbClr val="000000"/>
            </a:solidFill>
            <a:latin typeface="Calibri"/>
          </a:endParaRPr>
        </a:p>
        <a:p>
          <a:pPr algn="l" rtl="0">
            <a:defRPr sz="1000"/>
          </a:pPr>
          <a:r>
            <a:rPr lang="ja-JP" altLang="en-US" sz="1200" b="0" i="0" u="none" strike="noStrike" baseline="0">
              <a:solidFill>
                <a:srgbClr val="000000"/>
              </a:solidFill>
              <a:latin typeface="ＭＳ Ｐゴシック"/>
              <a:ea typeface="ＭＳ Ｐゴシック"/>
            </a:rPr>
            <a:t>本業務の企画・立案、進捗管理・指導　等</a:t>
          </a:r>
        </a:p>
      </xdr:txBody>
    </xdr:sp>
    <xdr:clientData/>
  </xdr:twoCellAnchor>
  <xdr:twoCellAnchor>
    <xdr:from>
      <xdr:col>16</xdr:col>
      <xdr:colOff>38100</xdr:colOff>
      <xdr:row>749</xdr:row>
      <xdr:rowOff>9525</xdr:rowOff>
    </xdr:from>
    <xdr:to>
      <xdr:col>35</xdr:col>
      <xdr:colOff>161772</xdr:colOff>
      <xdr:row>750</xdr:row>
      <xdr:rowOff>118503</xdr:rowOff>
    </xdr:to>
    <xdr:sp macro="" textlink="">
      <xdr:nvSpPr>
        <xdr:cNvPr id="6" name="テキスト ボックス 36"/>
        <xdr:cNvSpPr txBox="1">
          <a:spLocks noChangeArrowheads="1"/>
        </xdr:cNvSpPr>
      </xdr:nvSpPr>
      <xdr:spPr bwMode="auto">
        <a:xfrm>
          <a:off x="3238500" y="44224575"/>
          <a:ext cx="3924147" cy="461403"/>
        </a:xfrm>
        <a:prstGeom prst="rect">
          <a:avLst/>
        </a:prstGeom>
        <a:solidFill>
          <a:srgbClr val="FFFFFF"/>
        </a:solidFill>
        <a:ln w="9525" cmpd="sng">
          <a:noFill/>
          <a:miter lim="800000"/>
          <a:headEnd/>
          <a:tailEnd/>
        </a:ln>
      </xdr:spPr>
      <xdr:txBody>
        <a:bodyPr vertOverflow="clip" wrap="square" lIns="45720" tIns="41148" rIns="45720" bIns="41148" anchor="ctr" upright="1"/>
        <a:lstStyle/>
        <a:p>
          <a:pPr algn="ctr" rtl="0">
            <a:defRPr sz="1000"/>
          </a:pP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一般競争入札、少額随契</a:t>
          </a:r>
          <a:r>
            <a:rPr lang="en-US" altLang="ja-JP" sz="1400" b="0" i="0" u="none" strike="noStrike" baseline="0">
              <a:solidFill>
                <a:srgbClr val="000000"/>
              </a:solidFill>
              <a:latin typeface="Calibri"/>
            </a:rPr>
            <a:t>】</a:t>
          </a:r>
        </a:p>
      </xdr:txBody>
    </xdr:sp>
    <xdr:clientData/>
  </xdr:twoCellAnchor>
  <xdr:twoCellAnchor>
    <xdr:from>
      <xdr:col>20</xdr:col>
      <xdr:colOff>152400</xdr:colOff>
      <xdr:row>755</xdr:row>
      <xdr:rowOff>19050</xdr:rowOff>
    </xdr:from>
    <xdr:to>
      <xdr:col>31</xdr:col>
      <xdr:colOff>138541</xdr:colOff>
      <xdr:row>757</xdr:row>
      <xdr:rowOff>60665</xdr:rowOff>
    </xdr:to>
    <xdr:sp macro="" textlink="">
      <xdr:nvSpPr>
        <xdr:cNvPr id="7" name="テキスト ボックス 35"/>
        <xdr:cNvSpPr txBox="1">
          <a:spLocks noChangeArrowheads="1"/>
        </xdr:cNvSpPr>
      </xdr:nvSpPr>
      <xdr:spPr bwMode="auto">
        <a:xfrm>
          <a:off x="4152900" y="46348650"/>
          <a:ext cx="2186416" cy="1060790"/>
        </a:xfrm>
        <a:prstGeom prst="rect">
          <a:avLst/>
        </a:prstGeom>
        <a:solidFill>
          <a:srgbClr val="FFFFFF"/>
        </a:solidFill>
        <a:ln w="25400" cmpd="sng">
          <a:solidFill>
            <a:srgbClr val="000000"/>
          </a:solidFill>
          <a:miter lim="800000"/>
          <a:headEnd/>
          <a:tailEnd/>
        </a:ln>
      </xdr:spPr>
      <xdr:txBody>
        <a:bodyPr vertOverflow="clip" wrap="square" lIns="54864" tIns="54864" rIns="54864" bIns="54864" anchor="ctr" upright="1"/>
        <a:lstStyle/>
        <a:p>
          <a:pPr algn="ctr" rtl="0">
            <a:defRPr sz="1000"/>
          </a:pPr>
          <a:r>
            <a:rPr lang="en-US" altLang="ja-JP" sz="1400" b="0" i="0" u="none" strike="noStrike" baseline="0">
              <a:solidFill>
                <a:srgbClr val="000000"/>
              </a:solidFill>
              <a:latin typeface="Calibri"/>
            </a:rPr>
            <a:t>A.</a:t>
          </a:r>
          <a:r>
            <a:rPr lang="ja-JP" altLang="en-US" sz="1400" b="0" i="0" u="none" strike="noStrike" baseline="0">
              <a:solidFill>
                <a:srgbClr val="000000"/>
              </a:solidFill>
              <a:latin typeface="ＭＳ Ｐゴシック"/>
              <a:ea typeface="ＭＳ Ｐゴシック"/>
            </a:rPr>
            <a:t>民間企業等</a:t>
          </a:r>
          <a:endParaRPr lang="ja-JP" altLang="en-US" sz="1400" b="0" i="0" u="none" strike="noStrike" baseline="0">
            <a:solidFill>
              <a:srgbClr val="000000"/>
            </a:solidFill>
            <a:latin typeface="Calibri"/>
          </a:endParaRPr>
        </a:p>
        <a:p>
          <a:pPr algn="ctr" rtl="0">
            <a:defRPr sz="1000"/>
          </a:pP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3</a:t>
          </a:r>
          <a:r>
            <a:rPr lang="ja-JP" altLang="en-US" sz="1400" b="0" i="0" u="none" strike="noStrike" baseline="0">
              <a:solidFill>
                <a:srgbClr val="000000"/>
              </a:solidFill>
              <a:latin typeface="ＭＳ Ｐゴシック"/>
              <a:ea typeface="ＭＳ Ｐゴシック"/>
            </a:rPr>
            <a:t>社）</a:t>
          </a:r>
          <a:endParaRPr lang="ja-JP" altLang="en-US" sz="1400" b="0" i="0" u="none" strike="noStrike" baseline="0">
            <a:solidFill>
              <a:srgbClr val="000000"/>
            </a:solidFill>
            <a:latin typeface="Calibri"/>
          </a:endParaRPr>
        </a:p>
        <a:p>
          <a:pPr algn="ctr" rtl="0">
            <a:defRPr sz="1000"/>
          </a:pPr>
          <a:r>
            <a:rPr lang="en-US" altLang="ja-JP" sz="1400" b="0" i="0" u="none" strike="noStrike" baseline="0">
              <a:solidFill>
                <a:sysClr val="windowText" lastClr="000000"/>
              </a:solidFill>
              <a:latin typeface="ＭＳ Ｐゴシック"/>
              <a:ea typeface="ＭＳ Ｐゴシック"/>
            </a:rPr>
            <a:t>14</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28575</xdr:colOff>
      <xdr:row>757</xdr:row>
      <xdr:rowOff>238125</xdr:rowOff>
    </xdr:from>
    <xdr:to>
      <xdr:col>35</xdr:col>
      <xdr:colOff>85084</xdr:colOff>
      <xdr:row>758</xdr:row>
      <xdr:rowOff>392847</xdr:rowOff>
    </xdr:to>
    <xdr:sp macro="" textlink="">
      <xdr:nvSpPr>
        <xdr:cNvPr id="8" name="大かっこ 41"/>
        <xdr:cNvSpPr>
          <a:spLocks noChangeArrowheads="1"/>
        </xdr:cNvSpPr>
      </xdr:nvSpPr>
      <xdr:spPr bwMode="auto">
        <a:xfrm>
          <a:off x="3629025" y="47586900"/>
          <a:ext cx="3456934" cy="821472"/>
        </a:xfrm>
        <a:prstGeom prst="bracketPair">
          <a:avLst>
            <a:gd name="adj" fmla="val 16667"/>
          </a:avLst>
        </a:prstGeom>
        <a:noFill/>
        <a:ln w="9525">
          <a:solidFill>
            <a:srgbClr val="000000"/>
          </a:solidFill>
          <a:round/>
          <a:headEnd/>
          <a:tailEnd/>
        </a:ln>
      </xdr:spPr>
    </xdr:sp>
    <xdr:clientData/>
  </xdr:twoCellAnchor>
  <xdr:twoCellAnchor>
    <xdr:from>
      <xdr:col>19</xdr:col>
      <xdr:colOff>104775</xdr:colOff>
      <xdr:row>757</xdr:row>
      <xdr:rowOff>85725</xdr:rowOff>
    </xdr:from>
    <xdr:to>
      <xdr:col>35</xdr:col>
      <xdr:colOff>18211</xdr:colOff>
      <xdr:row>758</xdr:row>
      <xdr:rowOff>441913</xdr:rowOff>
    </xdr:to>
    <xdr:sp macro="" textlink="">
      <xdr:nvSpPr>
        <xdr:cNvPr id="9" name="テキスト ボックス 39"/>
        <xdr:cNvSpPr txBox="1">
          <a:spLocks noChangeArrowheads="1"/>
        </xdr:cNvSpPr>
      </xdr:nvSpPr>
      <xdr:spPr bwMode="auto">
        <a:xfrm>
          <a:off x="3905250" y="47434500"/>
          <a:ext cx="3113836" cy="1022938"/>
        </a:xfrm>
        <a:prstGeom prst="rect">
          <a:avLst/>
        </a:prstGeom>
        <a:no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chemeClr val="tx1"/>
              </a:solidFill>
              <a:latin typeface="ＭＳ Ｐゴシック"/>
              <a:ea typeface="ＭＳ Ｐゴシック"/>
            </a:rPr>
            <a:t>平成</a:t>
          </a:r>
          <a:r>
            <a:rPr lang="en-US" altLang="ja-JP" sz="1200" b="0" i="0" u="none" strike="noStrike" baseline="0">
              <a:solidFill>
                <a:schemeClr val="tx1"/>
              </a:solidFill>
              <a:latin typeface="Calibri"/>
            </a:rPr>
            <a:t>28</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7</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1</a:t>
          </a:r>
          <a:r>
            <a:rPr lang="ja-JP" altLang="en-US" sz="1200" b="0" i="0" u="none" strike="noStrike" baseline="0">
              <a:solidFill>
                <a:schemeClr val="tx1"/>
              </a:solidFill>
              <a:latin typeface="ＭＳ Ｐゴシック"/>
              <a:ea typeface="ＭＳ Ｐゴシック"/>
            </a:rPr>
            <a:t>日から平成</a:t>
          </a:r>
          <a:r>
            <a:rPr lang="en-US" altLang="ja-JP" sz="1200" b="0" i="0" u="none" strike="noStrike" baseline="0">
              <a:solidFill>
                <a:schemeClr val="tx1"/>
              </a:solidFill>
              <a:latin typeface="Calibri"/>
            </a:rPr>
            <a:t>29</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6</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30</a:t>
          </a:r>
          <a:r>
            <a:rPr lang="ja-JP" altLang="en-US" sz="1200" b="0" i="0" u="none" strike="noStrike" baseline="0">
              <a:solidFill>
                <a:schemeClr val="tx1"/>
              </a:solidFill>
              <a:latin typeface="ＭＳ Ｐゴシック"/>
              <a:ea typeface="ＭＳ Ｐゴシック"/>
            </a:rPr>
            <a:t>日の間の住所変更箇所等を特定し緯度経度との対応関係を示す位置参照情報の更新等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403</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557</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184</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552</v>
      </c>
      <c r="AF5" s="719"/>
      <c r="AG5" s="719"/>
      <c r="AH5" s="719"/>
      <c r="AI5" s="719"/>
      <c r="AJ5" s="719"/>
      <c r="AK5" s="719"/>
      <c r="AL5" s="719"/>
      <c r="AM5" s="719"/>
      <c r="AN5" s="719"/>
      <c r="AO5" s="719"/>
      <c r="AP5" s="720"/>
      <c r="AQ5" s="721" t="s">
        <v>553</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558</v>
      </c>
      <c r="H7" s="835"/>
      <c r="I7" s="835"/>
      <c r="J7" s="835"/>
      <c r="K7" s="835"/>
      <c r="L7" s="835"/>
      <c r="M7" s="835"/>
      <c r="N7" s="835"/>
      <c r="O7" s="835"/>
      <c r="P7" s="835"/>
      <c r="Q7" s="835"/>
      <c r="R7" s="835"/>
      <c r="S7" s="835"/>
      <c r="T7" s="835"/>
      <c r="U7" s="835"/>
      <c r="V7" s="835"/>
      <c r="W7" s="835"/>
      <c r="X7" s="836"/>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科学技術・イノベーション</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560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561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v>38</v>
      </c>
      <c r="Q13" s="98"/>
      <c r="R13" s="98"/>
      <c r="S13" s="98"/>
      <c r="T13" s="98"/>
      <c r="U13" s="98"/>
      <c r="V13" s="99"/>
      <c r="W13" s="97">
        <v>38</v>
      </c>
      <c r="X13" s="98"/>
      <c r="Y13" s="98"/>
      <c r="Z13" s="98"/>
      <c r="AA13" s="98"/>
      <c r="AB13" s="98"/>
      <c r="AC13" s="99"/>
      <c r="AD13" s="97">
        <v>15</v>
      </c>
      <c r="AE13" s="98"/>
      <c r="AF13" s="98"/>
      <c r="AG13" s="98"/>
      <c r="AH13" s="98"/>
      <c r="AI13" s="98"/>
      <c r="AJ13" s="99"/>
      <c r="AK13" s="97">
        <v>12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6" t="s">
        <v>8</v>
      </c>
      <c r="J14" s="630"/>
      <c r="K14" s="630"/>
      <c r="L14" s="630"/>
      <c r="M14" s="630"/>
      <c r="N14" s="630"/>
      <c r="O14" s="631"/>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6" t="s">
        <v>51</v>
      </c>
      <c r="J15" s="577"/>
      <c r="K15" s="577"/>
      <c r="L15" s="577"/>
      <c r="M15" s="577"/>
      <c r="N15" s="577"/>
      <c r="O15" s="578"/>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562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6"/>
      <c r="H16" s="747"/>
      <c r="I16" s="576" t="s">
        <v>52</v>
      </c>
      <c r="J16" s="577"/>
      <c r="K16" s="577"/>
      <c r="L16" s="577"/>
      <c r="M16" s="577"/>
      <c r="N16" s="577"/>
      <c r="O16" s="578"/>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6" t="s">
        <v>50</v>
      </c>
      <c r="J17" s="630"/>
      <c r="K17" s="630"/>
      <c r="L17" s="630"/>
      <c r="M17" s="630"/>
      <c r="N17" s="630"/>
      <c r="O17" s="631"/>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38</v>
      </c>
      <c r="Q18" s="104"/>
      <c r="R18" s="104"/>
      <c r="S18" s="104"/>
      <c r="T18" s="104"/>
      <c r="U18" s="104"/>
      <c r="V18" s="105"/>
      <c r="W18" s="103">
        <f>SUM(W13:AC17)</f>
        <v>38</v>
      </c>
      <c r="X18" s="104"/>
      <c r="Y18" s="104"/>
      <c r="Z18" s="104"/>
      <c r="AA18" s="104"/>
      <c r="AB18" s="104"/>
      <c r="AC18" s="105"/>
      <c r="AD18" s="103">
        <f>SUM(AD13:AJ17)</f>
        <v>15</v>
      </c>
      <c r="AE18" s="104"/>
      <c r="AF18" s="104"/>
      <c r="AG18" s="104"/>
      <c r="AH18" s="104"/>
      <c r="AI18" s="104"/>
      <c r="AJ18" s="105"/>
      <c r="AK18" s="103">
        <f>SUM(AK13:AQ17)</f>
        <v>12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31</v>
      </c>
      <c r="Q19" s="98"/>
      <c r="R19" s="98"/>
      <c r="S19" s="98"/>
      <c r="T19" s="98"/>
      <c r="U19" s="98"/>
      <c r="V19" s="99"/>
      <c r="W19" s="97">
        <v>38</v>
      </c>
      <c r="X19" s="98"/>
      <c r="Y19" s="98"/>
      <c r="Z19" s="98"/>
      <c r="AA19" s="98"/>
      <c r="AB19" s="98"/>
      <c r="AC19" s="99"/>
      <c r="AD19" s="97">
        <v>14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0.81578947368421051</v>
      </c>
      <c r="Q20" s="540"/>
      <c r="R20" s="540"/>
      <c r="S20" s="540"/>
      <c r="T20" s="540"/>
      <c r="U20" s="540"/>
      <c r="V20" s="540"/>
      <c r="W20" s="540">
        <f t="shared" ref="W20" si="0">IF(W18=0, "-", SUM(W19)/W18)</f>
        <v>1</v>
      </c>
      <c r="X20" s="540"/>
      <c r="Y20" s="540"/>
      <c r="Z20" s="540"/>
      <c r="AA20" s="540"/>
      <c r="AB20" s="540"/>
      <c r="AC20" s="540"/>
      <c r="AD20" s="540">
        <f t="shared" ref="AD20" si="1">IF(AD18=0, "-", SUM(AD19)/AD18)</f>
        <v>0.93333333333333335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0.81578947368421051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0.93333333333333335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12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t="s">
        <v>612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t="s">
        <v>612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612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612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609</v>
      </c>
      <c r="AR31" s="133"/>
      <c r="AS31" s="134" t="s">
        <v>356</v>
      </c>
      <c r="AT31" s="169"/>
      <c r="AU31" s="269">
        <v>33</v>
      </c>
      <c r="AV31" s="269"/>
      <c r="AW31" s="377" t="s">
        <v>300</v>
      </c>
      <c r="AX31" s="378"/>
    </row>
    <row r="32" spans="1:50" ht="23.25" customHeight="1" x14ac:dyDescent="0.15">
      <c r="A32" s="516"/>
      <c r="B32" s="514"/>
      <c r="C32" s="514"/>
      <c r="D32" s="514"/>
      <c r="E32" s="514"/>
      <c r="F32" s="515"/>
      <c r="G32" s="541" t="s">
        <v>564</v>
      </c>
      <c r="H32" s="542"/>
      <c r="I32" s="542"/>
      <c r="J32" s="542"/>
      <c r="K32" s="542"/>
      <c r="L32" s="542"/>
      <c r="M32" s="542"/>
      <c r="N32" s="542"/>
      <c r="O32" s="543"/>
      <c r="P32" s="158" t="s">
        <v>565</v>
      </c>
      <c r="Q32" s="158"/>
      <c r="R32" s="158"/>
      <c r="S32" s="158"/>
      <c r="T32" s="158"/>
      <c r="U32" s="158"/>
      <c r="V32" s="158"/>
      <c r="W32" s="158"/>
      <c r="X32" s="229"/>
      <c r="Y32" s="336" t="s">
        <v>12</v>
      </c>
      <c r="Z32" s="550"/>
      <c r="AA32" s="551"/>
      <c r="AB32" s="552" t="s">
        <v>566</v>
      </c>
      <c r="AC32" s="552"/>
      <c r="AD32" s="552"/>
      <c r="AE32" s="362">
        <v>14</v>
      </c>
      <c r="AF32" s="363"/>
      <c r="AG32" s="363"/>
      <c r="AH32" s="363"/>
      <c r="AI32" s="362">
        <v>15</v>
      </c>
      <c r="AJ32" s="363"/>
      <c r="AK32" s="363"/>
      <c r="AL32" s="363"/>
      <c r="AM32" s="356">
        <v>17</v>
      </c>
      <c r="AN32" s="356"/>
      <c r="AO32" s="356"/>
      <c r="AP32" s="356"/>
      <c r="AQ32" s="100" t="s">
        <v>562</v>
      </c>
      <c r="AR32" s="101"/>
      <c r="AS32" s="101"/>
      <c r="AT32" s="102"/>
      <c r="AU32" s="363" t="s">
        <v>562</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566</v>
      </c>
      <c r="AC33" s="523"/>
      <c r="AD33" s="523"/>
      <c r="AE33" s="362">
        <v>12</v>
      </c>
      <c r="AF33" s="363"/>
      <c r="AG33" s="363"/>
      <c r="AH33" s="363"/>
      <c r="AI33" s="362">
        <v>14</v>
      </c>
      <c r="AJ33" s="363"/>
      <c r="AK33" s="363"/>
      <c r="AL33" s="363"/>
      <c r="AM33" s="356">
        <v>17</v>
      </c>
      <c r="AN33" s="356"/>
      <c r="AO33" s="356"/>
      <c r="AP33" s="356"/>
      <c r="AQ33" s="100" t="s">
        <v>562</v>
      </c>
      <c r="AR33" s="101"/>
      <c r="AS33" s="101"/>
      <c r="AT33" s="102"/>
      <c r="AU33" s="363">
        <v>21</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117</v>
      </c>
      <c r="AF34" s="363"/>
      <c r="AG34" s="363"/>
      <c r="AH34" s="363"/>
      <c r="AI34" s="362">
        <v>107</v>
      </c>
      <c r="AJ34" s="363"/>
      <c r="AK34" s="363"/>
      <c r="AL34" s="363"/>
      <c r="AM34" s="356">
        <v>100</v>
      </c>
      <c r="AN34" s="356"/>
      <c r="AO34" s="356"/>
      <c r="AP34" s="356"/>
      <c r="AQ34" s="100" t="s">
        <v>562</v>
      </c>
      <c r="AR34" s="101"/>
      <c r="AS34" s="101"/>
      <c r="AT34" s="102"/>
      <c r="AU34" s="363" t="s">
        <v>562</v>
      </c>
      <c r="AV34" s="363"/>
      <c r="AW34" s="363"/>
      <c r="AX34" s="365"/>
    </row>
    <row r="35" spans="1:50" ht="23.25" customHeight="1" x14ac:dyDescent="0.15">
      <c r="A35" s="902" t="s">
        <v>528</v>
      </c>
      <c r="B35" s="903"/>
      <c r="C35" s="903"/>
      <c r="D35" s="903"/>
      <c r="E35" s="903"/>
      <c r="F35" s="904"/>
      <c r="G35" s="908" t="s">
        <v>567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thickBot="1" x14ac:dyDescent="0.2">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2"/>
      <c r="B101" s="493"/>
      <c r="C101" s="493"/>
      <c r="D101" s="493"/>
      <c r="E101" s="493"/>
      <c r="F101" s="494"/>
      <c r="G101" s="158" t="s">
        <v>568</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569</v>
      </c>
      <c r="AC101" s="552"/>
      <c r="AD101" s="552"/>
      <c r="AE101" s="362">
        <v>1718</v>
      </c>
      <c r="AF101" s="363"/>
      <c r="AG101" s="363"/>
      <c r="AH101" s="364"/>
      <c r="AI101" s="362">
        <v>1718</v>
      </c>
      <c r="AJ101" s="363"/>
      <c r="AK101" s="363"/>
      <c r="AL101" s="364"/>
      <c r="AM101" s="362">
        <v>1718</v>
      </c>
      <c r="AN101" s="363"/>
      <c r="AO101" s="363"/>
      <c r="AP101" s="364"/>
      <c r="AQ101" s="362"/>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569</v>
      </c>
      <c r="AC102" s="552"/>
      <c r="AD102" s="552"/>
      <c r="AE102" s="356">
        <v>1718</v>
      </c>
      <c r="AF102" s="356"/>
      <c r="AG102" s="356"/>
      <c r="AH102" s="356"/>
      <c r="AI102" s="356">
        <v>1718</v>
      </c>
      <c r="AJ102" s="356"/>
      <c r="AK102" s="356"/>
      <c r="AL102" s="356"/>
      <c r="AM102" s="356">
        <v>1718</v>
      </c>
      <c r="AN102" s="356"/>
      <c r="AO102" s="356"/>
      <c r="AP102" s="356"/>
      <c r="AQ102" s="819">
        <v>1718</v>
      </c>
      <c r="AR102" s="820"/>
      <c r="AS102" s="820"/>
      <c r="AT102" s="821"/>
      <c r="AU102" s="819">
        <v>1718</v>
      </c>
      <c r="AV102" s="820"/>
      <c r="AW102" s="820"/>
      <c r="AX102" s="821"/>
    </row>
    <row r="103" spans="1:60" ht="31.5" hidden="1"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18</v>
      </c>
      <c r="AF116" s="356"/>
      <c r="AG116" s="356"/>
      <c r="AH116" s="356"/>
      <c r="AI116" s="356">
        <v>13</v>
      </c>
      <c r="AJ116" s="356"/>
      <c r="AK116" s="356"/>
      <c r="AL116" s="356"/>
      <c r="AM116" s="356">
        <v>8</v>
      </c>
      <c r="AN116" s="356"/>
      <c r="AO116" s="356"/>
      <c r="AP116" s="356"/>
      <c r="AQ116" s="362" t="s">
        <v>562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574</v>
      </c>
      <c r="AF117" s="304"/>
      <c r="AG117" s="304"/>
      <c r="AH117" s="304"/>
      <c r="AI117" s="304" t="s">
        <v>573</v>
      </c>
      <c r="AJ117" s="304"/>
      <c r="AK117" s="304"/>
      <c r="AL117" s="304"/>
      <c r="AM117" s="304" t="s">
        <v>608</v>
      </c>
      <c r="AN117" s="304"/>
      <c r="AO117" s="304"/>
      <c r="AP117" s="304"/>
      <c r="AQ117" s="304" t="s">
        <v>562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609</v>
      </c>
      <c r="AR133" s="269"/>
      <c r="AS133" s="134" t="s">
        <v>356</v>
      </c>
      <c r="AT133" s="169"/>
      <c r="AU133" s="133" t="s">
        <v>609</v>
      </c>
      <c r="AV133" s="133"/>
      <c r="AW133" s="134" t="s">
        <v>300</v>
      </c>
      <c r="AX133" s="135"/>
    </row>
    <row r="134" spans="1:50" ht="39.75" customHeight="1" x14ac:dyDescent="0.15">
      <c r="A134" s="999"/>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562</v>
      </c>
      <c r="AF134" s="101"/>
      <c r="AG134" s="101"/>
      <c r="AH134" s="101"/>
      <c r="AI134" s="264" t="s">
        <v>562</v>
      </c>
      <c r="AJ134" s="101"/>
      <c r="AK134" s="101"/>
      <c r="AL134" s="101"/>
      <c r="AM134" s="264" t="s">
        <v>562</v>
      </c>
      <c r="AN134" s="101"/>
      <c r="AO134" s="101"/>
      <c r="AP134" s="101"/>
      <c r="AQ134" s="264" t="s">
        <v>562</v>
      </c>
      <c r="AR134" s="101"/>
      <c r="AS134" s="101"/>
      <c r="AT134" s="101"/>
      <c r="AU134" s="264" t="s">
        <v>562</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562</v>
      </c>
      <c r="AC135" s="219"/>
      <c r="AD135" s="219"/>
      <c r="AE135" s="264" t="s">
        <v>562</v>
      </c>
      <c r="AF135" s="101"/>
      <c r="AG135" s="101"/>
      <c r="AH135" s="101"/>
      <c r="AI135" s="264" t="s">
        <v>562</v>
      </c>
      <c r="AJ135" s="101"/>
      <c r="AK135" s="101"/>
      <c r="AL135" s="101"/>
      <c r="AM135" s="264" t="s">
        <v>562</v>
      </c>
      <c r="AN135" s="101"/>
      <c r="AO135" s="101"/>
      <c r="AP135" s="101"/>
      <c r="AQ135" s="264" t="s">
        <v>562</v>
      </c>
      <c r="AR135" s="101"/>
      <c r="AS135" s="101"/>
      <c r="AT135" s="101"/>
      <c r="AU135" s="264" t="s">
        <v>562</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612</v>
      </c>
      <c r="AF432" s="133"/>
      <c r="AG432" s="134" t="s">
        <v>356</v>
      </c>
      <c r="AH432" s="169"/>
      <c r="AI432" s="179"/>
      <c r="AJ432" s="179"/>
      <c r="AK432" s="179"/>
      <c r="AL432" s="174"/>
      <c r="AM432" s="179"/>
      <c r="AN432" s="179"/>
      <c r="AO432" s="179"/>
      <c r="AP432" s="174"/>
      <c r="AQ432" s="215" t="s">
        <v>612</v>
      </c>
      <c r="AR432" s="133"/>
      <c r="AS432" s="134" t="s">
        <v>356</v>
      </c>
      <c r="AT432" s="169"/>
      <c r="AU432" s="133" t="s">
        <v>612</v>
      </c>
      <c r="AV432" s="133"/>
      <c r="AW432" s="134" t="s">
        <v>300</v>
      </c>
      <c r="AX432" s="135"/>
    </row>
    <row r="433" spans="1:50" ht="23.25" customHeight="1" x14ac:dyDescent="0.15">
      <c r="A433" s="999"/>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612</v>
      </c>
      <c r="AC433" s="130"/>
      <c r="AD433" s="130"/>
      <c r="AE433" s="100" t="s">
        <v>612</v>
      </c>
      <c r="AF433" s="101"/>
      <c r="AG433" s="101"/>
      <c r="AH433" s="101"/>
      <c r="AI433" s="100" t="s">
        <v>612</v>
      </c>
      <c r="AJ433" s="101"/>
      <c r="AK433" s="101"/>
      <c r="AL433" s="101"/>
      <c r="AM433" s="100" t="s">
        <v>612</v>
      </c>
      <c r="AN433" s="101"/>
      <c r="AO433" s="101"/>
      <c r="AP433" s="101"/>
      <c r="AQ433" s="100" t="s">
        <v>612</v>
      </c>
      <c r="AR433" s="101"/>
      <c r="AS433" s="101"/>
      <c r="AT433" s="101"/>
      <c r="AU433" s="100" t="s">
        <v>612</v>
      </c>
      <c r="AV433" s="101"/>
      <c r="AW433" s="101"/>
      <c r="AX433" s="101"/>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612</v>
      </c>
      <c r="AC434" s="219"/>
      <c r="AD434" s="219"/>
      <c r="AE434" s="100" t="s">
        <v>612</v>
      </c>
      <c r="AF434" s="101"/>
      <c r="AG434" s="101"/>
      <c r="AH434" s="102"/>
      <c r="AI434" s="100" t="s">
        <v>612</v>
      </c>
      <c r="AJ434" s="101"/>
      <c r="AK434" s="101"/>
      <c r="AL434" s="102"/>
      <c r="AM434" s="100" t="s">
        <v>612</v>
      </c>
      <c r="AN434" s="101"/>
      <c r="AO434" s="101"/>
      <c r="AP434" s="102"/>
      <c r="AQ434" s="100" t="s">
        <v>612</v>
      </c>
      <c r="AR434" s="101"/>
      <c r="AS434" s="101"/>
      <c r="AT434" s="102"/>
      <c r="AU434" s="100" t="s">
        <v>612</v>
      </c>
      <c r="AV434" s="101"/>
      <c r="AW434" s="101"/>
      <c r="AX434" s="102"/>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612</v>
      </c>
      <c r="AF435" s="101"/>
      <c r="AG435" s="101"/>
      <c r="AH435" s="102"/>
      <c r="AI435" s="100" t="s">
        <v>612</v>
      </c>
      <c r="AJ435" s="101"/>
      <c r="AK435" s="101"/>
      <c r="AL435" s="102"/>
      <c r="AM435" s="100" t="s">
        <v>612</v>
      </c>
      <c r="AN435" s="101"/>
      <c r="AO435" s="101"/>
      <c r="AP435" s="102"/>
      <c r="AQ435" s="100" t="s">
        <v>612</v>
      </c>
      <c r="AR435" s="101"/>
      <c r="AS435" s="101"/>
      <c r="AT435" s="102"/>
      <c r="AU435" s="100" t="s">
        <v>612</v>
      </c>
      <c r="AV435" s="101"/>
      <c r="AW435" s="101"/>
      <c r="AX435" s="102"/>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612</v>
      </c>
      <c r="AF457" s="133"/>
      <c r="AG457" s="134" t="s">
        <v>356</v>
      </c>
      <c r="AH457" s="169"/>
      <c r="AI457" s="179"/>
      <c r="AJ457" s="179"/>
      <c r="AK457" s="179"/>
      <c r="AL457" s="174"/>
      <c r="AM457" s="179"/>
      <c r="AN457" s="179"/>
      <c r="AO457" s="179"/>
      <c r="AP457" s="174"/>
      <c r="AQ457" s="215" t="s">
        <v>612</v>
      </c>
      <c r="AR457" s="133"/>
      <c r="AS457" s="134" t="s">
        <v>356</v>
      </c>
      <c r="AT457" s="169"/>
      <c r="AU457" s="133" t="s">
        <v>612</v>
      </c>
      <c r="AV457" s="133"/>
      <c r="AW457" s="134" t="s">
        <v>300</v>
      </c>
      <c r="AX457" s="135"/>
    </row>
    <row r="458" spans="1:50" ht="23.25" customHeight="1" x14ac:dyDescent="0.15">
      <c r="A458" s="999"/>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612</v>
      </c>
      <c r="AC458" s="130"/>
      <c r="AD458" s="130"/>
      <c r="AE458" s="100" t="s">
        <v>612</v>
      </c>
      <c r="AF458" s="101"/>
      <c r="AG458" s="101"/>
      <c r="AH458" s="101"/>
      <c r="AI458" s="100" t="s">
        <v>612</v>
      </c>
      <c r="AJ458" s="101"/>
      <c r="AK458" s="101"/>
      <c r="AL458" s="101"/>
      <c r="AM458" s="100" t="s">
        <v>612</v>
      </c>
      <c r="AN458" s="101"/>
      <c r="AO458" s="101"/>
      <c r="AP458" s="101"/>
      <c r="AQ458" s="100" t="s">
        <v>612</v>
      </c>
      <c r="AR458" s="101"/>
      <c r="AS458" s="101"/>
      <c r="AT458" s="101"/>
      <c r="AU458" s="100" t="s">
        <v>612</v>
      </c>
      <c r="AV458" s="101"/>
      <c r="AW458" s="101"/>
      <c r="AX458" s="101"/>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612</v>
      </c>
      <c r="AC459" s="219"/>
      <c r="AD459" s="219"/>
      <c r="AE459" s="100" t="s">
        <v>612</v>
      </c>
      <c r="AF459" s="101"/>
      <c r="AG459" s="101"/>
      <c r="AH459" s="102"/>
      <c r="AI459" s="100" t="s">
        <v>612</v>
      </c>
      <c r="AJ459" s="101"/>
      <c r="AK459" s="101"/>
      <c r="AL459" s="102"/>
      <c r="AM459" s="100" t="s">
        <v>612</v>
      </c>
      <c r="AN459" s="101"/>
      <c r="AO459" s="101"/>
      <c r="AP459" s="102"/>
      <c r="AQ459" s="100" t="s">
        <v>612</v>
      </c>
      <c r="AR459" s="101"/>
      <c r="AS459" s="101"/>
      <c r="AT459" s="102"/>
      <c r="AU459" s="100" t="s">
        <v>612</v>
      </c>
      <c r="AV459" s="101"/>
      <c r="AW459" s="101"/>
      <c r="AX459" s="102"/>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612</v>
      </c>
      <c r="AF460" s="101"/>
      <c r="AG460" s="101"/>
      <c r="AH460" s="102"/>
      <c r="AI460" s="100" t="s">
        <v>612</v>
      </c>
      <c r="AJ460" s="101"/>
      <c r="AK460" s="101"/>
      <c r="AL460" s="102"/>
      <c r="AM460" s="100" t="s">
        <v>612</v>
      </c>
      <c r="AN460" s="101"/>
      <c r="AO460" s="101"/>
      <c r="AP460" s="102"/>
      <c r="AQ460" s="100" t="s">
        <v>612</v>
      </c>
      <c r="AR460" s="101"/>
      <c r="AS460" s="101"/>
      <c r="AT460" s="102"/>
      <c r="AU460" s="100" t="s">
        <v>612</v>
      </c>
      <c r="AV460" s="101"/>
      <c r="AW460" s="101"/>
      <c r="AX460" s="102"/>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950000000000003"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554</v>
      </c>
      <c r="AE702" s="901"/>
      <c r="AF702" s="901"/>
      <c r="AG702" s="890" t="s">
        <v>578</v>
      </c>
      <c r="AH702" s="891"/>
      <c r="AI702" s="891"/>
      <c r="AJ702" s="891"/>
      <c r="AK702" s="891"/>
      <c r="AL702" s="891"/>
      <c r="AM702" s="891"/>
      <c r="AN702" s="891"/>
      <c r="AO702" s="891"/>
      <c r="AP702" s="891"/>
      <c r="AQ702" s="891"/>
      <c r="AR702" s="891"/>
      <c r="AS702" s="891"/>
      <c r="AT702" s="891"/>
      <c r="AU702" s="891"/>
      <c r="AV702" s="891"/>
      <c r="AW702" s="891"/>
      <c r="AX702" s="892"/>
    </row>
    <row r="703" spans="1:50" ht="39.95000000000000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65" t="s">
        <v>578</v>
      </c>
      <c r="AH703" s="666"/>
      <c r="AI703" s="666"/>
      <c r="AJ703" s="666"/>
      <c r="AK703" s="666"/>
      <c r="AL703" s="666"/>
      <c r="AM703" s="666"/>
      <c r="AN703" s="666"/>
      <c r="AO703" s="666"/>
      <c r="AP703" s="666"/>
      <c r="AQ703" s="666"/>
      <c r="AR703" s="666"/>
      <c r="AS703" s="666"/>
      <c r="AT703" s="666"/>
      <c r="AU703" s="666"/>
      <c r="AV703" s="666"/>
      <c r="AW703" s="666"/>
      <c r="AX703" s="667"/>
    </row>
    <row r="704" spans="1:50" ht="39.950000000000003"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554</v>
      </c>
      <c r="AE705" s="735"/>
      <c r="AF705" s="735"/>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581</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582</v>
      </c>
      <c r="AE708" s="669"/>
      <c r="AF708" s="669"/>
      <c r="AG708" s="527" t="s">
        <v>562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65" t="s">
        <v>583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582</v>
      </c>
      <c r="AE710" s="152"/>
      <c r="AF710" s="152"/>
      <c r="AG710" s="665" t="s">
        <v>562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65" t="s">
        <v>584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562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5" t="s">
        <v>562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554</v>
      </c>
      <c r="AE714" s="593"/>
      <c r="AF714" s="594"/>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9"/>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39.950000000000003"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554</v>
      </c>
      <c r="AE716" s="761"/>
      <c r="AF716" s="761"/>
      <c r="AG716" s="665" t="s">
        <v>587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65" t="s">
        <v>588</v>
      </c>
      <c r="AH717" s="666"/>
      <c r="AI717" s="666"/>
      <c r="AJ717" s="666"/>
      <c r="AK717" s="666"/>
      <c r="AL717" s="666"/>
      <c r="AM717" s="666"/>
      <c r="AN717" s="666"/>
      <c r="AO717" s="666"/>
      <c r="AP717" s="666"/>
      <c r="AQ717" s="666"/>
      <c r="AR717" s="666"/>
      <c r="AS717" s="666"/>
      <c r="AT717" s="666"/>
      <c r="AU717" s="666"/>
      <c r="AV717" s="666"/>
      <c r="AW717" s="666"/>
      <c r="AX717" s="667"/>
    </row>
    <row r="718" spans="1:50" ht="39.95000000000000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554</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582</v>
      </c>
      <c r="AE719" s="669"/>
      <c r="AF719" s="669"/>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9" t="s">
        <v>590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591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397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1" t="s">
        <v>607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5"/>
      <c r="C781" s="765"/>
      <c r="D781" s="765"/>
      <c r="E781" s="765"/>
      <c r="F781" s="766"/>
      <c r="G781" s="450" t="s">
        <v>602</v>
      </c>
      <c r="H781" s="451"/>
      <c r="I781" s="451"/>
      <c r="J781" s="451"/>
      <c r="K781" s="452"/>
      <c r="L781" s="453" t="s">
        <v>603</v>
      </c>
      <c r="M781" s="454"/>
      <c r="N781" s="454"/>
      <c r="O781" s="454"/>
      <c r="P781" s="454"/>
      <c r="Q781" s="454"/>
      <c r="R781" s="454"/>
      <c r="S781" s="454"/>
      <c r="T781" s="454"/>
      <c r="U781" s="454"/>
      <c r="V781" s="454"/>
      <c r="W781" s="454"/>
      <c r="X781" s="455"/>
      <c r="Y781" s="456">
        <v>13</v>
      </c>
      <c r="Z781" s="457"/>
      <c r="AA781" s="457"/>
      <c r="AB781" s="558"/>
      <c r="AC781" s="450" t="s">
        <v>612</v>
      </c>
      <c r="AD781" s="451"/>
      <c r="AE781" s="451"/>
      <c r="AF781" s="451"/>
      <c r="AG781" s="452"/>
      <c r="AH781" s="453" t="s">
        <v>612</v>
      </c>
      <c r="AI781" s="454"/>
      <c r="AJ781" s="454"/>
      <c r="AK781" s="454"/>
      <c r="AL781" s="454"/>
      <c r="AM781" s="454"/>
      <c r="AN781" s="454"/>
      <c r="AO781" s="454"/>
      <c r="AP781" s="454"/>
      <c r="AQ781" s="454"/>
      <c r="AR781" s="454"/>
      <c r="AS781" s="454"/>
      <c r="AT781" s="455"/>
      <c r="AU781" s="456" t="s">
        <v>612</v>
      </c>
      <c r="AV781" s="457"/>
      <c r="AW781" s="457"/>
      <c r="AX781" s="458"/>
    </row>
    <row r="782" spans="1:50" ht="24.75" customHeight="1" x14ac:dyDescent="0.15">
      <c r="A782" s="557"/>
      <c r="B782" s="765"/>
      <c r="C782" s="765"/>
      <c r="D782" s="765"/>
      <c r="E782" s="765"/>
      <c r="F782" s="766"/>
      <c r="G782" s="346" t="s">
        <v>604</v>
      </c>
      <c r="H782" s="347"/>
      <c r="I782" s="347"/>
      <c r="J782" s="347"/>
      <c r="K782" s="348"/>
      <c r="L782" s="399" t="s">
        <v>605</v>
      </c>
      <c r="M782" s="400"/>
      <c r="N782" s="400"/>
      <c r="O782" s="400"/>
      <c r="P782" s="400"/>
      <c r="Q782" s="400"/>
      <c r="R782" s="400"/>
      <c r="S782" s="400"/>
      <c r="T782" s="400"/>
      <c r="U782" s="400"/>
      <c r="V782" s="400"/>
      <c r="W782" s="400"/>
      <c r="X782" s="401"/>
      <c r="Y782" s="396">
        <v>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14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9.950000000000003" customHeight="1" x14ac:dyDescent="0.15">
      <c r="A837" s="402">
        <v>1</v>
      </c>
      <c r="B837" s="402">
        <v>1</v>
      </c>
      <c r="C837" s="425" t="s">
        <v>606</v>
      </c>
      <c r="D837" s="416"/>
      <c r="E837" s="416"/>
      <c r="F837" s="416"/>
      <c r="G837" s="416"/>
      <c r="H837" s="416"/>
      <c r="I837" s="416"/>
      <c r="J837" s="417">
        <v>7010001002129</v>
      </c>
      <c r="K837" s="418"/>
      <c r="L837" s="418"/>
      <c r="M837" s="418"/>
      <c r="N837" s="418"/>
      <c r="O837" s="418"/>
      <c r="P837" s="426" t="s">
        <v>599</v>
      </c>
      <c r="Q837" s="315"/>
      <c r="R837" s="315"/>
      <c r="S837" s="315"/>
      <c r="T837" s="315"/>
      <c r="U837" s="315"/>
      <c r="V837" s="315"/>
      <c r="W837" s="315"/>
      <c r="X837" s="315"/>
      <c r="Y837" s="316">
        <v>9</v>
      </c>
      <c r="Z837" s="317"/>
      <c r="AA837" s="317"/>
      <c r="AB837" s="318"/>
      <c r="AC837" s="326" t="s">
        <v>520</v>
      </c>
      <c r="AD837" s="424"/>
      <c r="AE837" s="424"/>
      <c r="AF837" s="424"/>
      <c r="AG837" s="424"/>
      <c r="AH837" s="419">
        <v>5</v>
      </c>
      <c r="AI837" s="420"/>
      <c r="AJ837" s="420"/>
      <c r="AK837" s="420"/>
      <c r="AL837" s="323">
        <v>69.2</v>
      </c>
      <c r="AM837" s="324"/>
      <c r="AN837" s="324"/>
      <c r="AO837" s="325"/>
      <c r="AP837" s="319" t="s">
        <v>612</v>
      </c>
      <c r="AQ837" s="319"/>
      <c r="AR837" s="319"/>
      <c r="AS837" s="319"/>
      <c r="AT837" s="319"/>
      <c r="AU837" s="319"/>
      <c r="AV837" s="319"/>
      <c r="AW837" s="319"/>
      <c r="AX837" s="319"/>
    </row>
    <row r="838" spans="1:50" ht="60" customHeight="1" x14ac:dyDescent="0.15">
      <c r="A838" s="402">
        <v>2</v>
      </c>
      <c r="B838" s="402">
        <v>1</v>
      </c>
      <c r="C838" s="425" t="s">
        <v>606</v>
      </c>
      <c r="D838" s="416"/>
      <c r="E838" s="416"/>
      <c r="F838" s="416"/>
      <c r="G838" s="416"/>
      <c r="H838" s="416"/>
      <c r="I838" s="416"/>
      <c r="J838" s="417">
        <v>7010001002129</v>
      </c>
      <c r="K838" s="418"/>
      <c r="L838" s="418"/>
      <c r="M838" s="418"/>
      <c r="N838" s="418"/>
      <c r="O838" s="418"/>
      <c r="P838" s="426" t="s">
        <v>600</v>
      </c>
      <c r="Q838" s="315"/>
      <c r="R838" s="315"/>
      <c r="S838" s="315"/>
      <c r="T838" s="315"/>
      <c r="U838" s="315"/>
      <c r="V838" s="315"/>
      <c r="W838" s="315"/>
      <c r="X838" s="315"/>
      <c r="Y838" s="316">
        <v>4</v>
      </c>
      <c r="Z838" s="317"/>
      <c r="AA838" s="317"/>
      <c r="AB838" s="318"/>
      <c r="AC838" s="326" t="s">
        <v>520</v>
      </c>
      <c r="AD838" s="326"/>
      <c r="AE838" s="326"/>
      <c r="AF838" s="326"/>
      <c r="AG838" s="326"/>
      <c r="AH838" s="419">
        <v>2</v>
      </c>
      <c r="AI838" s="420"/>
      <c r="AJ838" s="420"/>
      <c r="AK838" s="420"/>
      <c r="AL838" s="323">
        <v>78.63</v>
      </c>
      <c r="AM838" s="324"/>
      <c r="AN838" s="324"/>
      <c r="AO838" s="325"/>
      <c r="AP838" s="431" t="s">
        <v>612</v>
      </c>
      <c r="AQ838" s="319"/>
      <c r="AR838" s="319"/>
      <c r="AS838" s="319"/>
      <c r="AT838" s="319"/>
      <c r="AU838" s="319"/>
      <c r="AV838" s="319"/>
      <c r="AW838" s="319"/>
      <c r="AX838" s="319"/>
    </row>
    <row r="839" spans="1:50" ht="39.950000000000003" customHeight="1" x14ac:dyDescent="0.15">
      <c r="A839" s="402">
        <v>3</v>
      </c>
      <c r="B839" s="402">
        <v>1</v>
      </c>
      <c r="C839" s="425" t="s">
        <v>606</v>
      </c>
      <c r="D839" s="416"/>
      <c r="E839" s="416"/>
      <c r="F839" s="416"/>
      <c r="G839" s="416"/>
      <c r="H839" s="416"/>
      <c r="I839" s="416"/>
      <c r="J839" s="417">
        <v>7010001002129</v>
      </c>
      <c r="K839" s="418"/>
      <c r="L839" s="418"/>
      <c r="M839" s="418"/>
      <c r="N839" s="418"/>
      <c r="O839" s="418"/>
      <c r="P839" s="426" t="s">
        <v>601</v>
      </c>
      <c r="Q839" s="315"/>
      <c r="R839" s="315"/>
      <c r="S839" s="315"/>
      <c r="T839" s="315"/>
      <c r="U839" s="315"/>
      <c r="V839" s="315"/>
      <c r="W839" s="315"/>
      <c r="X839" s="315"/>
      <c r="Y839" s="316">
        <v>1</v>
      </c>
      <c r="Z839" s="317"/>
      <c r="AA839" s="317"/>
      <c r="AB839" s="318"/>
      <c r="AC839" s="326" t="s">
        <v>526</v>
      </c>
      <c r="AD839" s="326"/>
      <c r="AE839" s="326"/>
      <c r="AF839" s="326"/>
      <c r="AG839" s="326"/>
      <c r="AH839" s="321" t="s">
        <v>610</v>
      </c>
      <c r="AI839" s="322"/>
      <c r="AJ839" s="322"/>
      <c r="AK839" s="322"/>
      <c r="AL839" s="323" t="s">
        <v>611</v>
      </c>
      <c r="AM839" s="324"/>
      <c r="AN839" s="324"/>
      <c r="AO839" s="325"/>
      <c r="AP839" s="319" t="s">
        <v>612</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612</v>
      </c>
      <c r="F1102" s="897"/>
      <c r="G1102" s="897"/>
      <c r="H1102" s="897"/>
      <c r="I1102" s="897"/>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43" priority="14003">
      <formula>IF(RIGHT(TEXT(P14,"0.#"),1)=".",FALSE,TRUE)</formula>
    </cfRule>
    <cfRule type="expression" dxfId="2742" priority="14004">
      <formula>IF(RIGHT(TEXT(P14,"0.#"),1)=".",TRUE,FALSE)</formula>
    </cfRule>
  </conditionalFormatting>
  <conditionalFormatting sqref="AE32">
    <cfRule type="expression" dxfId="2741" priority="13993">
      <formula>IF(RIGHT(TEXT(AE32,"0.#"),1)=".",FALSE,TRUE)</formula>
    </cfRule>
    <cfRule type="expression" dxfId="2740" priority="13994">
      <formula>IF(RIGHT(TEXT(AE32,"0.#"),1)=".",TRUE,FALSE)</formula>
    </cfRule>
  </conditionalFormatting>
  <conditionalFormatting sqref="P18:AX18">
    <cfRule type="expression" dxfId="2739" priority="13879">
      <formula>IF(RIGHT(TEXT(P18,"0.#"),1)=".",FALSE,TRUE)</formula>
    </cfRule>
    <cfRule type="expression" dxfId="2738" priority="13880">
      <formula>IF(RIGHT(TEXT(P18,"0.#"),1)=".",TRUE,FALSE)</formula>
    </cfRule>
  </conditionalFormatting>
  <conditionalFormatting sqref="Y782">
    <cfRule type="expression" dxfId="2737" priority="13875">
      <formula>IF(RIGHT(TEXT(Y782,"0.#"),1)=".",FALSE,TRUE)</formula>
    </cfRule>
    <cfRule type="expression" dxfId="2736" priority="13876">
      <formula>IF(RIGHT(TEXT(Y782,"0.#"),1)=".",TRUE,FALSE)</formula>
    </cfRule>
  </conditionalFormatting>
  <conditionalFormatting sqref="Y791">
    <cfRule type="expression" dxfId="2735" priority="13871">
      <formula>IF(RIGHT(TEXT(Y791,"0.#"),1)=".",FALSE,TRUE)</formula>
    </cfRule>
    <cfRule type="expression" dxfId="2734" priority="13872">
      <formula>IF(RIGHT(TEXT(Y791,"0.#"),1)=".",TRUE,FALSE)</formula>
    </cfRule>
  </conditionalFormatting>
  <conditionalFormatting sqref="Y822:Y829 Y820 Y809:Y816 Y807 Y796:Y803 Y794">
    <cfRule type="expression" dxfId="2733" priority="13653">
      <formula>IF(RIGHT(TEXT(Y794,"0.#"),1)=".",FALSE,TRUE)</formula>
    </cfRule>
    <cfRule type="expression" dxfId="2732" priority="13654">
      <formula>IF(RIGHT(TEXT(Y794,"0.#"),1)=".",TRUE,FALSE)</formula>
    </cfRule>
  </conditionalFormatting>
  <conditionalFormatting sqref="P16:AQ17 P15:AX15 P13:AX13">
    <cfRule type="expression" dxfId="2731" priority="13701">
      <formula>IF(RIGHT(TEXT(P13,"0.#"),1)=".",FALSE,TRUE)</formula>
    </cfRule>
    <cfRule type="expression" dxfId="2730" priority="13702">
      <formula>IF(RIGHT(TEXT(P13,"0.#"),1)=".",TRUE,FALSE)</formula>
    </cfRule>
  </conditionalFormatting>
  <conditionalFormatting sqref="P19:AJ19">
    <cfRule type="expression" dxfId="2729" priority="13699">
      <formula>IF(RIGHT(TEXT(P19,"0.#"),1)=".",FALSE,TRUE)</formula>
    </cfRule>
    <cfRule type="expression" dxfId="2728" priority="13700">
      <formula>IF(RIGHT(TEXT(P19,"0.#"),1)=".",TRUE,FALSE)</formula>
    </cfRule>
  </conditionalFormatting>
  <conditionalFormatting sqref="AE101 AQ101">
    <cfRule type="expression" dxfId="2727" priority="13691">
      <formula>IF(RIGHT(TEXT(AE101,"0.#"),1)=".",FALSE,TRUE)</formula>
    </cfRule>
    <cfRule type="expression" dxfId="2726" priority="13692">
      <formula>IF(RIGHT(TEXT(AE101,"0.#"),1)=".",TRUE,FALSE)</formula>
    </cfRule>
  </conditionalFormatting>
  <conditionalFormatting sqref="Y783:Y790 Y781">
    <cfRule type="expression" dxfId="2725" priority="13677">
      <formula>IF(RIGHT(TEXT(Y781,"0.#"),1)=".",FALSE,TRUE)</formula>
    </cfRule>
    <cfRule type="expression" dxfId="2724" priority="13678">
      <formula>IF(RIGHT(TEXT(Y781,"0.#"),1)=".",TRUE,FALSE)</formula>
    </cfRule>
  </conditionalFormatting>
  <conditionalFormatting sqref="AU782">
    <cfRule type="expression" dxfId="2723" priority="13675">
      <formula>IF(RIGHT(TEXT(AU782,"0.#"),1)=".",FALSE,TRUE)</formula>
    </cfRule>
    <cfRule type="expression" dxfId="2722" priority="13676">
      <formula>IF(RIGHT(TEXT(AU782,"0.#"),1)=".",TRUE,FALSE)</formula>
    </cfRule>
  </conditionalFormatting>
  <conditionalFormatting sqref="AU791">
    <cfRule type="expression" dxfId="2721" priority="13673">
      <formula>IF(RIGHT(TEXT(AU791,"0.#"),1)=".",FALSE,TRUE)</formula>
    </cfRule>
    <cfRule type="expression" dxfId="2720" priority="13674">
      <formula>IF(RIGHT(TEXT(AU791,"0.#"),1)=".",TRUE,FALSE)</formula>
    </cfRule>
  </conditionalFormatting>
  <conditionalFormatting sqref="AU783:AU790 AU781">
    <cfRule type="expression" dxfId="2719" priority="13671">
      <formula>IF(RIGHT(TEXT(AU781,"0.#"),1)=".",FALSE,TRUE)</formula>
    </cfRule>
    <cfRule type="expression" dxfId="2718" priority="13672">
      <formula>IF(RIGHT(TEXT(AU781,"0.#"),1)=".",TRUE,FALSE)</formula>
    </cfRule>
  </conditionalFormatting>
  <conditionalFormatting sqref="Y821 Y808 Y795">
    <cfRule type="expression" dxfId="2717" priority="13657">
      <formula>IF(RIGHT(TEXT(Y795,"0.#"),1)=".",FALSE,TRUE)</formula>
    </cfRule>
    <cfRule type="expression" dxfId="2716" priority="13658">
      <formula>IF(RIGHT(TEXT(Y795,"0.#"),1)=".",TRUE,FALSE)</formula>
    </cfRule>
  </conditionalFormatting>
  <conditionalFormatting sqref="Y830 Y817 Y804">
    <cfRule type="expression" dxfId="2715" priority="13655">
      <formula>IF(RIGHT(TEXT(Y804,"0.#"),1)=".",FALSE,TRUE)</formula>
    </cfRule>
    <cfRule type="expression" dxfId="2714" priority="13656">
      <formula>IF(RIGHT(TEXT(Y804,"0.#"),1)=".",TRUE,FALSE)</formula>
    </cfRule>
  </conditionalFormatting>
  <conditionalFormatting sqref="AU821 AU808 AU795">
    <cfRule type="expression" dxfId="2713" priority="13651">
      <formula>IF(RIGHT(TEXT(AU795,"0.#"),1)=".",FALSE,TRUE)</formula>
    </cfRule>
    <cfRule type="expression" dxfId="2712" priority="13652">
      <formula>IF(RIGHT(TEXT(AU795,"0.#"),1)=".",TRUE,FALSE)</formula>
    </cfRule>
  </conditionalFormatting>
  <conditionalFormatting sqref="AU830 AU817 AU804">
    <cfRule type="expression" dxfId="2711" priority="13649">
      <formula>IF(RIGHT(TEXT(AU804,"0.#"),1)=".",FALSE,TRUE)</formula>
    </cfRule>
    <cfRule type="expression" dxfId="2710" priority="13650">
      <formula>IF(RIGHT(TEXT(AU804,"0.#"),1)=".",TRUE,FALSE)</formula>
    </cfRule>
  </conditionalFormatting>
  <conditionalFormatting sqref="AU822:AU829 AU820 AU809:AU816 AU807 AU796:AU803 AU794">
    <cfRule type="expression" dxfId="2709" priority="13647">
      <formula>IF(RIGHT(TEXT(AU794,"0.#"),1)=".",FALSE,TRUE)</formula>
    </cfRule>
    <cfRule type="expression" dxfId="2708" priority="13648">
      <formula>IF(RIGHT(TEXT(AU794,"0.#"),1)=".",TRUE,FALSE)</formula>
    </cfRule>
  </conditionalFormatting>
  <conditionalFormatting sqref="AM87">
    <cfRule type="expression" dxfId="2707" priority="13301">
      <formula>IF(RIGHT(TEXT(AM87,"0.#"),1)=".",FALSE,TRUE)</formula>
    </cfRule>
    <cfRule type="expression" dxfId="2706" priority="13302">
      <formula>IF(RIGHT(TEXT(AM87,"0.#"),1)=".",TRUE,FALSE)</formula>
    </cfRule>
  </conditionalFormatting>
  <conditionalFormatting sqref="AE55">
    <cfRule type="expression" dxfId="2705" priority="13369">
      <formula>IF(RIGHT(TEXT(AE55,"0.#"),1)=".",FALSE,TRUE)</formula>
    </cfRule>
    <cfRule type="expression" dxfId="2704" priority="13370">
      <formula>IF(RIGHT(TEXT(AE55,"0.#"),1)=".",TRUE,FALSE)</formula>
    </cfRule>
  </conditionalFormatting>
  <conditionalFormatting sqref="AI55">
    <cfRule type="expression" dxfId="2703" priority="13367">
      <formula>IF(RIGHT(TEXT(AI55,"0.#"),1)=".",FALSE,TRUE)</formula>
    </cfRule>
    <cfRule type="expression" dxfId="2702" priority="13368">
      <formula>IF(RIGHT(TEXT(AI55,"0.#"),1)=".",TRUE,FALSE)</formula>
    </cfRule>
  </conditionalFormatting>
  <conditionalFormatting sqref="AE33">
    <cfRule type="expression" dxfId="2701" priority="13461">
      <formula>IF(RIGHT(TEXT(AE33,"0.#"),1)=".",FALSE,TRUE)</formula>
    </cfRule>
    <cfRule type="expression" dxfId="2700" priority="13462">
      <formula>IF(RIGHT(TEXT(AE33,"0.#"),1)=".",TRUE,FALSE)</formula>
    </cfRule>
  </conditionalFormatting>
  <conditionalFormatting sqref="AE34">
    <cfRule type="expression" dxfId="2699" priority="13459">
      <formula>IF(RIGHT(TEXT(AE34,"0.#"),1)=".",FALSE,TRUE)</formula>
    </cfRule>
    <cfRule type="expression" dxfId="2698" priority="13460">
      <formula>IF(RIGHT(TEXT(AE34,"0.#"),1)=".",TRUE,FALSE)</formula>
    </cfRule>
  </conditionalFormatting>
  <conditionalFormatting sqref="AI34">
    <cfRule type="expression" dxfId="2697" priority="13457">
      <formula>IF(RIGHT(TEXT(AI34,"0.#"),1)=".",FALSE,TRUE)</formula>
    </cfRule>
    <cfRule type="expression" dxfId="2696" priority="13458">
      <formula>IF(RIGHT(TEXT(AI34,"0.#"),1)=".",TRUE,FALSE)</formula>
    </cfRule>
  </conditionalFormatting>
  <conditionalFormatting sqref="AI33">
    <cfRule type="expression" dxfId="2695" priority="13455">
      <formula>IF(RIGHT(TEXT(AI33,"0.#"),1)=".",FALSE,TRUE)</formula>
    </cfRule>
    <cfRule type="expression" dxfId="2694" priority="13456">
      <formula>IF(RIGHT(TEXT(AI33,"0.#"),1)=".",TRUE,FALSE)</formula>
    </cfRule>
  </conditionalFormatting>
  <conditionalFormatting sqref="AI32">
    <cfRule type="expression" dxfId="2693" priority="13453">
      <formula>IF(RIGHT(TEXT(AI32,"0.#"),1)=".",FALSE,TRUE)</formula>
    </cfRule>
    <cfRule type="expression" dxfId="2692" priority="13454">
      <formula>IF(RIGHT(TEXT(AI32,"0.#"),1)=".",TRUE,FALSE)</formula>
    </cfRule>
  </conditionalFormatting>
  <conditionalFormatting sqref="AQ32:AQ34">
    <cfRule type="expression" dxfId="2691" priority="13441">
      <formula>IF(RIGHT(TEXT(AQ32,"0.#"),1)=".",FALSE,TRUE)</formula>
    </cfRule>
    <cfRule type="expression" dxfId="2690" priority="13442">
      <formula>IF(RIGHT(TEXT(AQ32,"0.#"),1)=".",TRUE,FALSE)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E102">
    <cfRule type="expression" dxfId="2599" priority="13219">
      <formula>IF(RIGHT(TEXT(AE102,"0.#"),1)=".",FALSE,TRUE)</formula>
    </cfRule>
    <cfRule type="expression" dxfId="2598" priority="13220">
      <formula>IF(RIGHT(TEXT(AE102,"0.#"),1)=".",TRUE,FALSE)</formula>
    </cfRule>
  </conditionalFormatting>
  <conditionalFormatting sqref="AI102">
    <cfRule type="expression" dxfId="2597" priority="13217">
      <formula>IF(RIGHT(TEXT(AI102,"0.#"),1)=".",FALSE,TRUE)</formula>
    </cfRule>
    <cfRule type="expression" dxfId="2596" priority="13218">
      <formula>IF(RIGHT(TEXT(AI102,"0.#"),1)=".",TRUE,FALSE)</formula>
    </cfRule>
  </conditionalFormatting>
  <conditionalFormatting sqref="AM102">
    <cfRule type="expression" dxfId="2595" priority="13215">
      <formula>IF(RIGHT(TEXT(AM102,"0.#"),1)=".",FALSE,TRUE)</formula>
    </cfRule>
    <cfRule type="expression" dxfId="2594" priority="13216">
      <formula>IF(RIGHT(TEXT(AM102,"0.#"),1)=".",TRUE,FALSE)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AQ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7">
    <cfRule type="expression" dxfId="2533" priority="13143">
      <formula>IF(RIGHT(TEXT(AQ117,"0.#"),1)=".",FALSE,TRUE)</formula>
    </cfRule>
    <cfRule type="expression" dxfId="2532" priority="13144">
      <formula>IF(RIGHT(TEXT(AQ117,"0.#"),1)=".",TRUE,FALSE)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E134:AE135 AI134:AI135 AM134:AM135 AQ134:AQ135 AU134:AU135">
    <cfRule type="expression" dxfId="2481" priority="13055">
      <formula>IF(RIGHT(TEXT(AE134,"0.#"),1)=".",FALSE,TRUE)</formula>
    </cfRule>
    <cfRule type="expression" dxfId="2480" priority="13056">
      <formula>IF(RIGHT(TEXT(AE134,"0.#"),1)=".",TRUE,FALSE)</formula>
    </cfRule>
  </conditionalFormatting>
  <conditionalFormatting sqref="AE433 AI433 AM433 AQ433 AU433">
    <cfRule type="expression" dxfId="2479" priority="13025">
      <formula>IF(RIGHT(TEXT(AE433,"0.#"),1)=".",FALSE,TRUE)</formula>
    </cfRule>
    <cfRule type="expression" dxfId="2478" priority="13026">
      <formula>IF(RIGHT(TEXT(AE433,"0.#"),1)=".",TRUE,FALSE)</formula>
    </cfRule>
  </conditionalFormatting>
  <conditionalFormatting sqref="AE434 AI434 AM434 AQ434 AU434">
    <cfRule type="expression" dxfId="2477" priority="13023">
      <formula>IF(RIGHT(TEXT(AE434,"0.#"),1)=".",FALSE,TRUE)</formula>
    </cfRule>
    <cfRule type="expression" dxfId="2476" priority="13024">
      <formula>IF(RIGHT(TEXT(AE434,"0.#"),1)=".",TRUE,FALSE)</formula>
    </cfRule>
  </conditionalFormatting>
  <conditionalFormatting sqref="AE435 AI435 AM435 AQ435 AU435">
    <cfRule type="expression" dxfId="2475" priority="13021">
      <formula>IF(RIGHT(TEXT(AE435,"0.#"),1)=".",FALSE,TRUE)</formula>
    </cfRule>
    <cfRule type="expression" dxfId="2474" priority="13022">
      <formula>IF(RIGHT(TEXT(AE435,"0.#"),1)=".",TRUE,FALSE)</formula>
    </cfRule>
  </conditionalFormatting>
  <conditionalFormatting sqref="AL839:AO866">
    <cfRule type="expression" dxfId="2473" priority="6625">
      <formula>IF(AND(AL839&gt;=0, RIGHT(TEXT(AL839,"0.#"),1)&lt;&gt;"."),TRUE,FALSE)</formula>
    </cfRule>
    <cfRule type="expression" dxfId="2472" priority="6626">
      <formula>IF(AND(AL839&gt;=0, RIGHT(TEXT(AL839,"0.#"),1)="."),TRUE,FALSE)</formula>
    </cfRule>
    <cfRule type="expression" dxfId="2471" priority="6627">
      <formula>IF(AND(AL839&lt;0, RIGHT(TEXT(AL839,"0.#"),1)&lt;&gt;"."),TRUE,FALSE)</formula>
    </cfRule>
    <cfRule type="expression" dxfId="2470" priority="6628">
      <formula>IF(AND(AL839&lt;0, RIGHT(TEXT(AL839,"0.#"),1)="."),TRUE,FALSE)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32:AM34">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2018-05-21T07:50:54Z</cp:lastPrinted>
  <dcterms:created xsi:type="dcterms:W3CDTF">2012-03-13T00:50:25Z</dcterms:created>
  <dcterms:modified xsi:type="dcterms:W3CDTF">2018-07-10T13:33:25Z</dcterms:modified>
</cp:coreProperties>
</file>