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<sst xmlns="http://schemas.openxmlformats.org/spreadsheetml/2006/main" count="2880" uniqueCount="643">
  <si>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</si>
  <si>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</si>
  <si>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</si>
  <si>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</si>
  <si>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</si>
  <si>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</si>
  <si>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</si>
  <si>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</si>
  <si>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</si>
  <si>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</si>
  <si>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</si>
  <si>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</si>
  <si>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</si>
  <si>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</si>
  <si>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</si>
  <si>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</si>
  <si>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</si>
  <si>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</si>
  <si>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</si>
  <si>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</si>
  <si>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</si>
  <si>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</si>
  <si>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</si>
  <si>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</si>
  <si>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</si>
  <si>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</si>
  <si>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</si>
  <si>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</si>
  <si>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</si>
  <si>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</si>
  <si>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</si>
  <si>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</si>
  <si>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</si>
  <si>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</si>
  <si>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</si>
  <si>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</si>
  <si>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</si>
  <si>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</si>
  <si>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</si>
  <si>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</si>
  <si>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</si>
  <si>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</si>
  <si>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</si>
  <si>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</si>
  <si>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</si>
  <si>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</si>
  <si>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</si>
  <si>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</si>
  <si>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</si>
  <si>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</si>
  <si>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</si>
  <si>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</si>
  <si>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</si>
  <si>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</si>
  <si>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</si>
  <si>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</si>
  <si>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</si>
  <si>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</si>
  <si>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</si>
  <si>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</si>
  <si>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</si>
  <si>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</si>
  <si>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</si>
  <si>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</si>
  <si>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</si>
  <si>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</si>
  <si>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</si>
  <si>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</si>
  <si>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</si>
  <si>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</si>
  <si>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</si>
  <si>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</si>
  <si>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</si>
  <si>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</si>
  <si>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</si>
  <si>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</si>
  <si>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</si>
  <si>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</si>
  <si>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</si>
  <si>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</si>
  <si>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</si>
  <si>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</si>
  <si>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</si>
  <si>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</si>
  <si>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</si>
  <si>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</si>
  <si>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</si>
  <si>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</si>
  <si>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</si>
  <si>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</si>
  <si>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</si>
  <si>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</si>
  <si>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</si>
  <si>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</si>
  <si>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</si>
  <si>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</si>
  <si>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</si>
  <si>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</si>
  <si>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</si>
  <si>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</si>
  <si>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</si>
  <si>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</si>
  <si>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</si>
  <si>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</si>
  <si>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</si>
  <si>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</si>
  <si>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</si>
  <si>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</si>
  <si>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</si>
  <si>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</si>
  <si>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</si>
  <si>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</si>
  <si>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</si>
  <si>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</si>
  <si>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</si>
  <si>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</si>
  <si>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</si>
  <si>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</si>
  <si>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</si>
  <si>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</si>
  <si>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</si>
  <si>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</si>
  <si>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</si>
  <si>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</si>
  <si>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</si>
  <si>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</si>
  <si>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</si>
  <si>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</si>
  <si>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</si>
  <si>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</si>
  <si>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</si>
  <si>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</si>
  <si>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</si>
  <si>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</si>
  <si>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</si>
  <si>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</si>
  <si>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</si>
  <si>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</si>
  <si>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</si>
  <si>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</si>
  <si>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</si>
  <si>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</si>
  <si>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</si>
  <si>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</si>
  <si>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</si>
  <si>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</si>
  <si>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</si>
  <si>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</si>
  <si>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</si>
  <si>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</si>
  <si>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</si>
  <si>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</si>
  <si>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</si>
  <si>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</si>
  <si>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</si>
  <si>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</si>
  <si>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</si>
  <si>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</si>
  <si>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</si>
  <si>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</si>
  <si>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</si>
  <si>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</si>
  <si>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</si>
  <si>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</si>
  <si>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</si>
  <si>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</si>
  <si>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</si>
  <si>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</si>
  <si>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</si>
  <si>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</si>
  <si>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</si>
  <si>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</si>
  <si>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</si>
  <si>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</si>
  <si>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</si>
  <si>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</si>
  <si>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</si>
  <si>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</si>
  <si>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</si>
  <si>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</si>
  <si>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</si>
  <si>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</si>
  <si>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</si>
  <si>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</si>
  <si>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</si>
  <si>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</si>
  <si>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</si>
  <si>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</si>
  <si>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</si>
  <si>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</si>
  <si>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</si>
  <si>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</si>
  <si>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</si>
  <si>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</si>
  <si>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</si>
  <si>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</si>
  <si>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</si>
  <si>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</si>
  <si>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</si>
  <si>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</si>
  <si>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</si>
  <si>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</si>
  <si>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</si>
  <si>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</si>
  <si>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</si>
  <si>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</si>
  <si>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</si>
  <si>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</si>
  <si>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</si>
  <si>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</si>
  <si>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</si>
  <si>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</si>
  <si>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</si>
  <si>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</si>
  <si>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</si>
  <si>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</si>
  <si>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</si>
  <si>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</si>
  <si>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</si>
  <si>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</si>
  <si>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</si>
  <si>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</si>
  <si>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</si>
  <si>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</si>
  <si>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</si>
  <si>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</si>
  <si>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</si>
  <si>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</si>
  <si>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</si>
  <si>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</si>
  <si>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</si>
  <si>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</si>
  <si>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</si>
  <si>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</si>
  <si>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</si>
  <si>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</si>
  <si>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</si>
  <si>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</si>
  <si>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</si>
  <si>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</si>
  <si>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</si>
  <si>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</si>
  <si>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</si>
  <si>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</si>
  <si>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</si>
  <si>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</si>
  <si>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</si>
  <si>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</si>
  <si>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</si>
  <si>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</si>
  <si>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</si>
  <si>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</si>
  <si>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</si>
  <si>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</si>
  <si>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</si>
  <si>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</si>
  <si>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</si>
  <si>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</si>
  <si>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</si>
  <si>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</si>
  <si>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</si>
  <si>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</si>
  <si>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</si>
  <si>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</si>
  <si>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</si>
  <si>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</si>
  <si>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</si>
  <si>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</si>
  <si>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</si>
  <si>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</si>
  <si>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</si>
  <si>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</si>
  <si>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</si>
  <si>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</si>
  <si>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</si>
  <si>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</si>
  <si>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</si>
  <si>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</si>
  <si>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</si>
  <si>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</si>
  <si>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</si>
  <si>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</si>
  <si>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</si>
  <si>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</si>
  <si>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</si>
  <si>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</si>
  <si>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</si>
  <si>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</si>
  <si>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</si>
  <si>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</si>
  <si>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</si>
  <si>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</si>
  <si>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</si>
  <si>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</si>
  <si>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</si>
  <si>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</si>
  <si>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</si>
  <si>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</si>
  <si>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</si>
  <si>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</si>
  <si>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</si>
  <si>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</si>
  <si>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</si>
  <si>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</si>
  <si>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</si>
  <si>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</si>
  <si>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</si>
  <si>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</si>
  <si>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</si>
  <si>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</si>
  <si>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</si>
  <si>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</si>
  <si>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</si>
  <si>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</si>
  <si>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</si>
  <si>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</si>
  <si>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</si>
  <si>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</si>
  <si>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</si>
  <si>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</si>
  <si>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</si>
  <si>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</si>
  <si>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</si>
  <si>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</si>
  <si>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</si>
  <si>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</si>
  <si>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</si>
  <si>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</si>
  <si>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</si>
  <si>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</si>
  <si>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</si>
  <si>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</si>
  <si>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</si>
  <si>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</si>
  <si>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</si>
  <si>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</si>
  <si>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</si>
  <si>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</si>
  <si>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</si>
  <si>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</si>
  <si>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</si>
  <si>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</si>
  <si>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</si>
  <si>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</si>
  <si>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</si>
  <si>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</si>
  <si>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</si>
  <si>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</si>
  <si>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</si>
  <si>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</si>
  <si>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</si>
  <si>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</si>
  <si>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</si>
  <si>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</si>
  <si>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</si>
  <si>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</si>
  <si>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</si>
  <si>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</si>
  <si>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</si>
  <si>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</si>
  <si>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</si>
  <si>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</si>
  <si>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</si>
  <si>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</si>
  <si>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</si>
  <si>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</si>
  <si>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</si>
  <si>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</si>
  <si>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</si>
  <si>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</si>
  <si>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</si>
  <si>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</si>
  <si>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</si>
  <si>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</si>
  <si>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</si>
  <si>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</si>
  <si>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</si>
  <si>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</si>
  <si>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</si>
  <si>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</si>
  <si>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</si>
  <si>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</si>
  <si>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</si>
  <si>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</si>
  <si>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</si>
  <si>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</si>
  <si>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</si>
  <si>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</si>
  <si>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</si>
  <si>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</si>
  <si>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</si>
  <si>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</si>
  <si>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</si>
  <si>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</si>
  <si>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</si>
  <si>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</si>
  <si>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</si>
  <si>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</si>
  <si>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</si>
  <si>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</si>
  <si>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</si>
  <si>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</si>
  <si>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</si>
  <si>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</si>
  <si>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</si>
  <si>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</si>
  <si>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</si>
  <si>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</si>
  <si>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</si>
  <si>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</si>
  <si>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</si>
  <si>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</si>
  <si>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</si>
  <si>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</si>
  <si>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</si>
  <si>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</si>
  <si>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</si>
  <si>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</si>
  <si>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</si>
  <si>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</si>
  <si>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</si>
  <si>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</si>
  <si>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</si>
  <si>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</si>
  <si>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</si>
  <si>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</si>
  <si>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</si>
  <si>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</si>
  <si>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</si>
  <si>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</si>
  <si>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</si>
  <si>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</si>
  <si>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</si>
  <si>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</si>
  <si>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</si>
  <si>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</si>
  <si>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</si>
  <si>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</si>
  <si>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</si>
  <si>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</si>
  <si>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</si>
  <si>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</si>
  <si>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</si>
  <si>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</si>
  <si>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</si>
  <si>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</si>
  <si>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</si>
  <si>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</si>
  <si>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</si>
  <si>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</si>
  <si>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</si>
  <si>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</si>
  <si>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</si>
  <si>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</si>
  <si>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</si>
  <si>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</si>
  <si>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</si>
  <si>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</si>
  <si>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</si>
  <si>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</si>
  <si>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</si>
  <si>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</si>
  <si>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</si>
  <si>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</si>
  <si>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</si>
  <si>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</si>
  <si>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</si>
  <si>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</si>
  <si>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</si>
  <si>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</si>
  <si>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</si>
  <si>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</si>
  <si>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</si>
  <si>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</si>
  <si>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</si>
  <si>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</si>
  <si>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</si>
  <si>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</si>
  <si>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</si>
  <si>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</si>
  <si>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</si>
  <si>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</si>
  <si>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</si>
  <si>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</si>
  <si>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</si>
  <si>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</si>
  <si>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</si>
  <si>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</si>
  <si>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</si>
  <si>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</si>
  <si>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</si>
  <si>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</si>
  <si>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</si>
  <si>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</si>
  <si>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</si>
  <si>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</si>
  <si>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</si>
  <si>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</si>
  <si>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</si>
  <si>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</si>
  <si>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</si>
  <si>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</si>
  <si>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</si>
  <si>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</si>
  <si>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</si>
  <si>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</si>
  <si>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</si>
  <si>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</si>
  <si>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</si>
  <si>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</si>
  <si>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</si>
  <si>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</si>
  <si>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</si>
  <si>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</si>
  <si>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</si>
  <si>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</si>
  <si>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</si>
  <si>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</si>
  <si>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</si>
  <si>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</si>
  <si>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</si>
  <si>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</si>
  <si>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</si>
  <si>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</si>
  <si>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</si>
  <si>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</si>
  <si>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</si>
  <si>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</si>
  <si>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</si>
  <si>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</si>
  <si>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</si>
  <si>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</si>
  <si>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</si>
  <si>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</si>
  <si>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</si>
  <si>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</si>
  <si>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</si>
  <si>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</si>
  <si>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</si>
  <si>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</si>
  <si>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</si>
  <si>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</si>
  <si>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</si>
  <si>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</si>
  <si>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</si>
  <si>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</si>
  <si>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</si>
  <si>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</si>
  <si>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交通運輸技術開発推進制度</t>
    <phoneticPr fontId="5"/>
  </si>
  <si>
    <t>総合政策局</t>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</si>
  <si>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</si>
  <si>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</si>
  <si>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</si>
  <si>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t>
    <phoneticPr fontId="5"/>
  </si>
  <si>
    <t>未来投資戦略2017（平成29年6月閣議決定）
科学技術イノベーション総合戦略2017 （平成29年6月閣議決定）
国土交通省技術基本計画（平成29年3月策定）
第５期科学技術基本計画（平成28年1月閣議決定）
社会資本整備重点計画（平成27年9月閣議決定）
交通政策基本計画（平成27年2月閣議決定）　等</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</si>
  <si>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</si>
  <si>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5"/>
  </si>
  <si>
    <t>-</t>
    <phoneticPr fontId="5"/>
  </si>
  <si>
    <t>技術研究開発委託費</t>
    <rPh sb="0" eb="2">
      <t>ギジュツ</t>
    </rPh>
    <rPh sb="2" eb="4">
      <t>ケンキュウ</t>
    </rPh>
    <rPh sb="4" eb="6">
      <t>カイハツ</t>
    </rPh>
    <rPh sb="6" eb="8">
      <t>イタク</t>
    </rPh>
    <rPh sb="8" eb="9">
      <t>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</si>
  <si>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</si>
  <si>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</si>
  <si>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</si>
  <si>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</si>
  <si>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学会等での報告、論文等の掲載等の公表件数を１研究課題あたり年間３件以上とする。</t>
    <rPh sb="22" eb="24">
      <t>ケンキュウ</t>
    </rPh>
    <rPh sb="24" eb="26">
      <t>カダイ</t>
    </rPh>
    <rPh sb="29" eb="31">
      <t>ネンカン</t>
    </rPh>
    <rPh sb="32" eb="33">
      <t>ケン</t>
    </rPh>
    <rPh sb="33" eb="35">
      <t>イジョウ</t>
    </rPh>
    <phoneticPr fontId="25"/>
  </si>
  <si>
    <t>１研究課題あたりの年間公表件数</t>
    <rPh sb="1" eb="3">
      <t>ケンキュウ</t>
    </rPh>
    <rPh sb="3" eb="5">
      <t>カダイ</t>
    </rPh>
    <rPh sb="9" eb="11">
      <t>ネンカン</t>
    </rPh>
    <rPh sb="11" eb="13">
      <t>コウヒョウ</t>
    </rPh>
    <rPh sb="13" eb="15">
      <t>ケンスウ</t>
    </rPh>
    <phoneticPr fontId="25"/>
  </si>
  <si>
    <t>「交通運輸技術開発推進制度」の研究成果報告書</t>
    <phoneticPr fontId="5"/>
  </si>
  <si>
    <t>-</t>
    <phoneticPr fontId="25"/>
  </si>
  <si>
    <t>-</t>
    <phoneticPr fontId="5"/>
  </si>
  <si>
    <t>件</t>
    <rPh sb="0" eb="1">
      <t>ケン</t>
    </rPh>
    <phoneticPr fontId="5"/>
  </si>
  <si>
    <t>執行額（見込み計算に当たっては、予算額）／研究開発課題数　　　　　　　　</t>
    <phoneticPr fontId="5"/>
  </si>
  <si>
    <t>件</t>
    <rPh sb="0" eb="1">
      <t>ケン</t>
    </rPh>
    <phoneticPr fontId="5"/>
  </si>
  <si>
    <t>170／9</t>
    <phoneticPr fontId="5"/>
  </si>
  <si>
    <t>153／8</t>
    <phoneticPr fontId="5"/>
  </si>
  <si>
    <t xml:space="preserve">百万円/件 </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</si>
  <si>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</si>
  <si>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</si>
  <si>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</si>
  <si>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</si>
  <si>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t>
    <phoneticPr fontId="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</si>
  <si>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</si>
  <si>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</si>
  <si>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</si>
  <si>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有</t>
  </si>
  <si>
    <t>無</t>
  </si>
  <si>
    <t>‐</t>
  </si>
  <si>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</si>
  <si>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</si>
  <si>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</si>
  <si>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</si>
  <si>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</si>
  <si>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「国費投入の必要性」、「事業の効率性」、「事業の有効性」の各項目については、それぞれ妥当であると判断できる。</t>
    <phoneticPr fontId="25"/>
  </si>
  <si>
    <t>新25-59</t>
    <phoneticPr fontId="5"/>
  </si>
  <si>
    <t>408</t>
    <phoneticPr fontId="5"/>
  </si>
  <si>
    <t>424</t>
    <phoneticPr fontId="5"/>
  </si>
  <si>
    <t>438</t>
    <phoneticPr fontId="5"/>
  </si>
  <si>
    <t>A.ブルーイノベーション株式会社</t>
    <phoneticPr fontId="5"/>
  </si>
  <si>
    <t>137/9</t>
    <phoneticPr fontId="5"/>
  </si>
  <si>
    <t>C.国立大学法人東京大学</t>
    <rPh sb="2" eb="4">
      <t>コクリツ</t>
    </rPh>
    <rPh sb="4" eb="6">
      <t>ダイガク</t>
    </rPh>
    <rPh sb="6" eb="8">
      <t>ホウジン</t>
    </rPh>
    <rPh sb="8" eb="10">
      <t>トウキョウ</t>
    </rPh>
    <rPh sb="10" eb="12">
      <t>ダイガク</t>
    </rPh>
    <phoneticPr fontId="5"/>
  </si>
  <si>
    <t>D.国立研究開発法人宇宙航空研究開発機構</t>
    <phoneticPr fontId="5"/>
  </si>
  <si>
    <t>人件費</t>
    <rPh sb="0" eb="3">
      <t>ジンケンヒ</t>
    </rPh>
    <phoneticPr fontId="5"/>
  </si>
  <si>
    <t>システム開発</t>
    <rPh sb="4" eb="6">
      <t>カイハツ</t>
    </rPh>
    <phoneticPr fontId="5"/>
  </si>
  <si>
    <t>その他諸経費</t>
    <rPh sb="2" eb="3">
      <t>タ</t>
    </rPh>
    <rPh sb="3" eb="6">
      <t>ショケイヒ</t>
    </rPh>
    <phoneticPr fontId="5"/>
  </si>
  <si>
    <t>間接経費</t>
    <rPh sb="0" eb="2">
      <t>カンセツ</t>
    </rPh>
    <rPh sb="2" eb="4">
      <t>ケイヒ</t>
    </rPh>
    <phoneticPr fontId="5"/>
  </si>
  <si>
    <t>旅費</t>
    <rPh sb="0" eb="2">
      <t>リョヒ</t>
    </rPh>
    <phoneticPr fontId="5"/>
  </si>
  <si>
    <t>交通費</t>
    <rPh sb="0" eb="3">
      <t>コウツウヒ</t>
    </rPh>
    <phoneticPr fontId="5"/>
  </si>
  <si>
    <t>物品費</t>
    <rPh sb="0" eb="2">
      <t>ブッピン</t>
    </rPh>
    <rPh sb="2" eb="3">
      <t>ヒ</t>
    </rPh>
    <phoneticPr fontId="5"/>
  </si>
  <si>
    <t>侵入検知用レーザースキャナー</t>
    <phoneticPr fontId="5"/>
  </si>
  <si>
    <t>外注費（インターフェイス仕様書作成）等</t>
    <rPh sb="0" eb="3">
      <t>ガイチュウヒ</t>
    </rPh>
    <rPh sb="12" eb="15">
      <t>シヨウショ</t>
    </rPh>
    <rPh sb="15" eb="17">
      <t>サクセイ</t>
    </rPh>
    <rPh sb="18" eb="19">
      <t>トウ</t>
    </rPh>
    <phoneticPr fontId="5"/>
  </si>
  <si>
    <t>現地実験</t>
    <rPh sb="0" eb="2">
      <t>ゲンチ</t>
    </rPh>
    <rPh sb="2" eb="4">
      <t>ジッケン</t>
    </rPh>
    <phoneticPr fontId="5"/>
  </si>
  <si>
    <t>通信運搬費</t>
    <rPh sb="0" eb="2">
      <t>ツウシン</t>
    </rPh>
    <rPh sb="2" eb="5">
      <t>ウンパンヒ</t>
    </rPh>
    <phoneticPr fontId="5"/>
  </si>
  <si>
    <t>長時間心電図解析システム</t>
    <phoneticPr fontId="5"/>
  </si>
  <si>
    <t>外注費（生体信号計測アプリ製作）</t>
    <rPh sb="0" eb="3">
      <t>ガイチュウヒ</t>
    </rPh>
    <rPh sb="4" eb="6">
      <t>セイタイ</t>
    </rPh>
    <rPh sb="6" eb="8">
      <t>シンゴウ</t>
    </rPh>
    <rPh sb="8" eb="10">
      <t>ケイソク</t>
    </rPh>
    <rPh sb="13" eb="15">
      <t>セイサク</t>
    </rPh>
    <phoneticPr fontId="5"/>
  </si>
  <si>
    <t>シミュレーション検討</t>
    <rPh sb="8" eb="10">
      <t>ケントウ</t>
    </rPh>
    <phoneticPr fontId="5"/>
  </si>
  <si>
    <t>アルゴリズム開発</t>
    <rPh sb="6" eb="8">
      <t>カイハツ</t>
    </rPh>
    <phoneticPr fontId="5"/>
  </si>
  <si>
    <t>小型カメラ、ソフトウェア等</t>
    <rPh sb="0" eb="2">
      <t>コガタ</t>
    </rPh>
    <rPh sb="12" eb="13">
      <t>トウ</t>
    </rPh>
    <phoneticPr fontId="5"/>
  </si>
  <si>
    <t>開発用コンピュータ等</t>
    <rPh sb="0" eb="3">
      <t>カイハツヨウ</t>
    </rPh>
    <rPh sb="9" eb="10">
      <t>トウ</t>
    </rPh>
    <phoneticPr fontId="5"/>
  </si>
  <si>
    <t>研究成果公表資料作成等</t>
    <rPh sb="0" eb="4">
      <t>ケンキュウセイカ</t>
    </rPh>
    <rPh sb="4" eb="6">
      <t>コウヒョウ</t>
    </rPh>
    <rPh sb="6" eb="8">
      <t>シリョウ</t>
    </rPh>
    <rPh sb="8" eb="10">
      <t>サクセイ</t>
    </rPh>
    <rPh sb="10" eb="11">
      <t>トウ</t>
    </rPh>
    <phoneticPr fontId="5"/>
  </si>
  <si>
    <t>ブルーイノベーション株式会社</t>
    <phoneticPr fontId="5"/>
  </si>
  <si>
    <t>物流用ドローンポートシステムの研究開発</t>
    <phoneticPr fontId="5"/>
  </si>
  <si>
    <t>三井造船株式会社</t>
    <rPh sb="0" eb="2">
      <t>ミツイ</t>
    </rPh>
    <rPh sb="2" eb="4">
      <t>ゾウセン</t>
    </rPh>
    <rPh sb="4" eb="6">
      <t>カブシキ</t>
    </rPh>
    <rPh sb="6" eb="8">
      <t>カイシャ</t>
    </rPh>
    <phoneticPr fontId="5"/>
  </si>
  <si>
    <t>自律型海上輸送システムの技術コンセプトの開発</t>
    <phoneticPr fontId="5"/>
  </si>
  <si>
    <t>日本無線株式会社</t>
    <phoneticPr fontId="5"/>
  </si>
  <si>
    <t>パワーマネージ運航による高エネルギー効率運航システムの開発</t>
    <phoneticPr fontId="5"/>
  </si>
  <si>
    <t>東プレ株式会社</t>
    <phoneticPr fontId="5"/>
  </si>
  <si>
    <t>新型航空保冷コンテナの開発による内際空路コールドチェーン網の構築</t>
    <phoneticPr fontId="5"/>
  </si>
  <si>
    <t>B.一般財団法人日本海事協会</t>
    <rPh sb="2" eb="4">
      <t>イッパン</t>
    </rPh>
    <rPh sb="4" eb="6">
      <t>ザイダン</t>
    </rPh>
    <rPh sb="6" eb="8">
      <t>ホウジン</t>
    </rPh>
    <rPh sb="8" eb="10">
      <t>ニホン</t>
    </rPh>
    <rPh sb="10" eb="12">
      <t>カイジ</t>
    </rPh>
    <rPh sb="12" eb="14">
      <t>キョウカイ</t>
    </rPh>
    <phoneticPr fontId="5"/>
  </si>
  <si>
    <t>一般財団法人日本海事協会</t>
    <phoneticPr fontId="5"/>
  </si>
  <si>
    <t>海洋分野の点検におけるドローン技術活用に関する研究開発</t>
    <phoneticPr fontId="5"/>
  </si>
  <si>
    <t>国立大学法人東京大学</t>
    <phoneticPr fontId="5"/>
  </si>
  <si>
    <t>医学的知見に裏付けられた体調急変に関するメカニズムの解明によるドライバーの体調スクリーニングに資する基</t>
    <phoneticPr fontId="5"/>
  </si>
  <si>
    <t>国立大学法人九州大学</t>
    <phoneticPr fontId="5"/>
  </si>
  <si>
    <t>コンテナ船の大型化に向けた高圧脱水固化処理工法の開発</t>
    <phoneticPr fontId="5"/>
  </si>
  <si>
    <t>国立大学法人電気通信大学</t>
    <phoneticPr fontId="5"/>
  </si>
  <si>
    <t>シールドトンネルの平常時のモニタリングおよび掘削時の安全管理へ向けたセグメント組込型有機導波路の提案</t>
    <phoneticPr fontId="5"/>
  </si>
  <si>
    <t>国立研究開発法人宇宙航空研究開発機構</t>
    <phoneticPr fontId="5"/>
  </si>
  <si>
    <t>安全で効率的な航空機の冬季運航を目指した滑走路雪氷モニタリングシステム技術の開発</t>
    <phoneticPr fontId="5"/>
  </si>
  <si>
    <t>106/7</t>
    <phoneticPr fontId="5"/>
  </si>
  <si>
    <t>一者応募については、継続案件のみである。継続案件が一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5" eb="26">
      <t>イチ</t>
    </rPh>
    <rPh sb="26" eb="27">
      <t>シャ</t>
    </rPh>
    <rPh sb="27" eb="29">
      <t>オウボ</t>
    </rPh>
    <rPh sb="35" eb="37">
      <t>リユウ</t>
    </rPh>
    <phoneticPr fontId="5"/>
  </si>
  <si>
    <t>本制度では交通運輸分野の政策課題の解決に資する技術開発を推進しており、本制度により技術研究開発が推進される。（施策41）</t>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</si>
  <si>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rPh sb="1" eb="3">
      <t>ギョウセイ</t>
    </rPh>
    <rPh sb="3" eb="5">
      <t>ジギョウ</t>
    </rPh>
    <rPh sb="10" eb="12">
      <t>コウカイ</t>
    </rPh>
    <rPh sb="18" eb="20">
      <t>ヘイセイ</t>
    </rPh>
    <rPh sb="22" eb="24">
      <t>ネンド</t>
    </rPh>
    <rPh sb="26" eb="28">
      <t>タイショウ</t>
    </rPh>
    <rPh sb="28" eb="30">
      <t>ジギョウ</t>
    </rPh>
    <rPh sb="43" eb="45">
      <t>バンゴウ</t>
    </rPh>
    <rPh sb="46" eb="48">
      <t>ジギョウ</t>
    </rPh>
    <rPh sb="48" eb="49">
      <t>メイ</t>
    </rPh>
    <rPh sb="54" eb="56">
      <t>コウツウ</t>
    </rPh>
    <rPh sb="56" eb="58">
      <t>ウンユ</t>
    </rPh>
    <rPh sb="58" eb="60">
      <t>ギジュツ</t>
    </rPh>
    <rPh sb="60" eb="62">
      <t>カイハツ</t>
    </rPh>
    <rPh sb="62" eb="64">
      <t>スイシン</t>
    </rPh>
    <rPh sb="64" eb="66">
      <t>セイド</t>
    </rPh>
    <rPh sb="67" eb="69">
      <t>ケッカ</t>
    </rPh>
    <rPh sb="71" eb="73">
      <t>ジギョウ</t>
    </rPh>
    <rPh sb="73" eb="75">
      <t>ナイヨウ</t>
    </rPh>
    <rPh sb="76" eb="78">
      <t>イチブ</t>
    </rPh>
    <rPh sb="78" eb="80">
      <t>カイゼン</t>
    </rPh>
    <rPh sb="352" eb="354">
      <t>タイショ</t>
    </rPh>
    <rPh sb="356" eb="358">
      <t>ケンキュウ</t>
    </rPh>
    <rPh sb="358" eb="360">
      <t>カダイ</t>
    </rPh>
    <rPh sb="361" eb="363">
      <t>シンサ</t>
    </rPh>
    <rPh sb="373" eb="375">
      <t>カンテン</t>
    </rPh>
    <rPh sb="377" eb="379">
      <t>ヒョウカ</t>
    </rPh>
    <rPh sb="380" eb="381">
      <t>オコナ</t>
    </rPh>
    <rPh sb="385" eb="387">
      <t>ヘイセイ</t>
    </rPh>
    <rPh sb="389" eb="391">
      <t>ネンド</t>
    </rPh>
    <rPh sb="393" eb="395">
      <t>ガイブ</t>
    </rPh>
    <rPh sb="395" eb="398">
      <t>ユウシキシャ</t>
    </rPh>
    <rPh sb="398" eb="401">
      <t>イインカイ</t>
    </rPh>
    <rPh sb="407" eb="409">
      <t>チケン</t>
    </rPh>
    <rPh sb="410" eb="411">
      <t>ユウ</t>
    </rPh>
    <rPh sb="413" eb="415">
      <t>ミンカン</t>
    </rPh>
    <rPh sb="416" eb="419">
      <t>ユウシキシャ</t>
    </rPh>
    <rPh sb="421" eb="422">
      <t>メイ</t>
    </rPh>
    <rPh sb="422" eb="424">
      <t>ツイカ</t>
    </rPh>
    <rPh sb="432" eb="434">
      <t>タイショ</t>
    </rPh>
    <rPh sb="436" eb="438">
      <t>ヘイセイ</t>
    </rPh>
    <rPh sb="440" eb="442">
      <t>ネンド</t>
    </rPh>
    <rPh sb="443" eb="445">
      <t>シンキ</t>
    </rPh>
    <rPh sb="445" eb="447">
      <t>ケンキュウ</t>
    </rPh>
    <rPh sb="447" eb="449">
      <t>カダイ</t>
    </rPh>
    <rPh sb="450" eb="452">
      <t>コウボ</t>
    </rPh>
    <rPh sb="452" eb="454">
      <t>イコウ</t>
    </rPh>
    <rPh sb="455" eb="458">
      <t>ジツヨウカ</t>
    </rPh>
    <rPh sb="459" eb="460">
      <t>イタ</t>
    </rPh>
    <rPh sb="472" eb="473">
      <t>アラ</t>
    </rPh>
    <rPh sb="475" eb="477">
      <t>シンサ</t>
    </rPh>
    <rPh sb="477" eb="479">
      <t>コウモク</t>
    </rPh>
    <rPh sb="482" eb="484">
      <t>セッテイ</t>
    </rPh>
    <rPh sb="492" eb="494">
      <t>タイショ</t>
    </rPh>
    <rPh sb="496" eb="498">
      <t>ケンキュウ</t>
    </rPh>
    <rPh sb="498" eb="500">
      <t>カダイ</t>
    </rPh>
    <rPh sb="501" eb="503">
      <t>コウボ</t>
    </rPh>
    <rPh sb="505" eb="506">
      <t>サイ</t>
    </rPh>
    <rPh sb="507" eb="509">
      <t>セッテイ</t>
    </rPh>
    <rPh sb="511" eb="513">
      <t>ケンキュウ</t>
    </rPh>
    <rPh sb="517" eb="519">
      <t>オウボ</t>
    </rPh>
    <rPh sb="522" eb="524">
      <t>テイアン</t>
    </rPh>
    <rPh sb="524" eb="526">
      <t>ナイヨウ</t>
    </rPh>
    <rPh sb="536" eb="538">
      <t>ギョウセイ</t>
    </rPh>
    <rPh sb="542" eb="544">
      <t>カクニン</t>
    </rPh>
    <rPh sb="551" eb="553">
      <t>ケンキュウ</t>
    </rPh>
    <rPh sb="554" eb="556">
      <t>ジッシ</t>
    </rPh>
    <rPh sb="556" eb="558">
      <t>ダンカイ</t>
    </rPh>
    <rPh sb="568" eb="570">
      <t>レンケイ</t>
    </rPh>
    <rPh sb="571" eb="572">
      <t>ト</t>
    </rPh>
    <rPh sb="576" eb="578">
      <t>ケンキュウ</t>
    </rPh>
    <rPh sb="579" eb="580">
      <t>オコナ</t>
    </rPh>
    <rPh sb="583" eb="585">
      <t>レンケイ</t>
    </rPh>
    <rPh sb="586" eb="588">
      <t>キョウカ</t>
    </rPh>
    <rPh sb="596" eb="598">
      <t>タイショ</t>
    </rPh>
    <rPh sb="600" eb="602">
      <t>ヘイセイ</t>
    </rPh>
    <rPh sb="604" eb="606">
      <t>ネンド</t>
    </rPh>
    <rPh sb="609" eb="611">
      <t>ケイゾク</t>
    </rPh>
    <rPh sb="611" eb="613">
      <t>ケンキュウ</t>
    </rPh>
    <rPh sb="613" eb="615">
      <t>カダイ</t>
    </rPh>
    <rPh sb="616" eb="618">
      <t>ケイヤク</t>
    </rPh>
    <rPh sb="618" eb="620">
      <t>テツヅ</t>
    </rPh>
    <rPh sb="622" eb="623">
      <t>カカ</t>
    </rPh>
    <rPh sb="624" eb="626">
      <t>ケンキュウ</t>
    </rPh>
    <rPh sb="626" eb="629">
      <t>ジッシシャ</t>
    </rPh>
    <rPh sb="630" eb="632">
      <t>フタン</t>
    </rPh>
    <rPh sb="633" eb="635">
      <t>ケイゲン</t>
    </rPh>
    <rPh sb="637" eb="639">
      <t>カンテン</t>
    </rPh>
    <rPh sb="649" eb="650">
      <t>カ</t>
    </rPh>
    <rPh sb="653" eb="656">
      <t>サンカシャ</t>
    </rPh>
    <rPh sb="657" eb="659">
      <t>ウム</t>
    </rPh>
    <rPh sb="660" eb="662">
      <t>カクニン</t>
    </rPh>
    <rPh sb="664" eb="666">
      <t>コウボ</t>
    </rPh>
    <rPh sb="666" eb="668">
      <t>テツヅキ</t>
    </rPh>
    <rPh sb="669" eb="671">
      <t>ホウシキ</t>
    </rPh>
    <rPh sb="673" eb="675">
      <t>ドウニュウ</t>
    </rPh>
    <rPh sb="678" eb="679">
      <t>ヒ</t>
    </rPh>
    <rPh sb="680" eb="681">
      <t>ツヅ</t>
    </rPh>
    <rPh sb="683" eb="685">
      <t>ケンキュウ</t>
    </rPh>
    <rPh sb="685" eb="687">
      <t>ジッシ</t>
    </rPh>
    <rPh sb="687" eb="688">
      <t>シャ</t>
    </rPh>
    <rPh sb="689" eb="691">
      <t>フタン</t>
    </rPh>
    <rPh sb="692" eb="693">
      <t>フ</t>
    </rPh>
    <rPh sb="702" eb="704">
      <t>ヒツヨウ</t>
    </rPh>
    <rPh sb="705" eb="706">
      <t>オウ</t>
    </rPh>
    <rPh sb="708" eb="710">
      <t>ケイヤク</t>
    </rPh>
    <rPh sb="710" eb="712">
      <t>ホウホウ</t>
    </rPh>
    <rPh sb="713" eb="715">
      <t>ミナオ</t>
    </rPh>
    <rPh sb="717" eb="719">
      <t>ケントウ</t>
    </rPh>
    <phoneticPr fontId="25"/>
  </si>
  <si>
    <t>今後も内部組織又は外部有識者による点検・評価結果等を踏まえて、適切に取組を実施していく。</t>
    <phoneticPr fontId="25"/>
  </si>
  <si>
    <t>各年度で実施している研究課題の案件数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</si>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</sst>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54428</xdr:colOff>
      <xdr:row>741</xdr:row>
      <xdr:rowOff>68036</xdr:rowOff>
    </xdr:from>
    <xdr:to>
      <xdr:col>49</xdr:col>
      <xdr:colOff>273122</xdr:colOff>
      <xdr:row>749</xdr:row>
      <xdr:rowOff>66537</xdr:rowOff>
    </xdr:to>
    <xdr:pic>
      <xdr:nvPicPr>
        <xdr:cNvPr id="5" name="図 4"/>
        <xdr:cNvPicPr>
          <a:picLocks noChangeAspect="1"/>
        </xdr:cNvPicPr>
      </xdr:nvPicPr>
      <xdr:blipFill>
        <a:blip xmlns:r="http://schemas.openxmlformats.org/officeDocument/2006/relationships" r:embed="rId1"/>
        <a:stretch>
          <a:fillRect/>
        </a:stretch>
      </xdr:blipFill>
      <xdr:spPr>
        <a:xfrm>
          <a:off x="1483178" y="40835036"/>
          <a:ext cx="8791194" cy="28287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433</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69</v>
      </c>
      <c r="H5" s="843"/>
      <c r="I5" s="843"/>
      <c r="J5" s="843"/>
      <c r="K5" s="843"/>
      <c r="L5" s="843"/>
      <c r="M5" s="844" t="s">
        <v>66</v>
      </c>
      <c r="N5" s="845"/>
      <c r="O5" s="845"/>
      <c r="P5" s="845"/>
      <c r="Q5" s="845"/>
      <c r="R5" s="846"/>
      <c r="S5" s="847" t="s">
        <v>131</v>
      </c>
      <c r="T5" s="843"/>
      <c r="U5" s="843"/>
      <c r="V5" s="843"/>
      <c r="W5" s="843"/>
      <c r="X5" s="848"/>
      <c r="Y5" s="701" t="s">
        <v>3</v>
      </c>
      <c r="Z5" s="541"/>
      <c r="AA5" s="541"/>
      <c r="AB5" s="541"/>
      <c r="AC5" s="541"/>
      <c r="AD5" s="542"/>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16.2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4" t="s">
        <v>545</v>
      </c>
      <c r="Z7" s="441"/>
      <c r="AA7" s="441"/>
      <c r="AB7" s="441"/>
      <c r="AC7" s="441"/>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3" t="str">
        <f>入力規則等!A26</f>
        <v>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183</v>
      </c>
      <c r="Q13" s="661"/>
      <c r="R13" s="661"/>
      <c r="S13" s="661"/>
      <c r="T13" s="661"/>
      <c r="U13" s="661"/>
      <c r="V13" s="662"/>
      <c r="W13" s="660">
        <v>160</v>
      </c>
      <c r="X13" s="661"/>
      <c r="Y13" s="661"/>
      <c r="Z13" s="661"/>
      <c r="AA13" s="661"/>
      <c r="AB13" s="661"/>
      <c r="AC13" s="662"/>
      <c r="AD13" s="660">
        <v>151</v>
      </c>
      <c r="AE13" s="661"/>
      <c r="AF13" s="661"/>
      <c r="AG13" s="661"/>
      <c r="AH13" s="661"/>
      <c r="AI13" s="661"/>
      <c r="AJ13" s="662"/>
      <c r="AK13" s="660">
        <v>106</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557</v>
      </c>
      <c r="Q14" s="661"/>
      <c r="R14" s="661"/>
      <c r="S14" s="661"/>
      <c r="T14" s="661"/>
      <c r="U14" s="661"/>
      <c r="V14" s="662"/>
      <c r="W14" s="660" t="s">
        <v>557</v>
      </c>
      <c r="X14" s="661"/>
      <c r="Y14" s="661"/>
      <c r="Z14" s="661"/>
      <c r="AA14" s="661"/>
      <c r="AB14" s="661"/>
      <c r="AC14" s="662"/>
      <c r="AD14" s="660" t="s">
        <v>557</v>
      </c>
      <c r="AE14" s="661"/>
      <c r="AF14" s="661"/>
      <c r="AG14" s="661"/>
      <c r="AH14" s="661"/>
      <c r="AI14" s="661"/>
      <c r="AJ14" s="662"/>
      <c r="AK14" s="660" t="s">
        <v>553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557</v>
      </c>
      <c r="Q15" s="661"/>
      <c r="R15" s="661"/>
      <c r="S15" s="661"/>
      <c r="T15" s="661"/>
      <c r="U15" s="661"/>
      <c r="V15" s="662"/>
      <c r="W15" s="660" t="s">
        <v>557</v>
      </c>
      <c r="X15" s="661"/>
      <c r="Y15" s="661"/>
      <c r="Z15" s="661"/>
      <c r="AA15" s="661"/>
      <c r="AB15" s="661"/>
      <c r="AC15" s="662"/>
      <c r="AD15" s="660" t="s">
        <v>557</v>
      </c>
      <c r="AE15" s="661"/>
      <c r="AF15" s="661"/>
      <c r="AG15" s="661"/>
      <c r="AH15" s="661"/>
      <c r="AI15" s="661"/>
      <c r="AJ15" s="662"/>
      <c r="AK15" s="660" t="s">
        <v>553</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557</v>
      </c>
      <c r="Q16" s="661"/>
      <c r="R16" s="661"/>
      <c r="S16" s="661"/>
      <c r="T16" s="661"/>
      <c r="U16" s="661"/>
      <c r="V16" s="662"/>
      <c r="W16" s="660" t="s">
        <v>557</v>
      </c>
      <c r="X16" s="661"/>
      <c r="Y16" s="661"/>
      <c r="Z16" s="661"/>
      <c r="AA16" s="661"/>
      <c r="AB16" s="661"/>
      <c r="AC16" s="662"/>
      <c r="AD16" s="660" t="s">
        <v>557</v>
      </c>
      <c r="AE16" s="661"/>
      <c r="AF16" s="661"/>
      <c r="AG16" s="661"/>
      <c r="AH16" s="661"/>
      <c r="AI16" s="661"/>
      <c r="AJ16" s="662"/>
      <c r="AK16" s="660" t="s">
        <v>553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557</v>
      </c>
      <c r="Q17" s="661"/>
      <c r="R17" s="661"/>
      <c r="S17" s="661"/>
      <c r="T17" s="661"/>
      <c r="U17" s="661"/>
      <c r="V17" s="662"/>
      <c r="W17" s="660" t="s">
        <v>557</v>
      </c>
      <c r="X17" s="661"/>
      <c r="Y17" s="661"/>
      <c r="Z17" s="661"/>
      <c r="AA17" s="661"/>
      <c r="AB17" s="661"/>
      <c r="AC17" s="662"/>
      <c r="AD17" s="660" t="s">
        <v>557</v>
      </c>
      <c r="AE17" s="661"/>
      <c r="AF17" s="661"/>
      <c r="AG17" s="661"/>
      <c r="AH17" s="661"/>
      <c r="AI17" s="661"/>
      <c r="AJ17" s="662"/>
      <c r="AK17" s="660" t="s">
        <v>553</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183</v>
      </c>
      <c r="Q18" s="882"/>
      <c r="R18" s="882"/>
      <c r="S18" s="882"/>
      <c r="T18" s="882"/>
      <c r="U18" s="882"/>
      <c r="V18" s="883"/>
      <c r="W18" s="881">
        <f>SUM(W13:AC17)</f>
        <v>160</v>
      </c>
      <c r="X18" s="882"/>
      <c r="Y18" s="882"/>
      <c r="Z18" s="882"/>
      <c r="AA18" s="882"/>
      <c r="AB18" s="882"/>
      <c r="AC18" s="883"/>
      <c r="AD18" s="881">
        <f>SUM(AD13:AJ17)</f>
        <v>151</v>
      </c>
      <c r="AE18" s="882"/>
      <c r="AF18" s="882"/>
      <c r="AG18" s="882"/>
      <c r="AH18" s="882"/>
      <c r="AI18" s="882"/>
      <c r="AJ18" s="883"/>
      <c r="AK18" s="881">
        <f>SUM(AK13:AQ17)</f>
        <v>106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170</v>
      </c>
      <c r="Q19" s="661"/>
      <c r="R19" s="661"/>
      <c r="S19" s="661"/>
      <c r="T19" s="661"/>
      <c r="U19" s="661"/>
      <c r="V19" s="662"/>
      <c r="W19" s="660">
        <v>153</v>
      </c>
      <c r="X19" s="661"/>
      <c r="Y19" s="661"/>
      <c r="Z19" s="661"/>
      <c r="AA19" s="661"/>
      <c r="AB19" s="661"/>
      <c r="AC19" s="662"/>
      <c r="AD19" s="660">
        <v>137</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0.92896174863387981</v>
      </c>
      <c r="Q20" s="311"/>
      <c r="R20" s="311"/>
      <c r="S20" s="311"/>
      <c r="T20" s="311"/>
      <c r="U20" s="311"/>
      <c r="V20" s="311"/>
      <c r="W20" s="311">
        <f t="shared" ref="W20" si="0">IF(W18=0, "-", SUM(W19)/W18)</f>
        <v>0.95625000000000004</v>
      </c>
      <c r="X20" s="311"/>
      <c r="Y20" s="311"/>
      <c r="Z20" s="311"/>
      <c r="AA20" s="311"/>
      <c r="AB20" s="311"/>
      <c r="AC20" s="311"/>
      <c r="AD20" s="311">
        <f t="shared" ref="AD20" si="1">IF(AD18=0, "-", SUM(AD19)/AD18)</f>
        <v>0.9072847682119205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0.92896174863387981</v>
      </c>
      <c r="Q21" s="311"/>
      <c r="R21" s="311"/>
      <c r="S21" s="311"/>
      <c r="T21" s="311"/>
      <c r="U21" s="311"/>
      <c r="V21" s="311"/>
      <c r="W21" s="311">
        <f t="shared" ref="W21" si="2">IF(W19=0, "-", SUM(W19)/SUM(W13,W14))</f>
        <v>0.95625000000000004</v>
      </c>
      <c r="X21" s="311"/>
      <c r="Y21" s="311"/>
      <c r="Z21" s="311"/>
      <c r="AA21" s="311"/>
      <c r="AB21" s="311"/>
      <c r="AC21" s="311"/>
      <c r="AD21" s="311">
        <f t="shared" ref="AD21" si="3">IF(AD19=0, "-", SUM(AD19)/SUM(AD13,AD14))</f>
        <v>0.9072847682119205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558</v>
      </c>
      <c r="H23" s="955"/>
      <c r="I23" s="955"/>
      <c r="J23" s="955"/>
      <c r="K23" s="955"/>
      <c r="L23" s="955"/>
      <c r="M23" s="955"/>
      <c r="N23" s="955"/>
      <c r="O23" s="956"/>
      <c r="P23" s="921">
        <v>101</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559</v>
      </c>
      <c r="H24" s="958"/>
      <c r="I24" s="958"/>
      <c r="J24" s="958"/>
      <c r="K24" s="958"/>
      <c r="L24" s="958"/>
      <c r="M24" s="958"/>
      <c r="N24" s="958"/>
      <c r="O24" s="959"/>
      <c r="P24" s="660">
        <v>1</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560</v>
      </c>
      <c r="H25" s="958"/>
      <c r="I25" s="958"/>
      <c r="J25" s="958"/>
      <c r="K25" s="958"/>
      <c r="L25" s="958"/>
      <c r="M25" s="958"/>
      <c r="N25" s="958"/>
      <c r="O25" s="959"/>
      <c r="P25" s="660">
        <v>1</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561</v>
      </c>
      <c r="H26" s="958"/>
      <c r="I26" s="958"/>
      <c r="J26" s="958"/>
      <c r="K26" s="958"/>
      <c r="L26" s="958"/>
      <c r="M26" s="958"/>
      <c r="N26" s="958"/>
      <c r="O26" s="959"/>
      <c r="P26" s="660">
        <v>1</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562</v>
      </c>
      <c r="H27" s="958"/>
      <c r="I27" s="958"/>
      <c r="J27" s="958"/>
      <c r="K27" s="958"/>
      <c r="L27" s="958"/>
      <c r="M27" s="958"/>
      <c r="N27" s="958"/>
      <c r="O27" s="959"/>
      <c r="P27" s="660">
        <v>1</v>
      </c>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476</v>
      </c>
      <c r="H28" s="961"/>
      <c r="I28" s="961"/>
      <c r="J28" s="961"/>
      <c r="K28" s="961"/>
      <c r="L28" s="961"/>
      <c r="M28" s="961"/>
      <c r="N28" s="961"/>
      <c r="O28" s="962"/>
      <c r="P28" s="881">
        <f>P29-SUM(P23:P27)</f>
        <v>1</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106</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v>30</v>
      </c>
      <c r="AR31" s="193"/>
      <c r="AS31" s="126" t="s">
        <v>356</v>
      </c>
      <c r="AT31" s="127"/>
      <c r="AU31" s="192"/>
      <c r="AV31" s="192"/>
      <c r="AW31" s="396" t="s">
        <v>300</v>
      </c>
      <c r="AX31" s="397"/>
    </row>
    <row r="32" spans="1:50" ht="23.25" customHeight="1" x14ac:dyDescent="0.15">
      <c r="A32" s="401"/>
      <c r="B32" s="399"/>
      <c r="C32" s="399"/>
      <c r="D32" s="399"/>
      <c r="E32" s="399"/>
      <c r="F32" s="400"/>
      <c r="G32" s="562" t="s">
        <v>563</v>
      </c>
      <c r="H32" s="563"/>
      <c r="I32" s="563"/>
      <c r="J32" s="563"/>
      <c r="K32" s="563"/>
      <c r="L32" s="563"/>
      <c r="M32" s="563"/>
      <c r="N32" s="563"/>
      <c r="O32" s="564"/>
      <c r="P32" s="98" t="s">
        <v>564</v>
      </c>
      <c r="Q32" s="98"/>
      <c r="R32" s="98"/>
      <c r="S32" s="98"/>
      <c r="T32" s="98"/>
      <c r="U32" s="98"/>
      <c r="V32" s="98"/>
      <c r="W32" s="98"/>
      <c r="X32" s="99"/>
      <c r="Y32" s="469" t="s">
        <v>12</v>
      </c>
      <c r="Z32" s="529"/>
      <c r="AA32" s="530"/>
      <c r="AB32" s="459" t="s">
        <v>568</v>
      </c>
      <c r="AC32" s="459"/>
      <c r="AD32" s="459"/>
      <c r="AE32" s="211">
        <v>3.3</v>
      </c>
      <c r="AF32" s="212"/>
      <c r="AG32" s="212"/>
      <c r="AH32" s="212"/>
      <c r="AI32" s="211">
        <v>3.6</v>
      </c>
      <c r="AJ32" s="212"/>
      <c r="AK32" s="212"/>
      <c r="AL32" s="212"/>
      <c r="AM32" s="211">
        <v>2.6</v>
      </c>
      <c r="AN32" s="212"/>
      <c r="AO32" s="212"/>
      <c r="AP32" s="212"/>
      <c r="AQ32" s="333"/>
      <c r="AR32" s="200"/>
      <c r="AS32" s="200"/>
      <c r="AT32" s="334"/>
      <c r="AU32" s="212"/>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568</v>
      </c>
      <c r="AC33" s="521"/>
      <c r="AD33" s="521"/>
      <c r="AE33" s="211" t="s">
        <v>566</v>
      </c>
      <c r="AF33" s="212"/>
      <c r="AG33" s="212"/>
      <c r="AH33" s="212"/>
      <c r="AI33" s="211" t="s">
        <v>566</v>
      </c>
      <c r="AJ33" s="212"/>
      <c r="AK33" s="212"/>
      <c r="AL33" s="212"/>
      <c r="AM33" s="211" t="s">
        <v>553</v>
      </c>
      <c r="AN33" s="212"/>
      <c r="AO33" s="212"/>
      <c r="AP33" s="212"/>
      <c r="AQ33" s="333">
        <v>3</v>
      </c>
      <c r="AR33" s="200"/>
      <c r="AS33" s="200"/>
      <c r="AT33" s="334"/>
      <c r="AU33" s="212"/>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566</v>
      </c>
      <c r="AF34" s="212"/>
      <c r="AG34" s="212"/>
      <c r="AH34" s="212"/>
      <c r="AI34" s="211" t="s">
        <v>567</v>
      </c>
      <c r="AJ34" s="212"/>
      <c r="AK34" s="212"/>
      <c r="AL34" s="212"/>
      <c r="AM34" s="211" t="s">
        <v>553</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9" t="s">
        <v>253</v>
      </c>
      <c r="AV37" s="409"/>
      <c r="AW37" s="409"/>
      <c r="AX37" s="91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9" t="s">
        <v>253</v>
      </c>
      <c r="AV44" s="409"/>
      <c r="AW44" s="409"/>
      <c r="AX44" s="91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496</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490</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4"/>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484</v>
      </c>
      <c r="AP79" s="272"/>
      <c r="AQ79" s="272"/>
      <c r="AR79" s="81" t="s">
        <v>482</v>
      </c>
      <c r="AS79" s="271"/>
      <c r="AT79" s="272"/>
      <c r="AU79" s="272"/>
      <c r="AV79" s="272"/>
      <c r="AW79" s="272"/>
      <c r="AX79" s="949"/>
    </row>
    <row r="80" spans="1:50" ht="18.75" hidden="1" customHeight="1" x14ac:dyDescent="0.15">
      <c r="A80" s="867"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5"/>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6"/>
      <c r="C84" s="527"/>
      <c r="D84" s="527"/>
      <c r="E84" s="527"/>
      <c r="F84" s="528"/>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470</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470</v>
      </c>
      <c r="AN90" s="243"/>
      <c r="AO90" s="243"/>
      <c r="AP90" s="237"/>
      <c r="AQ90" s="152" t="s">
        <v>355</v>
      </c>
      <c r="AR90" s="123"/>
      <c r="AS90" s="123"/>
      <c r="AT90" s="124"/>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470</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470</v>
      </c>
      <c r="AN100" s="538"/>
      <c r="AO100" s="538"/>
      <c r="AP100" s="539"/>
      <c r="AQ100" s="313" t="s">
        <v>492</v>
      </c>
      <c r="AR100" s="314"/>
      <c r="AS100" s="314"/>
      <c r="AT100" s="315"/>
      <c r="AU100" s="313" t="s">
        <v>538</v>
      </c>
      <c r="AV100" s="314"/>
      <c r="AW100" s="314"/>
      <c r="AX100" s="316"/>
    </row>
    <row r="101" spans="1:60" ht="23.25" customHeight="1" x14ac:dyDescent="0.15">
      <c r="A101" s="420"/>
      <c r="B101" s="421"/>
      <c r="C101" s="421"/>
      <c r="D101" s="421"/>
      <c r="E101" s="421"/>
      <c r="F101" s="422"/>
      <c r="G101" s="98" t="s">
        <v>641</v>
      </c>
      <c r="H101" s="98"/>
      <c r="I101" s="98"/>
      <c r="J101" s="98"/>
      <c r="K101" s="98"/>
      <c r="L101" s="98"/>
      <c r="M101" s="98"/>
      <c r="N101" s="98"/>
      <c r="O101" s="98"/>
      <c r="P101" s="98"/>
      <c r="Q101" s="98"/>
      <c r="R101" s="98"/>
      <c r="S101" s="98"/>
      <c r="T101" s="98"/>
      <c r="U101" s="98"/>
      <c r="V101" s="98"/>
      <c r="W101" s="98"/>
      <c r="X101" s="99"/>
      <c r="Y101" s="540" t="s">
        <v>55</v>
      </c>
      <c r="Z101" s="541"/>
      <c r="AA101" s="542"/>
      <c r="AB101" s="459" t="s">
        <v>570</v>
      </c>
      <c r="AC101" s="459"/>
      <c r="AD101" s="459"/>
      <c r="AE101" s="211">
        <v>9</v>
      </c>
      <c r="AF101" s="212"/>
      <c r="AG101" s="212"/>
      <c r="AH101" s="213"/>
      <c r="AI101" s="211">
        <v>8</v>
      </c>
      <c r="AJ101" s="212"/>
      <c r="AK101" s="212"/>
      <c r="AL101" s="213"/>
      <c r="AM101" s="211">
        <v>9</v>
      </c>
      <c r="AN101" s="212"/>
      <c r="AO101" s="212"/>
      <c r="AP101" s="213"/>
      <c r="AQ101" s="211"/>
      <c r="AR101" s="212"/>
      <c r="AS101" s="212"/>
      <c r="AT101" s="213"/>
      <c r="AU101" s="211"/>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570</v>
      </c>
      <c r="AC102" s="459"/>
      <c r="AD102" s="459"/>
      <c r="AE102" s="416">
        <v>9</v>
      </c>
      <c r="AF102" s="416"/>
      <c r="AG102" s="416"/>
      <c r="AH102" s="416"/>
      <c r="AI102" s="416">
        <v>8</v>
      </c>
      <c r="AJ102" s="416"/>
      <c r="AK102" s="416"/>
      <c r="AL102" s="416"/>
      <c r="AM102" s="416">
        <v>10</v>
      </c>
      <c r="AN102" s="416"/>
      <c r="AO102" s="416"/>
      <c r="AP102" s="416"/>
      <c r="AQ102" s="266">
        <v>7</v>
      </c>
      <c r="AR102" s="267"/>
      <c r="AS102" s="267"/>
      <c r="AT102" s="312"/>
      <c r="AU102" s="266"/>
      <c r="AV102" s="267"/>
      <c r="AW102" s="267"/>
      <c r="AX102" s="312"/>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7" t="s">
        <v>492</v>
      </c>
      <c r="AR103" s="278"/>
      <c r="AS103" s="278"/>
      <c r="AT103" s="317"/>
      <c r="AU103" s="277" t="s">
        <v>538</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7" t="s">
        <v>492</v>
      </c>
      <c r="AR106" s="278"/>
      <c r="AS106" s="278"/>
      <c r="AT106" s="317"/>
      <c r="AU106" s="277" t="s">
        <v>538</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7" t="s">
        <v>492</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7" t="s">
        <v>492</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2" t="s">
        <v>539</v>
      </c>
      <c r="AR115" s="593"/>
      <c r="AS115" s="593"/>
      <c r="AT115" s="593"/>
      <c r="AU115" s="593"/>
      <c r="AV115" s="593"/>
      <c r="AW115" s="593"/>
      <c r="AX115" s="594"/>
    </row>
    <row r="116" spans="1:50" ht="23.25" customHeight="1" x14ac:dyDescent="0.15">
      <c r="A116" s="437"/>
      <c r="B116" s="438"/>
      <c r="C116" s="438"/>
      <c r="D116" s="438"/>
      <c r="E116" s="438"/>
      <c r="F116" s="439"/>
      <c r="G116" s="389" t="s">
        <v>569</v>
      </c>
      <c r="H116" s="389"/>
      <c r="I116" s="389"/>
      <c r="J116" s="389"/>
      <c r="K116" s="389"/>
      <c r="L116" s="389"/>
      <c r="M116" s="389"/>
      <c r="N116" s="389"/>
      <c r="O116" s="389"/>
      <c r="P116" s="389"/>
      <c r="Q116" s="389"/>
      <c r="R116" s="389"/>
      <c r="S116" s="389"/>
      <c r="T116" s="389"/>
      <c r="U116" s="389"/>
      <c r="V116" s="389"/>
      <c r="W116" s="389"/>
      <c r="X116" s="389"/>
      <c r="Y116" s="453" t="s">
        <v>15</v>
      </c>
      <c r="Z116" s="454"/>
      <c r="AA116" s="455"/>
      <c r="AB116" s="460" t="s">
        <v>573</v>
      </c>
      <c r="AC116" s="461"/>
      <c r="AD116" s="462"/>
      <c r="AE116" s="416">
        <v>19</v>
      </c>
      <c r="AF116" s="416"/>
      <c r="AG116" s="416"/>
      <c r="AH116" s="416"/>
      <c r="AI116" s="416">
        <v>19</v>
      </c>
      <c r="AJ116" s="416"/>
      <c r="AK116" s="416"/>
      <c r="AL116" s="416"/>
      <c r="AM116" s="416">
        <v>15</v>
      </c>
      <c r="AN116" s="416"/>
      <c r="AO116" s="416"/>
      <c r="AP116" s="416"/>
      <c r="AQ116" s="211">
        <v>15</v>
      </c>
      <c r="AR116" s="212"/>
      <c r="AS116" s="212"/>
      <c r="AT116" s="212"/>
      <c r="AU116" s="212"/>
      <c r="AV116" s="212"/>
      <c r="AW116" s="212"/>
      <c r="AX116" s="214"/>
    </row>
    <row r="117" spans="1:50"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69" t="s">
        <v>49</v>
      </c>
      <c r="Z117" s="444"/>
      <c r="AA117" s="445"/>
      <c r="AB117" s="470" t="s">
        <v>574</v>
      </c>
      <c r="AC117" s="471"/>
      <c r="AD117" s="472"/>
      <c r="AE117" s="549" t="s">
        <v>571</v>
      </c>
      <c r="AF117" s="549"/>
      <c r="AG117" s="549"/>
      <c r="AH117" s="549"/>
      <c r="AI117" s="549" t="s">
        <v>572</v>
      </c>
      <c r="AJ117" s="549"/>
      <c r="AK117" s="549"/>
      <c r="AL117" s="549"/>
      <c r="AM117" s="549" t="s">
        <v>596</v>
      </c>
      <c r="AN117" s="549"/>
      <c r="AO117" s="549"/>
      <c r="AP117" s="549"/>
      <c r="AQ117" s="549" t="s">
        <v>636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2" t="s">
        <v>539</v>
      </c>
      <c r="AR118" s="593"/>
      <c r="AS118" s="593"/>
      <c r="AT118" s="593"/>
      <c r="AU118" s="593"/>
      <c r="AV118" s="593"/>
      <c r="AW118" s="593"/>
      <c r="AX118" s="594"/>
    </row>
    <row r="119" spans="1:50" ht="23.25" hidden="1" customHeight="1" x14ac:dyDescent="0.15">
      <c r="A119" s="437"/>
      <c r="B119" s="438"/>
      <c r="C119" s="438"/>
      <c r="D119" s="438"/>
      <c r="E119" s="438"/>
      <c r="F119" s="439"/>
      <c r="G119" s="389" t="s">
        <v>501</v>
      </c>
      <c r="H119" s="389"/>
      <c r="I119" s="389"/>
      <c r="J119" s="389"/>
      <c r="K119" s="389"/>
      <c r="L119" s="389"/>
      <c r="M119" s="389"/>
      <c r="N119" s="389"/>
      <c r="O119" s="389"/>
      <c r="P119" s="389"/>
      <c r="Q119" s="389"/>
      <c r="R119" s="389"/>
      <c r="S119" s="389"/>
      <c r="T119" s="389"/>
      <c r="U119" s="389"/>
      <c r="V119" s="389"/>
      <c r="W119" s="389"/>
      <c r="X119" s="389"/>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2" t="s">
        <v>539</v>
      </c>
      <c r="AR121" s="593"/>
      <c r="AS121" s="593"/>
      <c r="AT121" s="593"/>
      <c r="AU121" s="593"/>
      <c r="AV121" s="593"/>
      <c r="AW121" s="593"/>
      <c r="AX121" s="594"/>
    </row>
    <row r="122" spans="1:50" ht="23.25" hidden="1" customHeight="1" x14ac:dyDescent="0.15">
      <c r="A122" s="437"/>
      <c r="B122" s="438"/>
      <c r="C122" s="438"/>
      <c r="D122" s="438"/>
      <c r="E122" s="438"/>
      <c r="F122" s="439"/>
      <c r="G122" s="389" t="s">
        <v>502</v>
      </c>
      <c r="H122" s="389"/>
      <c r="I122" s="389"/>
      <c r="J122" s="389"/>
      <c r="K122" s="389"/>
      <c r="L122" s="389"/>
      <c r="M122" s="389"/>
      <c r="N122" s="389"/>
      <c r="O122" s="389"/>
      <c r="P122" s="389"/>
      <c r="Q122" s="389"/>
      <c r="R122" s="389"/>
      <c r="S122" s="389"/>
      <c r="T122" s="389"/>
      <c r="U122" s="389"/>
      <c r="V122" s="389"/>
      <c r="W122" s="389"/>
      <c r="X122" s="389"/>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2" t="s">
        <v>539</v>
      </c>
      <c r="AR124" s="593"/>
      <c r="AS124" s="593"/>
      <c r="AT124" s="593"/>
      <c r="AU124" s="593"/>
      <c r="AV124" s="593"/>
      <c r="AW124" s="593"/>
      <c r="AX124" s="594"/>
    </row>
    <row r="125" spans="1:50" ht="23.25" hidden="1" customHeight="1" x14ac:dyDescent="0.15">
      <c r="A125" s="437"/>
      <c r="B125" s="438"/>
      <c r="C125" s="438"/>
      <c r="D125" s="438"/>
      <c r="E125" s="438"/>
      <c r="F125" s="439"/>
      <c r="G125" s="389" t="s">
        <v>502</v>
      </c>
      <c r="H125" s="389"/>
      <c r="I125" s="389"/>
      <c r="J125" s="389"/>
      <c r="K125" s="389"/>
      <c r="L125" s="389"/>
      <c r="M125" s="389"/>
      <c r="N125" s="389"/>
      <c r="O125" s="389"/>
      <c r="P125" s="389"/>
      <c r="Q125" s="389"/>
      <c r="R125" s="389"/>
      <c r="S125" s="389"/>
      <c r="T125" s="389"/>
      <c r="U125" s="389"/>
      <c r="V125" s="389"/>
      <c r="W125" s="389"/>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4"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470</v>
      </c>
      <c r="AN127" s="414"/>
      <c r="AO127" s="414"/>
      <c r="AP127" s="415"/>
      <c r="AQ127" s="592" t="s">
        <v>539</v>
      </c>
      <c r="AR127" s="593"/>
      <c r="AS127" s="593"/>
      <c r="AT127" s="593"/>
      <c r="AU127" s="593"/>
      <c r="AV127" s="593"/>
      <c r="AW127" s="593"/>
      <c r="AX127" s="594"/>
    </row>
    <row r="128" spans="1:50" ht="23.25" hidden="1" customHeight="1" x14ac:dyDescent="0.15">
      <c r="A128" s="437"/>
      <c r="B128" s="438"/>
      <c r="C128" s="438"/>
      <c r="D128" s="438"/>
      <c r="E128" s="438"/>
      <c r="F128" s="439"/>
      <c r="G128" s="389" t="s">
        <v>502</v>
      </c>
      <c r="H128" s="389"/>
      <c r="I128" s="389"/>
      <c r="J128" s="389"/>
      <c r="K128" s="389"/>
      <c r="L128" s="389"/>
      <c r="M128" s="389"/>
      <c r="N128" s="389"/>
      <c r="O128" s="389"/>
      <c r="P128" s="389"/>
      <c r="Q128" s="389"/>
      <c r="R128" s="389"/>
      <c r="S128" s="389"/>
      <c r="T128" s="389"/>
      <c r="U128" s="389"/>
      <c r="V128" s="389"/>
      <c r="W128" s="389"/>
      <c r="X128" s="389"/>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91.8</v>
      </c>
      <c r="AF134" s="391"/>
      <c r="AG134" s="391"/>
      <c r="AH134" s="392"/>
      <c r="AI134" s="199">
        <v>93.8</v>
      </c>
      <c r="AJ134" s="200"/>
      <c r="AK134" s="200"/>
      <c r="AL134" s="200"/>
      <c r="AM134" s="199">
        <v>96.8</v>
      </c>
      <c r="AN134" s="200"/>
      <c r="AO134" s="200"/>
      <c r="AP134" s="200"/>
      <c r="AQ134" s="199" t="s">
        <v>553</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80</v>
      </c>
      <c r="AF135" s="391"/>
      <c r="AG135" s="391"/>
      <c r="AH135" s="392"/>
      <c r="AI135" s="199">
        <v>90</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553</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3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36.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552</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18" t="s">
        <v>637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584</v>
      </c>
      <c r="AE708" s="606"/>
      <c r="AF708" s="606"/>
      <c r="AG708" s="745"/>
      <c r="AH708" s="746"/>
      <c r="AI708" s="746"/>
      <c r="AJ708" s="746"/>
      <c r="AK708" s="746"/>
      <c r="AL708" s="746"/>
      <c r="AM708" s="746"/>
      <c r="AN708" s="746"/>
      <c r="AO708" s="746"/>
      <c r="AP708" s="746"/>
      <c r="AQ708" s="746"/>
      <c r="AR708" s="746"/>
      <c r="AS708" s="746"/>
      <c r="AT708" s="746"/>
      <c r="AU708" s="746"/>
      <c r="AV708" s="746"/>
      <c r="AW708" s="746"/>
      <c r="AX708" s="747"/>
    </row>
    <row r="709" spans="1:50" ht="38.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552</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584</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584</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584</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552</v>
      </c>
      <c r="AE715" s="606"/>
      <c r="AF715" s="659"/>
      <c r="AG715" s="745" t="s">
        <v>587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584</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t="s">
        <v>584</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5" t="s">
        <v>590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6"/>
      <c r="B727" s="807"/>
      <c r="C727" s="751" t="s">
        <v>57</v>
      </c>
      <c r="D727" s="752"/>
      <c r="E727" s="752"/>
      <c r="F727" s="753"/>
      <c r="G727" s="573" t="s">
        <v>640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8.25" customHeight="1" thickBot="1" x14ac:dyDescent="0.2">
      <c r="A735" s="793" t="s">
        <v>639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553</v>
      </c>
      <c r="F737" s="990"/>
      <c r="G737" s="990"/>
      <c r="H737" s="990"/>
      <c r="I737" s="990"/>
      <c r="J737" s="990"/>
      <c r="K737" s="990"/>
      <c r="L737" s="990"/>
      <c r="M737" s="990"/>
      <c r="N737" s="358" t="s">
        <v>358</v>
      </c>
      <c r="O737" s="358"/>
      <c r="P737" s="358"/>
      <c r="Q737" s="358"/>
      <c r="R737" s="990" t="s">
        <v>553</v>
      </c>
      <c r="S737" s="990"/>
      <c r="T737" s="990"/>
      <c r="U737" s="990"/>
      <c r="V737" s="990"/>
      <c r="W737" s="990"/>
      <c r="X737" s="990"/>
      <c r="Y737" s="990"/>
      <c r="Z737" s="990"/>
      <c r="AA737" s="358" t="s">
        <v>359</v>
      </c>
      <c r="AB737" s="358"/>
      <c r="AC737" s="358"/>
      <c r="AD737" s="358"/>
      <c r="AE737" s="990" t="s">
        <v>553</v>
      </c>
      <c r="AF737" s="990"/>
      <c r="AG737" s="990"/>
      <c r="AH737" s="990"/>
      <c r="AI737" s="990"/>
      <c r="AJ737" s="990"/>
      <c r="AK737" s="990"/>
      <c r="AL737" s="990"/>
      <c r="AM737" s="990"/>
      <c r="AN737" s="358" t="s">
        <v>360</v>
      </c>
      <c r="AO737" s="358"/>
      <c r="AP737" s="358"/>
      <c r="AQ737" s="358"/>
      <c r="AR737" s="991" t="s">
        <v>591</v>
      </c>
      <c r="AS737" s="992"/>
      <c r="AT737" s="992"/>
      <c r="AU737" s="992"/>
      <c r="AV737" s="992"/>
      <c r="AW737" s="992"/>
      <c r="AX737" s="993"/>
      <c r="AY737" s="89"/>
      <c r="AZ737" s="89"/>
    </row>
    <row r="738" spans="1:52" ht="24.75" customHeight="1" x14ac:dyDescent="0.15">
      <c r="A738" s="994" t="s">
        <v>361</v>
      </c>
      <c r="B738" s="203"/>
      <c r="C738" s="203"/>
      <c r="D738" s="204"/>
      <c r="E738" s="990" t="s">
        <v>592</v>
      </c>
      <c r="F738" s="990"/>
      <c r="G738" s="990"/>
      <c r="H738" s="990"/>
      <c r="I738" s="990"/>
      <c r="J738" s="990"/>
      <c r="K738" s="990"/>
      <c r="L738" s="990"/>
      <c r="M738" s="990"/>
      <c r="N738" s="358" t="s">
        <v>362</v>
      </c>
      <c r="O738" s="358"/>
      <c r="P738" s="358"/>
      <c r="Q738" s="358"/>
      <c r="R738" s="990" t="s">
        <v>593</v>
      </c>
      <c r="S738" s="990"/>
      <c r="T738" s="990"/>
      <c r="U738" s="990"/>
      <c r="V738" s="990"/>
      <c r="W738" s="990"/>
      <c r="X738" s="990"/>
      <c r="Y738" s="990"/>
      <c r="Z738" s="990"/>
      <c r="AA738" s="358" t="s">
        <v>480</v>
      </c>
      <c r="AB738" s="358"/>
      <c r="AC738" s="358"/>
      <c r="AD738" s="358"/>
      <c r="AE738" s="990" t="s">
        <v>594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427</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599</v>
      </c>
      <c r="H781" s="674"/>
      <c r="I781" s="674"/>
      <c r="J781" s="674"/>
      <c r="K781" s="675"/>
      <c r="L781" s="667" t="s">
        <v>600</v>
      </c>
      <c r="M781" s="668"/>
      <c r="N781" s="668"/>
      <c r="O781" s="668"/>
      <c r="P781" s="668"/>
      <c r="Q781" s="668"/>
      <c r="R781" s="668"/>
      <c r="S781" s="668"/>
      <c r="T781" s="668"/>
      <c r="U781" s="668"/>
      <c r="V781" s="668"/>
      <c r="W781" s="668"/>
      <c r="X781" s="669"/>
      <c r="Y781" s="384">
        <v>14</v>
      </c>
      <c r="Z781" s="385"/>
      <c r="AA781" s="385"/>
      <c r="AB781" s="808"/>
      <c r="AC781" s="673" t="s">
        <v>599</v>
      </c>
      <c r="AD781" s="674"/>
      <c r="AE781" s="674"/>
      <c r="AF781" s="674"/>
      <c r="AG781" s="675"/>
      <c r="AH781" s="667" t="s">
        <v>608</v>
      </c>
      <c r="AI781" s="668"/>
      <c r="AJ781" s="668"/>
      <c r="AK781" s="668"/>
      <c r="AL781" s="668"/>
      <c r="AM781" s="668"/>
      <c r="AN781" s="668"/>
      <c r="AO781" s="668"/>
      <c r="AP781" s="668"/>
      <c r="AQ781" s="668"/>
      <c r="AR781" s="668"/>
      <c r="AS781" s="668"/>
      <c r="AT781" s="669"/>
      <c r="AU781" s="384">
        <v>11</v>
      </c>
      <c r="AV781" s="385"/>
      <c r="AW781" s="385"/>
      <c r="AX781" s="386"/>
    </row>
    <row r="782" spans="1:50" ht="24.75" customHeight="1" x14ac:dyDescent="0.15">
      <c r="A782" s="634"/>
      <c r="B782" s="635"/>
      <c r="C782" s="635"/>
      <c r="D782" s="635"/>
      <c r="E782" s="635"/>
      <c r="F782" s="636"/>
      <c r="G782" s="607" t="s">
        <v>601</v>
      </c>
      <c r="H782" s="610"/>
      <c r="I782" s="610"/>
      <c r="J782" s="610"/>
      <c r="K782" s="611"/>
      <c r="L782" s="599" t="s">
        <v>607</v>
      </c>
      <c r="M782" s="600"/>
      <c r="N782" s="600"/>
      <c r="O782" s="600"/>
      <c r="P782" s="600"/>
      <c r="Q782" s="600"/>
      <c r="R782" s="600"/>
      <c r="S782" s="600"/>
      <c r="T782" s="600"/>
      <c r="U782" s="600"/>
      <c r="V782" s="600"/>
      <c r="W782" s="600"/>
      <c r="X782" s="601"/>
      <c r="Y782" s="602">
        <v>7</v>
      </c>
      <c r="Z782" s="603"/>
      <c r="AA782" s="603"/>
      <c r="AB782" s="615"/>
      <c r="AC782" s="607" t="s">
        <v>603</v>
      </c>
      <c r="AD782" s="610"/>
      <c r="AE782" s="610"/>
      <c r="AF782" s="610"/>
      <c r="AG782" s="611"/>
      <c r="AH782" s="599" t="s">
        <v>604</v>
      </c>
      <c r="AI782" s="600"/>
      <c r="AJ782" s="600"/>
      <c r="AK782" s="600"/>
      <c r="AL782" s="600"/>
      <c r="AM782" s="600"/>
      <c r="AN782" s="600"/>
      <c r="AO782" s="600"/>
      <c r="AP782" s="600"/>
      <c r="AQ782" s="600"/>
      <c r="AR782" s="600"/>
      <c r="AS782" s="600"/>
      <c r="AT782" s="601"/>
      <c r="AU782" s="602">
        <v>2</v>
      </c>
      <c r="AV782" s="603"/>
      <c r="AW782" s="603"/>
      <c r="AX782" s="604"/>
    </row>
    <row r="783" spans="1:50" ht="24.75" customHeight="1" x14ac:dyDescent="0.15">
      <c r="A783" s="634"/>
      <c r="B783" s="635"/>
      <c r="C783" s="635"/>
      <c r="D783" s="635"/>
      <c r="E783" s="635"/>
      <c r="F783" s="636"/>
      <c r="G783" s="607" t="s">
        <v>602</v>
      </c>
      <c r="H783" s="610"/>
      <c r="I783" s="610"/>
      <c r="J783" s="610"/>
      <c r="K783" s="611"/>
      <c r="L783" s="599"/>
      <c r="M783" s="600"/>
      <c r="N783" s="600"/>
      <c r="O783" s="600"/>
      <c r="P783" s="600"/>
      <c r="Q783" s="600"/>
      <c r="R783" s="600"/>
      <c r="S783" s="600"/>
      <c r="T783" s="600"/>
      <c r="U783" s="600"/>
      <c r="V783" s="600"/>
      <c r="W783" s="600"/>
      <c r="X783" s="601"/>
      <c r="Y783" s="602">
        <v>2</v>
      </c>
      <c r="Z783" s="603"/>
      <c r="AA783" s="603"/>
      <c r="AB783" s="615"/>
      <c r="AC783" s="607" t="s">
        <v>602</v>
      </c>
      <c r="AD783" s="608"/>
      <c r="AE783" s="608"/>
      <c r="AF783" s="608"/>
      <c r="AG783" s="609"/>
      <c r="AH783" s="599"/>
      <c r="AI783" s="600"/>
      <c r="AJ783" s="600"/>
      <c r="AK783" s="600"/>
      <c r="AL783" s="600"/>
      <c r="AM783" s="600"/>
      <c r="AN783" s="600"/>
      <c r="AO783" s="600"/>
      <c r="AP783" s="600"/>
      <c r="AQ783" s="600"/>
      <c r="AR783" s="600"/>
      <c r="AS783" s="600"/>
      <c r="AT783" s="601"/>
      <c r="AU783" s="602">
        <v>2</v>
      </c>
      <c r="AV783" s="603"/>
      <c r="AW783" s="603"/>
      <c r="AX783" s="604"/>
    </row>
    <row r="784" spans="1:50" ht="24.75" customHeight="1" x14ac:dyDescent="0.15">
      <c r="A784" s="634"/>
      <c r="B784" s="635"/>
      <c r="C784" s="635"/>
      <c r="D784" s="635"/>
      <c r="E784" s="635"/>
      <c r="F784" s="636"/>
      <c r="G784" s="607" t="s">
        <v>603</v>
      </c>
      <c r="H784" s="610"/>
      <c r="I784" s="610"/>
      <c r="J784" s="610"/>
      <c r="K784" s="611"/>
      <c r="L784" s="599" t="s">
        <v>604</v>
      </c>
      <c r="M784" s="600"/>
      <c r="N784" s="600"/>
      <c r="O784" s="600"/>
      <c r="P784" s="600"/>
      <c r="Q784" s="600"/>
      <c r="R784" s="600"/>
      <c r="S784" s="600"/>
      <c r="T784" s="600"/>
      <c r="U784" s="600"/>
      <c r="V784" s="600"/>
      <c r="W784" s="600"/>
      <c r="X784" s="601"/>
      <c r="Y784" s="602">
        <v>1</v>
      </c>
      <c r="Z784" s="603"/>
      <c r="AA784" s="603"/>
      <c r="AB784" s="615"/>
      <c r="AC784" s="607" t="s">
        <v>601</v>
      </c>
      <c r="AD784" s="608"/>
      <c r="AE784" s="608"/>
      <c r="AF784" s="608"/>
      <c r="AG784" s="609"/>
      <c r="AH784" s="599" t="s">
        <v>609</v>
      </c>
      <c r="AI784" s="600"/>
      <c r="AJ784" s="600"/>
      <c r="AK784" s="600"/>
      <c r="AL784" s="600"/>
      <c r="AM784" s="600"/>
      <c r="AN784" s="600"/>
      <c r="AO784" s="600"/>
      <c r="AP784" s="600"/>
      <c r="AQ784" s="600"/>
      <c r="AR784" s="600"/>
      <c r="AS784" s="600"/>
      <c r="AT784" s="601"/>
      <c r="AU784" s="602">
        <v>2</v>
      </c>
      <c r="AV784" s="603"/>
      <c r="AW784" s="603"/>
      <c r="AX784" s="604"/>
    </row>
    <row r="785" spans="1:50" ht="24.75" customHeight="1" x14ac:dyDescent="0.15">
      <c r="A785" s="634"/>
      <c r="B785" s="635"/>
      <c r="C785" s="635"/>
      <c r="D785" s="635"/>
      <c r="E785" s="635"/>
      <c r="F785" s="636"/>
      <c r="G785" s="607" t="s">
        <v>605</v>
      </c>
      <c r="H785" s="610"/>
      <c r="I785" s="610"/>
      <c r="J785" s="610"/>
      <c r="K785" s="611"/>
      <c r="L785" s="599" t="s">
        <v>606</v>
      </c>
      <c r="M785" s="600"/>
      <c r="N785" s="600"/>
      <c r="O785" s="600"/>
      <c r="P785" s="600"/>
      <c r="Q785" s="600"/>
      <c r="R785" s="600"/>
      <c r="S785" s="600"/>
      <c r="T785" s="600"/>
      <c r="U785" s="600"/>
      <c r="V785" s="600"/>
      <c r="W785" s="600"/>
      <c r="X785" s="601"/>
      <c r="Y785" s="602">
        <v>1</v>
      </c>
      <c r="Z785" s="603"/>
      <c r="AA785" s="603"/>
      <c r="AB785" s="615"/>
      <c r="AC785" s="607" t="s">
        <v>605</v>
      </c>
      <c r="AD785" s="610"/>
      <c r="AE785" s="610"/>
      <c r="AF785" s="610"/>
      <c r="AG785" s="611"/>
      <c r="AH785" s="599" t="s">
        <v>614</v>
      </c>
      <c r="AI785" s="600"/>
      <c r="AJ785" s="600"/>
      <c r="AK785" s="600"/>
      <c r="AL785" s="600"/>
      <c r="AM785" s="600"/>
      <c r="AN785" s="600"/>
      <c r="AO785" s="600"/>
      <c r="AP785" s="600"/>
      <c r="AQ785" s="600"/>
      <c r="AR785" s="600"/>
      <c r="AS785" s="600"/>
      <c r="AT785" s="601"/>
      <c r="AU785" s="602">
        <v>1</v>
      </c>
      <c r="AV785" s="603"/>
      <c r="AW785" s="603"/>
      <c r="AX785" s="604"/>
    </row>
    <row r="786" spans="1:50" ht="24.75" customHeight="1" x14ac:dyDescent="0.15">
      <c r="A786" s="634"/>
      <c r="B786" s="635"/>
      <c r="C786" s="635"/>
      <c r="D786" s="635"/>
      <c r="E786" s="635"/>
      <c r="F786" s="636"/>
      <c r="G786" s="607"/>
      <c r="H786" s="610"/>
      <c r="I786" s="610"/>
      <c r="J786" s="610"/>
      <c r="K786" s="611"/>
      <c r="L786" s="599"/>
      <c r="M786" s="600"/>
      <c r="N786" s="600"/>
      <c r="O786" s="600"/>
      <c r="P786" s="600"/>
      <c r="Q786" s="600"/>
      <c r="R786" s="600"/>
      <c r="S786" s="600"/>
      <c r="T786" s="600"/>
      <c r="U786" s="600"/>
      <c r="V786" s="600"/>
      <c r="W786" s="600"/>
      <c r="X786" s="601"/>
      <c r="Y786" s="602"/>
      <c r="Z786" s="603"/>
      <c r="AA786" s="603"/>
      <c r="AB786" s="615"/>
      <c r="AC786" s="607"/>
      <c r="AD786" s="610"/>
      <c r="AE786" s="610"/>
      <c r="AF786" s="610"/>
      <c r="AG786" s="611"/>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4"/>
      <c r="B787" s="635"/>
      <c r="C787" s="635"/>
      <c r="D787" s="635"/>
      <c r="E787" s="635"/>
      <c r="F787" s="636"/>
      <c r="G787" s="607"/>
      <c r="H787" s="610"/>
      <c r="I787" s="610"/>
      <c r="J787" s="610"/>
      <c r="K787" s="611"/>
      <c r="L787" s="599"/>
      <c r="M787" s="600"/>
      <c r="N787" s="600"/>
      <c r="O787" s="600"/>
      <c r="P787" s="600"/>
      <c r="Q787" s="600"/>
      <c r="R787" s="600"/>
      <c r="S787" s="600"/>
      <c r="T787" s="600"/>
      <c r="U787" s="600"/>
      <c r="V787" s="600"/>
      <c r="W787" s="600"/>
      <c r="X787" s="601"/>
      <c r="Y787" s="602"/>
      <c r="Z787" s="603"/>
      <c r="AA787" s="603"/>
      <c r="AB787" s="615"/>
      <c r="AC787" s="607"/>
      <c r="AD787" s="610"/>
      <c r="AE787" s="610"/>
      <c r="AF787" s="610"/>
      <c r="AG787" s="611"/>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4"/>
      <c r="B788" s="635"/>
      <c r="C788" s="635"/>
      <c r="D788" s="635"/>
      <c r="E788" s="635"/>
      <c r="F788" s="636"/>
      <c r="G788" s="607"/>
      <c r="H788" s="610"/>
      <c r="I788" s="610"/>
      <c r="J788" s="610"/>
      <c r="K788" s="611"/>
      <c r="L788" s="599"/>
      <c r="M788" s="600"/>
      <c r="N788" s="600"/>
      <c r="O788" s="600"/>
      <c r="P788" s="600"/>
      <c r="Q788" s="600"/>
      <c r="R788" s="600"/>
      <c r="S788" s="600"/>
      <c r="T788" s="600"/>
      <c r="U788" s="600"/>
      <c r="V788" s="600"/>
      <c r="W788" s="600"/>
      <c r="X788" s="601"/>
      <c r="Y788" s="602"/>
      <c r="Z788" s="603"/>
      <c r="AA788" s="603"/>
      <c r="AB788" s="615"/>
      <c r="AC788" s="607"/>
      <c r="AD788" s="610"/>
      <c r="AE788" s="610"/>
      <c r="AF788" s="610"/>
      <c r="AG788" s="611"/>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4"/>
      <c r="B789" s="635"/>
      <c r="C789" s="635"/>
      <c r="D789" s="635"/>
      <c r="E789" s="635"/>
      <c r="F789" s="636"/>
      <c r="G789" s="607"/>
      <c r="H789" s="610"/>
      <c r="I789" s="610"/>
      <c r="J789" s="610"/>
      <c r="K789" s="611"/>
      <c r="L789" s="599"/>
      <c r="M789" s="600"/>
      <c r="N789" s="600"/>
      <c r="O789" s="600"/>
      <c r="P789" s="600"/>
      <c r="Q789" s="600"/>
      <c r="R789" s="600"/>
      <c r="S789" s="600"/>
      <c r="T789" s="600"/>
      <c r="U789" s="600"/>
      <c r="V789" s="600"/>
      <c r="W789" s="600"/>
      <c r="X789" s="601"/>
      <c r="Y789" s="602"/>
      <c r="Z789" s="603"/>
      <c r="AA789" s="603"/>
      <c r="AB789" s="615"/>
      <c r="AC789" s="607"/>
      <c r="AD789" s="610"/>
      <c r="AE789" s="610"/>
      <c r="AF789" s="610"/>
      <c r="AG789" s="611"/>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4"/>
      <c r="B790" s="635"/>
      <c r="C790" s="635"/>
      <c r="D790" s="635"/>
      <c r="E790" s="635"/>
      <c r="F790" s="636"/>
      <c r="G790" s="607"/>
      <c r="H790" s="610"/>
      <c r="I790" s="610"/>
      <c r="J790" s="610"/>
      <c r="K790" s="611"/>
      <c r="L790" s="599"/>
      <c r="M790" s="600"/>
      <c r="N790" s="600"/>
      <c r="O790" s="600"/>
      <c r="P790" s="600"/>
      <c r="Q790" s="600"/>
      <c r="R790" s="600"/>
      <c r="S790" s="600"/>
      <c r="T790" s="600"/>
      <c r="U790" s="600"/>
      <c r="V790" s="600"/>
      <c r="W790" s="600"/>
      <c r="X790" s="601"/>
      <c r="Y790" s="602"/>
      <c r="Z790" s="603"/>
      <c r="AA790" s="603"/>
      <c r="AB790" s="615"/>
      <c r="AC790" s="607"/>
      <c r="AD790" s="610"/>
      <c r="AE790" s="610"/>
      <c r="AF790" s="610"/>
      <c r="AG790" s="611"/>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18</v>
      </c>
      <c r="AV791" s="835"/>
      <c r="AW791" s="835"/>
      <c r="AX791" s="837"/>
    </row>
    <row r="792" spans="1:50" ht="24.75" customHeight="1" x14ac:dyDescent="0.15">
      <c r="A792" s="634"/>
      <c r="B792" s="635"/>
      <c r="C792" s="635"/>
      <c r="D792" s="635"/>
      <c r="E792" s="635"/>
      <c r="F792" s="636"/>
      <c r="G792" s="596" t="s">
        <v>597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598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605</v>
      </c>
      <c r="H794" s="674"/>
      <c r="I794" s="674"/>
      <c r="J794" s="674"/>
      <c r="K794" s="675"/>
      <c r="L794" s="667" t="s">
        <v>610</v>
      </c>
      <c r="M794" s="668"/>
      <c r="N794" s="668"/>
      <c r="O794" s="668"/>
      <c r="P794" s="668"/>
      <c r="Q794" s="668"/>
      <c r="R794" s="668"/>
      <c r="S794" s="668"/>
      <c r="T794" s="668"/>
      <c r="U794" s="668"/>
      <c r="V794" s="668"/>
      <c r="W794" s="668"/>
      <c r="X794" s="669"/>
      <c r="Y794" s="384">
        <v>17</v>
      </c>
      <c r="Z794" s="385"/>
      <c r="AA794" s="385"/>
      <c r="AB794" s="808"/>
      <c r="AC794" s="673" t="s">
        <v>599</v>
      </c>
      <c r="AD794" s="674"/>
      <c r="AE794" s="674"/>
      <c r="AF794" s="674"/>
      <c r="AG794" s="675"/>
      <c r="AH794" s="667" t="s">
        <v>613</v>
      </c>
      <c r="AI794" s="668"/>
      <c r="AJ794" s="668"/>
      <c r="AK794" s="668"/>
      <c r="AL794" s="668"/>
      <c r="AM794" s="668"/>
      <c r="AN794" s="668"/>
      <c r="AO794" s="668"/>
      <c r="AP794" s="668"/>
      <c r="AQ794" s="668"/>
      <c r="AR794" s="668"/>
      <c r="AS794" s="668"/>
      <c r="AT794" s="669"/>
      <c r="AU794" s="384">
        <v>5</v>
      </c>
      <c r="AV794" s="385"/>
      <c r="AW794" s="385"/>
      <c r="AX794" s="386"/>
    </row>
    <row r="795" spans="1:50" ht="24.75" customHeight="1" x14ac:dyDescent="0.15">
      <c r="A795" s="634"/>
      <c r="B795" s="635"/>
      <c r="C795" s="635"/>
      <c r="D795" s="635"/>
      <c r="E795" s="635"/>
      <c r="F795" s="636"/>
      <c r="G795" s="607" t="s">
        <v>601</v>
      </c>
      <c r="H795" s="610"/>
      <c r="I795" s="610"/>
      <c r="J795" s="610"/>
      <c r="K795" s="611"/>
      <c r="L795" s="599" t="s">
        <v>611</v>
      </c>
      <c r="M795" s="600"/>
      <c r="N795" s="600"/>
      <c r="O795" s="600"/>
      <c r="P795" s="600"/>
      <c r="Q795" s="600"/>
      <c r="R795" s="600"/>
      <c r="S795" s="600"/>
      <c r="T795" s="600"/>
      <c r="U795" s="600"/>
      <c r="V795" s="600"/>
      <c r="W795" s="600"/>
      <c r="X795" s="601"/>
      <c r="Y795" s="602">
        <v>5</v>
      </c>
      <c r="Z795" s="603"/>
      <c r="AA795" s="603"/>
      <c r="AB795" s="615"/>
      <c r="AC795" s="607" t="s">
        <v>605</v>
      </c>
      <c r="AD795" s="610"/>
      <c r="AE795" s="610"/>
      <c r="AF795" s="610"/>
      <c r="AG795" s="611"/>
      <c r="AH795" s="599" t="s">
        <v>615</v>
      </c>
      <c r="AI795" s="600"/>
      <c r="AJ795" s="600"/>
      <c r="AK795" s="600"/>
      <c r="AL795" s="600"/>
      <c r="AM795" s="600"/>
      <c r="AN795" s="600"/>
      <c r="AO795" s="600"/>
      <c r="AP795" s="600"/>
      <c r="AQ795" s="600"/>
      <c r="AR795" s="600"/>
      <c r="AS795" s="600"/>
      <c r="AT795" s="601"/>
      <c r="AU795" s="602">
        <v>2</v>
      </c>
      <c r="AV795" s="603"/>
      <c r="AW795" s="603"/>
      <c r="AX795" s="604"/>
    </row>
    <row r="796" spans="1:50" ht="24.75" customHeight="1" x14ac:dyDescent="0.15">
      <c r="A796" s="634"/>
      <c r="B796" s="635"/>
      <c r="C796" s="635"/>
      <c r="D796" s="635"/>
      <c r="E796" s="635"/>
      <c r="F796" s="636"/>
      <c r="G796" s="607" t="s">
        <v>602</v>
      </c>
      <c r="H796" s="610"/>
      <c r="I796" s="610"/>
      <c r="J796" s="610"/>
      <c r="K796" s="611"/>
      <c r="L796" s="599"/>
      <c r="M796" s="600"/>
      <c r="N796" s="600"/>
      <c r="O796" s="600"/>
      <c r="P796" s="600"/>
      <c r="Q796" s="600"/>
      <c r="R796" s="600"/>
      <c r="S796" s="600"/>
      <c r="T796" s="600"/>
      <c r="U796" s="600"/>
      <c r="V796" s="600"/>
      <c r="W796" s="600"/>
      <c r="X796" s="601"/>
      <c r="Y796" s="602">
        <v>4</v>
      </c>
      <c r="Z796" s="603"/>
      <c r="AA796" s="603"/>
      <c r="AB796" s="615"/>
      <c r="AC796" s="607" t="s">
        <v>603</v>
      </c>
      <c r="AD796" s="610"/>
      <c r="AE796" s="610"/>
      <c r="AF796" s="610"/>
      <c r="AG796" s="611"/>
      <c r="AH796" s="599" t="s">
        <v>604</v>
      </c>
      <c r="AI796" s="600"/>
      <c r="AJ796" s="600"/>
      <c r="AK796" s="600"/>
      <c r="AL796" s="600"/>
      <c r="AM796" s="600"/>
      <c r="AN796" s="600"/>
      <c r="AO796" s="600"/>
      <c r="AP796" s="600"/>
      <c r="AQ796" s="600"/>
      <c r="AR796" s="600"/>
      <c r="AS796" s="600"/>
      <c r="AT796" s="601"/>
      <c r="AU796" s="602">
        <v>1</v>
      </c>
      <c r="AV796" s="603"/>
      <c r="AW796" s="603"/>
      <c r="AX796" s="604"/>
    </row>
    <row r="797" spans="1:50" ht="24.75" customHeight="1" x14ac:dyDescent="0.15">
      <c r="A797" s="634"/>
      <c r="B797" s="635"/>
      <c r="C797" s="635"/>
      <c r="D797" s="635"/>
      <c r="E797" s="635"/>
      <c r="F797" s="636"/>
      <c r="G797" s="607" t="s">
        <v>599</v>
      </c>
      <c r="H797" s="610"/>
      <c r="I797" s="610"/>
      <c r="J797" s="610"/>
      <c r="K797" s="611"/>
      <c r="L797" s="599" t="s">
        <v>612</v>
      </c>
      <c r="M797" s="600"/>
      <c r="N797" s="600"/>
      <c r="O797" s="600"/>
      <c r="P797" s="600"/>
      <c r="Q797" s="600"/>
      <c r="R797" s="600"/>
      <c r="S797" s="600"/>
      <c r="T797" s="600"/>
      <c r="U797" s="600"/>
      <c r="V797" s="600"/>
      <c r="W797" s="600"/>
      <c r="X797" s="601"/>
      <c r="Y797" s="602">
        <v>1</v>
      </c>
      <c r="Z797" s="603"/>
      <c r="AA797" s="603"/>
      <c r="AB797" s="615"/>
      <c r="AC797" s="607" t="s">
        <v>602</v>
      </c>
      <c r="AD797" s="610"/>
      <c r="AE797" s="610"/>
      <c r="AF797" s="610"/>
      <c r="AG797" s="611"/>
      <c r="AH797" s="599"/>
      <c r="AI797" s="600"/>
      <c r="AJ797" s="600"/>
      <c r="AK797" s="600"/>
      <c r="AL797" s="600"/>
      <c r="AM797" s="600"/>
      <c r="AN797" s="600"/>
      <c r="AO797" s="600"/>
      <c r="AP797" s="600"/>
      <c r="AQ797" s="600"/>
      <c r="AR797" s="600"/>
      <c r="AS797" s="600"/>
      <c r="AT797" s="601"/>
      <c r="AU797" s="602">
        <v>1</v>
      </c>
      <c r="AV797" s="603"/>
      <c r="AW797" s="603"/>
      <c r="AX797" s="604"/>
    </row>
    <row r="798" spans="1:50" ht="24.75" customHeight="1" x14ac:dyDescent="0.15">
      <c r="A798" s="634"/>
      <c r="B798" s="635"/>
      <c r="C798" s="635"/>
      <c r="D798" s="635"/>
      <c r="E798" s="635"/>
      <c r="F798" s="636"/>
      <c r="G798" s="607" t="s">
        <v>603</v>
      </c>
      <c r="H798" s="610"/>
      <c r="I798" s="610"/>
      <c r="J798" s="610"/>
      <c r="K798" s="611"/>
      <c r="L798" s="599" t="s">
        <v>604</v>
      </c>
      <c r="M798" s="600"/>
      <c r="N798" s="600"/>
      <c r="O798" s="600"/>
      <c r="P798" s="600"/>
      <c r="Q798" s="600"/>
      <c r="R798" s="600"/>
      <c r="S798" s="600"/>
      <c r="T798" s="600"/>
      <c r="U798" s="600"/>
      <c r="V798" s="600"/>
      <c r="W798" s="600"/>
      <c r="X798" s="601"/>
      <c r="Y798" s="602">
        <v>1</v>
      </c>
      <c r="Z798" s="603"/>
      <c r="AA798" s="603"/>
      <c r="AB798" s="615"/>
      <c r="AC798" s="607" t="s">
        <v>601</v>
      </c>
      <c r="AD798" s="610"/>
      <c r="AE798" s="610"/>
      <c r="AF798" s="610"/>
      <c r="AG798" s="611"/>
      <c r="AH798" s="599" t="s">
        <v>616</v>
      </c>
      <c r="AI798" s="600"/>
      <c r="AJ798" s="600"/>
      <c r="AK798" s="600"/>
      <c r="AL798" s="600"/>
      <c r="AM798" s="600"/>
      <c r="AN798" s="600"/>
      <c r="AO798" s="600"/>
      <c r="AP798" s="600"/>
      <c r="AQ798" s="600"/>
      <c r="AR798" s="600"/>
      <c r="AS798" s="600"/>
      <c r="AT798" s="601"/>
      <c r="AU798" s="602">
        <v>1</v>
      </c>
      <c r="AV798" s="603"/>
      <c r="AW798" s="603"/>
      <c r="AX798" s="604"/>
    </row>
    <row r="799" spans="1:50" ht="24.75" customHeight="1" x14ac:dyDescent="0.15">
      <c r="A799" s="634"/>
      <c r="B799" s="635"/>
      <c r="C799" s="635"/>
      <c r="D799" s="635"/>
      <c r="E799" s="635"/>
      <c r="F799" s="636"/>
      <c r="G799" s="607"/>
      <c r="H799" s="610"/>
      <c r="I799" s="610"/>
      <c r="J799" s="610"/>
      <c r="K799" s="611"/>
      <c r="L799" s="599"/>
      <c r="M799" s="600"/>
      <c r="N799" s="600"/>
      <c r="O799" s="600"/>
      <c r="P799" s="600"/>
      <c r="Q799" s="600"/>
      <c r="R799" s="600"/>
      <c r="S799" s="600"/>
      <c r="T799" s="600"/>
      <c r="U799" s="600"/>
      <c r="V799" s="600"/>
      <c r="W799" s="600"/>
      <c r="X799" s="601"/>
      <c r="Y799" s="602"/>
      <c r="Z799" s="603"/>
      <c r="AA799" s="603"/>
      <c r="AB799" s="615"/>
      <c r="AC799" s="607"/>
      <c r="AD799" s="610"/>
      <c r="AE799" s="610"/>
      <c r="AF799" s="610"/>
      <c r="AG799" s="611"/>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4"/>
      <c r="B800" s="635"/>
      <c r="C800" s="635"/>
      <c r="D800" s="635"/>
      <c r="E800" s="635"/>
      <c r="F800" s="636"/>
      <c r="G800" s="607"/>
      <c r="H800" s="610"/>
      <c r="I800" s="610"/>
      <c r="J800" s="610"/>
      <c r="K800" s="611"/>
      <c r="L800" s="599"/>
      <c r="M800" s="600"/>
      <c r="N800" s="600"/>
      <c r="O800" s="600"/>
      <c r="P800" s="600"/>
      <c r="Q800" s="600"/>
      <c r="R800" s="600"/>
      <c r="S800" s="600"/>
      <c r="T800" s="600"/>
      <c r="U800" s="600"/>
      <c r="V800" s="600"/>
      <c r="W800" s="600"/>
      <c r="X800" s="601"/>
      <c r="Y800" s="602"/>
      <c r="Z800" s="603"/>
      <c r="AA800" s="603"/>
      <c r="AB800" s="615"/>
      <c r="AC800" s="607"/>
      <c r="AD800" s="610"/>
      <c r="AE800" s="610"/>
      <c r="AF800" s="610"/>
      <c r="AG800" s="611"/>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4"/>
      <c r="B801" s="635"/>
      <c r="C801" s="635"/>
      <c r="D801" s="635"/>
      <c r="E801" s="635"/>
      <c r="F801" s="636"/>
      <c r="G801" s="607"/>
      <c r="H801" s="610"/>
      <c r="I801" s="610"/>
      <c r="J801" s="610"/>
      <c r="K801" s="611"/>
      <c r="L801" s="599"/>
      <c r="M801" s="600"/>
      <c r="N801" s="600"/>
      <c r="O801" s="600"/>
      <c r="P801" s="600"/>
      <c r="Q801" s="600"/>
      <c r="R801" s="600"/>
      <c r="S801" s="600"/>
      <c r="T801" s="600"/>
      <c r="U801" s="600"/>
      <c r="V801" s="600"/>
      <c r="W801" s="600"/>
      <c r="X801" s="601"/>
      <c r="Y801" s="602"/>
      <c r="Z801" s="603"/>
      <c r="AA801" s="603"/>
      <c r="AB801" s="615"/>
      <c r="AC801" s="607"/>
      <c r="AD801" s="610"/>
      <c r="AE801" s="610"/>
      <c r="AF801" s="610"/>
      <c r="AG801" s="611"/>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4"/>
      <c r="B802" s="635"/>
      <c r="C802" s="635"/>
      <c r="D802" s="635"/>
      <c r="E802" s="635"/>
      <c r="F802" s="636"/>
      <c r="G802" s="607"/>
      <c r="H802" s="610"/>
      <c r="I802" s="610"/>
      <c r="J802" s="610"/>
      <c r="K802" s="611"/>
      <c r="L802" s="599"/>
      <c r="M802" s="600"/>
      <c r="N802" s="600"/>
      <c r="O802" s="600"/>
      <c r="P802" s="600"/>
      <c r="Q802" s="600"/>
      <c r="R802" s="600"/>
      <c r="S802" s="600"/>
      <c r="T802" s="600"/>
      <c r="U802" s="600"/>
      <c r="V802" s="600"/>
      <c r="W802" s="600"/>
      <c r="X802" s="601"/>
      <c r="Y802" s="602"/>
      <c r="Z802" s="603"/>
      <c r="AA802" s="603"/>
      <c r="AB802" s="615"/>
      <c r="AC802" s="607"/>
      <c r="AD802" s="610"/>
      <c r="AE802" s="610"/>
      <c r="AF802" s="610"/>
      <c r="AG802" s="611"/>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4"/>
      <c r="B803" s="635"/>
      <c r="C803" s="635"/>
      <c r="D803" s="635"/>
      <c r="E803" s="635"/>
      <c r="F803" s="636"/>
      <c r="G803" s="607"/>
      <c r="H803" s="610"/>
      <c r="I803" s="610"/>
      <c r="J803" s="610"/>
      <c r="K803" s="611"/>
      <c r="L803" s="599"/>
      <c r="M803" s="600"/>
      <c r="N803" s="600"/>
      <c r="O803" s="600"/>
      <c r="P803" s="600"/>
      <c r="Q803" s="600"/>
      <c r="R803" s="600"/>
      <c r="S803" s="600"/>
      <c r="T803" s="600"/>
      <c r="U803" s="600"/>
      <c r="V803" s="600"/>
      <c r="W803" s="600"/>
      <c r="X803" s="601"/>
      <c r="Y803" s="602"/>
      <c r="Z803" s="603"/>
      <c r="AA803" s="603"/>
      <c r="AB803" s="615"/>
      <c r="AC803" s="607"/>
      <c r="AD803" s="610"/>
      <c r="AE803" s="610"/>
      <c r="AF803" s="610"/>
      <c r="AG803" s="611"/>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10</v>
      </c>
      <c r="AV804" s="835"/>
      <c r="AW804" s="835"/>
      <c r="AX804" s="837"/>
    </row>
    <row r="805" spans="1:50" ht="24.75" hidden="1" customHeight="1" x14ac:dyDescent="0.15">
      <c r="A805" s="634"/>
      <c r="B805" s="635"/>
      <c r="C805" s="635"/>
      <c r="D805" s="635"/>
      <c r="E805" s="635"/>
      <c r="F805" s="636"/>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7"/>
      <c r="H808" s="610"/>
      <c r="I808" s="610"/>
      <c r="J808" s="610"/>
      <c r="K808" s="611"/>
      <c r="L808" s="599"/>
      <c r="M808" s="600"/>
      <c r="N808" s="600"/>
      <c r="O808" s="600"/>
      <c r="P808" s="600"/>
      <c r="Q808" s="600"/>
      <c r="R808" s="600"/>
      <c r="S808" s="600"/>
      <c r="T808" s="600"/>
      <c r="U808" s="600"/>
      <c r="V808" s="600"/>
      <c r="W808" s="600"/>
      <c r="X808" s="601"/>
      <c r="Y808" s="602"/>
      <c r="Z808" s="603"/>
      <c r="AA808" s="603"/>
      <c r="AB808" s="615"/>
      <c r="AC808" s="607"/>
      <c r="AD808" s="610"/>
      <c r="AE808" s="610"/>
      <c r="AF808" s="610"/>
      <c r="AG808" s="611"/>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4"/>
      <c r="B809" s="635"/>
      <c r="C809" s="635"/>
      <c r="D809" s="635"/>
      <c r="E809" s="635"/>
      <c r="F809" s="636"/>
      <c r="G809" s="607"/>
      <c r="H809" s="610"/>
      <c r="I809" s="610"/>
      <c r="J809" s="610"/>
      <c r="K809" s="611"/>
      <c r="L809" s="599"/>
      <c r="M809" s="600"/>
      <c r="N809" s="600"/>
      <c r="O809" s="600"/>
      <c r="P809" s="600"/>
      <c r="Q809" s="600"/>
      <c r="R809" s="600"/>
      <c r="S809" s="600"/>
      <c r="T809" s="600"/>
      <c r="U809" s="600"/>
      <c r="V809" s="600"/>
      <c r="W809" s="600"/>
      <c r="X809" s="601"/>
      <c r="Y809" s="602"/>
      <c r="Z809" s="603"/>
      <c r="AA809" s="603"/>
      <c r="AB809" s="615"/>
      <c r="AC809" s="607"/>
      <c r="AD809" s="610"/>
      <c r="AE809" s="610"/>
      <c r="AF809" s="610"/>
      <c r="AG809" s="611"/>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10"/>
      <c r="I810" s="610"/>
      <c r="J810" s="610"/>
      <c r="K810" s="611"/>
      <c r="L810" s="599"/>
      <c r="M810" s="600"/>
      <c r="N810" s="600"/>
      <c r="O810" s="600"/>
      <c r="P810" s="600"/>
      <c r="Q810" s="600"/>
      <c r="R810" s="600"/>
      <c r="S810" s="600"/>
      <c r="T810" s="600"/>
      <c r="U810" s="600"/>
      <c r="V810" s="600"/>
      <c r="W810" s="600"/>
      <c r="X810" s="601"/>
      <c r="Y810" s="602"/>
      <c r="Z810" s="603"/>
      <c r="AA810" s="603"/>
      <c r="AB810" s="615"/>
      <c r="AC810" s="607"/>
      <c r="AD810" s="610"/>
      <c r="AE810" s="610"/>
      <c r="AF810" s="610"/>
      <c r="AG810" s="611"/>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10"/>
      <c r="I811" s="610"/>
      <c r="J811" s="610"/>
      <c r="K811" s="611"/>
      <c r="L811" s="599"/>
      <c r="M811" s="600"/>
      <c r="N811" s="600"/>
      <c r="O811" s="600"/>
      <c r="P811" s="600"/>
      <c r="Q811" s="600"/>
      <c r="R811" s="600"/>
      <c r="S811" s="600"/>
      <c r="T811" s="600"/>
      <c r="U811" s="600"/>
      <c r="V811" s="600"/>
      <c r="W811" s="600"/>
      <c r="X811" s="601"/>
      <c r="Y811" s="602"/>
      <c r="Z811" s="603"/>
      <c r="AA811" s="603"/>
      <c r="AB811" s="615"/>
      <c r="AC811" s="607"/>
      <c r="AD811" s="610"/>
      <c r="AE811" s="610"/>
      <c r="AF811" s="610"/>
      <c r="AG811" s="611"/>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10"/>
      <c r="I812" s="610"/>
      <c r="J812" s="610"/>
      <c r="K812" s="611"/>
      <c r="L812" s="599"/>
      <c r="M812" s="600"/>
      <c r="N812" s="600"/>
      <c r="O812" s="600"/>
      <c r="P812" s="600"/>
      <c r="Q812" s="600"/>
      <c r="R812" s="600"/>
      <c r="S812" s="600"/>
      <c r="T812" s="600"/>
      <c r="U812" s="600"/>
      <c r="V812" s="600"/>
      <c r="W812" s="600"/>
      <c r="X812" s="601"/>
      <c r="Y812" s="602"/>
      <c r="Z812" s="603"/>
      <c r="AA812" s="603"/>
      <c r="AB812" s="615"/>
      <c r="AC812" s="607"/>
      <c r="AD812" s="610"/>
      <c r="AE812" s="610"/>
      <c r="AF812" s="610"/>
      <c r="AG812" s="611"/>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10"/>
      <c r="I813" s="610"/>
      <c r="J813" s="610"/>
      <c r="K813" s="611"/>
      <c r="L813" s="599"/>
      <c r="M813" s="600"/>
      <c r="N813" s="600"/>
      <c r="O813" s="600"/>
      <c r="P813" s="600"/>
      <c r="Q813" s="600"/>
      <c r="R813" s="600"/>
      <c r="S813" s="600"/>
      <c r="T813" s="600"/>
      <c r="U813" s="600"/>
      <c r="V813" s="600"/>
      <c r="W813" s="600"/>
      <c r="X813" s="601"/>
      <c r="Y813" s="602"/>
      <c r="Z813" s="603"/>
      <c r="AA813" s="603"/>
      <c r="AB813" s="615"/>
      <c r="AC813" s="607"/>
      <c r="AD813" s="610"/>
      <c r="AE813" s="610"/>
      <c r="AF813" s="610"/>
      <c r="AG813" s="611"/>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10"/>
      <c r="I814" s="610"/>
      <c r="J814" s="610"/>
      <c r="K814" s="611"/>
      <c r="L814" s="599"/>
      <c r="M814" s="600"/>
      <c r="N814" s="600"/>
      <c r="O814" s="600"/>
      <c r="P814" s="600"/>
      <c r="Q814" s="600"/>
      <c r="R814" s="600"/>
      <c r="S814" s="600"/>
      <c r="T814" s="600"/>
      <c r="U814" s="600"/>
      <c r="V814" s="600"/>
      <c r="W814" s="600"/>
      <c r="X814" s="601"/>
      <c r="Y814" s="602"/>
      <c r="Z814" s="603"/>
      <c r="AA814" s="603"/>
      <c r="AB814" s="615"/>
      <c r="AC814" s="607"/>
      <c r="AD814" s="610"/>
      <c r="AE814" s="610"/>
      <c r="AF814" s="610"/>
      <c r="AG814" s="611"/>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10"/>
      <c r="I815" s="610"/>
      <c r="J815" s="610"/>
      <c r="K815" s="611"/>
      <c r="L815" s="599"/>
      <c r="M815" s="600"/>
      <c r="N815" s="600"/>
      <c r="O815" s="600"/>
      <c r="P815" s="600"/>
      <c r="Q815" s="600"/>
      <c r="R815" s="600"/>
      <c r="S815" s="600"/>
      <c r="T815" s="600"/>
      <c r="U815" s="600"/>
      <c r="V815" s="600"/>
      <c r="W815" s="600"/>
      <c r="X815" s="601"/>
      <c r="Y815" s="602"/>
      <c r="Z815" s="603"/>
      <c r="AA815" s="603"/>
      <c r="AB815" s="615"/>
      <c r="AC815" s="607"/>
      <c r="AD815" s="610"/>
      <c r="AE815" s="610"/>
      <c r="AF815" s="610"/>
      <c r="AG815" s="611"/>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10"/>
      <c r="I816" s="610"/>
      <c r="J816" s="610"/>
      <c r="K816" s="611"/>
      <c r="L816" s="599"/>
      <c r="M816" s="600"/>
      <c r="N816" s="600"/>
      <c r="O816" s="600"/>
      <c r="P816" s="600"/>
      <c r="Q816" s="600"/>
      <c r="R816" s="600"/>
      <c r="S816" s="600"/>
      <c r="T816" s="600"/>
      <c r="U816" s="600"/>
      <c r="V816" s="600"/>
      <c r="W816" s="600"/>
      <c r="X816" s="601"/>
      <c r="Y816" s="602"/>
      <c r="Z816" s="603"/>
      <c r="AA816" s="603"/>
      <c r="AB816" s="615"/>
      <c r="AC816" s="607"/>
      <c r="AD816" s="610"/>
      <c r="AE816" s="610"/>
      <c r="AF816" s="610"/>
      <c r="AG816" s="611"/>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7"/>
      <c r="H821" s="610"/>
      <c r="I821" s="610"/>
      <c r="J821" s="610"/>
      <c r="K821" s="611"/>
      <c r="L821" s="599"/>
      <c r="M821" s="600"/>
      <c r="N821" s="600"/>
      <c r="O821" s="600"/>
      <c r="P821" s="600"/>
      <c r="Q821" s="600"/>
      <c r="R821" s="600"/>
      <c r="S821" s="600"/>
      <c r="T821" s="600"/>
      <c r="U821" s="600"/>
      <c r="V821" s="600"/>
      <c r="W821" s="600"/>
      <c r="X821" s="601"/>
      <c r="Y821" s="602"/>
      <c r="Z821" s="603"/>
      <c r="AA821" s="603"/>
      <c r="AB821" s="615"/>
      <c r="AC821" s="607"/>
      <c r="AD821" s="610"/>
      <c r="AE821" s="610"/>
      <c r="AF821" s="610"/>
      <c r="AG821" s="611"/>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4"/>
      <c r="B822" s="635"/>
      <c r="C822" s="635"/>
      <c r="D822" s="635"/>
      <c r="E822" s="635"/>
      <c r="F822" s="636"/>
      <c r="G822" s="607"/>
      <c r="H822" s="610"/>
      <c r="I822" s="610"/>
      <c r="J822" s="610"/>
      <c r="K822" s="611"/>
      <c r="L822" s="599"/>
      <c r="M822" s="600"/>
      <c r="N822" s="600"/>
      <c r="O822" s="600"/>
      <c r="P822" s="600"/>
      <c r="Q822" s="600"/>
      <c r="R822" s="600"/>
      <c r="S822" s="600"/>
      <c r="T822" s="600"/>
      <c r="U822" s="600"/>
      <c r="V822" s="600"/>
      <c r="W822" s="600"/>
      <c r="X822" s="601"/>
      <c r="Y822" s="602"/>
      <c r="Z822" s="603"/>
      <c r="AA822" s="603"/>
      <c r="AB822" s="615"/>
      <c r="AC822" s="607"/>
      <c r="AD822" s="610"/>
      <c r="AE822" s="610"/>
      <c r="AF822" s="610"/>
      <c r="AG822" s="611"/>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10"/>
      <c r="I823" s="610"/>
      <c r="J823" s="610"/>
      <c r="K823" s="611"/>
      <c r="L823" s="599"/>
      <c r="M823" s="600"/>
      <c r="N823" s="600"/>
      <c r="O823" s="600"/>
      <c r="P823" s="600"/>
      <c r="Q823" s="600"/>
      <c r="R823" s="600"/>
      <c r="S823" s="600"/>
      <c r="T823" s="600"/>
      <c r="U823" s="600"/>
      <c r="V823" s="600"/>
      <c r="W823" s="600"/>
      <c r="X823" s="601"/>
      <c r="Y823" s="602"/>
      <c r="Z823" s="603"/>
      <c r="AA823" s="603"/>
      <c r="AB823" s="615"/>
      <c r="AC823" s="607"/>
      <c r="AD823" s="610"/>
      <c r="AE823" s="610"/>
      <c r="AF823" s="610"/>
      <c r="AG823" s="611"/>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10"/>
      <c r="I824" s="610"/>
      <c r="J824" s="610"/>
      <c r="K824" s="611"/>
      <c r="L824" s="599"/>
      <c r="M824" s="600"/>
      <c r="N824" s="600"/>
      <c r="O824" s="600"/>
      <c r="P824" s="600"/>
      <c r="Q824" s="600"/>
      <c r="R824" s="600"/>
      <c r="S824" s="600"/>
      <c r="T824" s="600"/>
      <c r="U824" s="600"/>
      <c r="V824" s="600"/>
      <c r="W824" s="600"/>
      <c r="X824" s="601"/>
      <c r="Y824" s="602"/>
      <c r="Z824" s="603"/>
      <c r="AA824" s="603"/>
      <c r="AB824" s="615"/>
      <c r="AC824" s="607"/>
      <c r="AD824" s="610"/>
      <c r="AE824" s="610"/>
      <c r="AF824" s="610"/>
      <c r="AG824" s="611"/>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10"/>
      <c r="I825" s="610"/>
      <c r="J825" s="610"/>
      <c r="K825" s="611"/>
      <c r="L825" s="599"/>
      <c r="M825" s="600"/>
      <c r="N825" s="600"/>
      <c r="O825" s="600"/>
      <c r="P825" s="600"/>
      <c r="Q825" s="600"/>
      <c r="R825" s="600"/>
      <c r="S825" s="600"/>
      <c r="T825" s="600"/>
      <c r="U825" s="600"/>
      <c r="V825" s="600"/>
      <c r="W825" s="600"/>
      <c r="X825" s="601"/>
      <c r="Y825" s="602"/>
      <c r="Z825" s="603"/>
      <c r="AA825" s="603"/>
      <c r="AB825" s="615"/>
      <c r="AC825" s="607"/>
      <c r="AD825" s="610"/>
      <c r="AE825" s="610"/>
      <c r="AF825" s="610"/>
      <c r="AG825" s="611"/>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10"/>
      <c r="I826" s="610"/>
      <c r="J826" s="610"/>
      <c r="K826" s="611"/>
      <c r="L826" s="599"/>
      <c r="M826" s="600"/>
      <c r="N826" s="600"/>
      <c r="O826" s="600"/>
      <c r="P826" s="600"/>
      <c r="Q826" s="600"/>
      <c r="R826" s="600"/>
      <c r="S826" s="600"/>
      <c r="T826" s="600"/>
      <c r="U826" s="600"/>
      <c r="V826" s="600"/>
      <c r="W826" s="600"/>
      <c r="X826" s="601"/>
      <c r="Y826" s="602"/>
      <c r="Z826" s="603"/>
      <c r="AA826" s="603"/>
      <c r="AB826" s="615"/>
      <c r="AC826" s="607"/>
      <c r="AD826" s="610"/>
      <c r="AE826" s="610"/>
      <c r="AF826" s="610"/>
      <c r="AG826" s="611"/>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10"/>
      <c r="I827" s="610"/>
      <c r="J827" s="610"/>
      <c r="K827" s="611"/>
      <c r="L827" s="599"/>
      <c r="M827" s="600"/>
      <c r="N827" s="600"/>
      <c r="O827" s="600"/>
      <c r="P827" s="600"/>
      <c r="Q827" s="600"/>
      <c r="R827" s="600"/>
      <c r="S827" s="600"/>
      <c r="T827" s="600"/>
      <c r="U827" s="600"/>
      <c r="V827" s="600"/>
      <c r="W827" s="600"/>
      <c r="X827" s="601"/>
      <c r="Y827" s="602"/>
      <c r="Z827" s="603"/>
      <c r="AA827" s="603"/>
      <c r="AB827" s="615"/>
      <c r="AC827" s="607"/>
      <c r="AD827" s="610"/>
      <c r="AE827" s="610"/>
      <c r="AF827" s="610"/>
      <c r="AG827" s="611"/>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10"/>
      <c r="I828" s="610"/>
      <c r="J828" s="610"/>
      <c r="K828" s="611"/>
      <c r="L828" s="599"/>
      <c r="M828" s="600"/>
      <c r="N828" s="600"/>
      <c r="O828" s="600"/>
      <c r="P828" s="600"/>
      <c r="Q828" s="600"/>
      <c r="R828" s="600"/>
      <c r="S828" s="600"/>
      <c r="T828" s="600"/>
      <c r="U828" s="600"/>
      <c r="V828" s="600"/>
      <c r="W828" s="600"/>
      <c r="X828" s="601"/>
      <c r="Y828" s="602"/>
      <c r="Z828" s="603"/>
      <c r="AA828" s="603"/>
      <c r="AB828" s="615"/>
      <c r="AC828" s="607"/>
      <c r="AD828" s="610"/>
      <c r="AE828" s="610"/>
      <c r="AF828" s="610"/>
      <c r="AG828" s="611"/>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10"/>
      <c r="I829" s="610"/>
      <c r="J829" s="610"/>
      <c r="K829" s="611"/>
      <c r="L829" s="599"/>
      <c r="M829" s="600"/>
      <c r="N829" s="600"/>
      <c r="O829" s="600"/>
      <c r="P829" s="600"/>
      <c r="Q829" s="600"/>
      <c r="R829" s="600"/>
      <c r="S829" s="600"/>
      <c r="T829" s="600"/>
      <c r="U829" s="600"/>
      <c r="V829" s="600"/>
      <c r="W829" s="600"/>
      <c r="X829" s="601"/>
      <c r="Y829" s="602"/>
      <c r="Z829" s="603"/>
      <c r="AA829" s="603"/>
      <c r="AB829" s="615"/>
      <c r="AC829" s="607"/>
      <c r="AD829" s="610"/>
      <c r="AE829" s="610"/>
      <c r="AF829" s="610"/>
      <c r="AG829" s="611"/>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617</v>
      </c>
      <c r="D837" s="340"/>
      <c r="E837" s="340"/>
      <c r="F837" s="340"/>
      <c r="G837" s="340"/>
      <c r="H837" s="340"/>
      <c r="I837" s="340"/>
      <c r="J837" s="341">
        <v>7010002053167</v>
      </c>
      <c r="K837" s="342"/>
      <c r="L837" s="342"/>
      <c r="M837" s="342"/>
      <c r="N837" s="342"/>
      <c r="O837" s="342"/>
      <c r="P837" s="355" t="s">
        <v>618</v>
      </c>
      <c r="Q837" s="343"/>
      <c r="R837" s="343"/>
      <c r="S837" s="343"/>
      <c r="T837" s="343"/>
      <c r="U837" s="343"/>
      <c r="V837" s="343"/>
      <c r="W837" s="343"/>
      <c r="X837" s="343"/>
      <c r="Y837" s="344">
        <v>25</v>
      </c>
      <c r="Z837" s="345"/>
      <c r="AA837" s="345"/>
      <c r="AB837" s="346"/>
      <c r="AC837" s="356" t="s">
        <v>522</v>
      </c>
      <c r="AD837" s="364"/>
      <c r="AE837" s="364"/>
      <c r="AF837" s="364"/>
      <c r="AG837" s="364"/>
      <c r="AH837" s="365">
        <v>1</v>
      </c>
      <c r="AI837" s="366"/>
      <c r="AJ837" s="366"/>
      <c r="AK837" s="366"/>
      <c r="AL837" s="350" t="s">
        <v>553</v>
      </c>
      <c r="AM837" s="351"/>
      <c r="AN837" s="351"/>
      <c r="AO837" s="352"/>
      <c r="AP837" s="353"/>
      <c r="AQ837" s="353"/>
      <c r="AR837" s="353"/>
      <c r="AS837" s="353"/>
      <c r="AT837" s="353"/>
      <c r="AU837" s="353"/>
      <c r="AV837" s="353"/>
      <c r="AW837" s="353"/>
      <c r="AX837" s="353"/>
    </row>
    <row r="838" spans="1:50" ht="52.5" customHeight="1" x14ac:dyDescent="0.15">
      <c r="A838" s="372">
        <v>2</v>
      </c>
      <c r="B838" s="372">
        <v>1</v>
      </c>
      <c r="C838" s="354" t="s">
        <v>619</v>
      </c>
      <c r="D838" s="340"/>
      <c r="E838" s="340"/>
      <c r="F838" s="340"/>
      <c r="G838" s="340"/>
      <c r="H838" s="340"/>
      <c r="I838" s="340"/>
      <c r="J838" s="341">
        <v>9010001183776</v>
      </c>
      <c r="K838" s="342"/>
      <c r="L838" s="342"/>
      <c r="M838" s="342"/>
      <c r="N838" s="342"/>
      <c r="O838" s="342"/>
      <c r="P838" s="355" t="s">
        <v>620</v>
      </c>
      <c r="Q838" s="343"/>
      <c r="R838" s="343"/>
      <c r="S838" s="343"/>
      <c r="T838" s="343"/>
      <c r="U838" s="343"/>
      <c r="V838" s="343"/>
      <c r="W838" s="343"/>
      <c r="X838" s="343"/>
      <c r="Y838" s="344">
        <v>16</v>
      </c>
      <c r="Z838" s="345"/>
      <c r="AA838" s="345"/>
      <c r="AB838" s="346"/>
      <c r="AC838" s="356" t="s">
        <v>521</v>
      </c>
      <c r="AD838" s="356"/>
      <c r="AE838" s="356"/>
      <c r="AF838" s="356"/>
      <c r="AG838" s="356"/>
      <c r="AH838" s="365">
        <v>6</v>
      </c>
      <c r="AI838" s="366"/>
      <c r="AJ838" s="366"/>
      <c r="AK838" s="366"/>
      <c r="AL838" s="350" t="s">
        <v>642</v>
      </c>
      <c r="AM838" s="351"/>
      <c r="AN838" s="351"/>
      <c r="AO838" s="352"/>
      <c r="AP838" s="353"/>
      <c r="AQ838" s="353"/>
      <c r="AR838" s="353"/>
      <c r="AS838" s="353"/>
      <c r="AT838" s="353"/>
      <c r="AU838" s="353"/>
      <c r="AV838" s="353"/>
      <c r="AW838" s="353"/>
      <c r="AX838" s="353"/>
    </row>
    <row r="839" spans="1:50" ht="52.5" customHeight="1" x14ac:dyDescent="0.15">
      <c r="A839" s="372">
        <v>3</v>
      </c>
      <c r="B839" s="372">
        <v>1</v>
      </c>
      <c r="C839" s="354" t="s">
        <v>621</v>
      </c>
      <c r="D839" s="340"/>
      <c r="E839" s="340"/>
      <c r="F839" s="340"/>
      <c r="G839" s="340"/>
      <c r="H839" s="340"/>
      <c r="I839" s="340"/>
      <c r="J839" s="341">
        <v>3012401012867</v>
      </c>
      <c r="K839" s="342"/>
      <c r="L839" s="342"/>
      <c r="M839" s="342"/>
      <c r="N839" s="342"/>
      <c r="O839" s="342"/>
      <c r="P839" s="355" t="s">
        <v>622</v>
      </c>
      <c r="Q839" s="343"/>
      <c r="R839" s="343"/>
      <c r="S839" s="343"/>
      <c r="T839" s="343"/>
      <c r="U839" s="343"/>
      <c r="V839" s="343"/>
      <c r="W839" s="343"/>
      <c r="X839" s="343"/>
      <c r="Y839" s="344">
        <v>12</v>
      </c>
      <c r="Z839" s="345"/>
      <c r="AA839" s="345"/>
      <c r="AB839" s="346"/>
      <c r="AC839" s="356" t="s">
        <v>522</v>
      </c>
      <c r="AD839" s="356"/>
      <c r="AE839" s="356"/>
      <c r="AF839" s="356"/>
      <c r="AG839" s="356"/>
      <c r="AH839" s="348">
        <v>1</v>
      </c>
      <c r="AI839" s="349"/>
      <c r="AJ839" s="349"/>
      <c r="AK839" s="349"/>
      <c r="AL839" s="350" t="s">
        <v>553</v>
      </c>
      <c r="AM839" s="351"/>
      <c r="AN839" s="351"/>
      <c r="AO839" s="352"/>
      <c r="AP839" s="353"/>
      <c r="AQ839" s="353"/>
      <c r="AR839" s="353"/>
      <c r="AS839" s="353"/>
      <c r="AT839" s="353"/>
      <c r="AU839" s="353"/>
      <c r="AV839" s="353"/>
      <c r="AW839" s="353"/>
      <c r="AX839" s="353"/>
    </row>
    <row r="840" spans="1:50" ht="52.5" customHeight="1" x14ac:dyDescent="0.15">
      <c r="A840" s="372">
        <v>4</v>
      </c>
      <c r="B840" s="372">
        <v>1</v>
      </c>
      <c r="C840" s="354" t="s">
        <v>623</v>
      </c>
      <c r="D840" s="340"/>
      <c r="E840" s="340"/>
      <c r="F840" s="340"/>
      <c r="G840" s="340"/>
      <c r="H840" s="340"/>
      <c r="I840" s="340"/>
      <c r="J840" s="341">
        <v>4010001036658</v>
      </c>
      <c r="K840" s="342"/>
      <c r="L840" s="342"/>
      <c r="M840" s="342"/>
      <c r="N840" s="342"/>
      <c r="O840" s="342"/>
      <c r="P840" s="355" t="s">
        <v>624</v>
      </c>
      <c r="Q840" s="343"/>
      <c r="R840" s="343"/>
      <c r="S840" s="343"/>
      <c r="T840" s="343"/>
      <c r="U840" s="343"/>
      <c r="V840" s="343"/>
      <c r="W840" s="343"/>
      <c r="X840" s="343"/>
      <c r="Y840" s="344">
        <v>10</v>
      </c>
      <c r="Z840" s="345"/>
      <c r="AA840" s="345"/>
      <c r="AB840" s="346"/>
      <c r="AC840" s="356" t="s">
        <v>521</v>
      </c>
      <c r="AD840" s="356"/>
      <c r="AE840" s="356"/>
      <c r="AF840" s="356"/>
      <c r="AG840" s="356"/>
      <c r="AH840" s="348">
        <v>2</v>
      </c>
      <c r="AI840" s="349"/>
      <c r="AJ840" s="349"/>
      <c r="AK840" s="349"/>
      <c r="AL840" s="350" t="s">
        <v>553</v>
      </c>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65.25" customHeight="1" x14ac:dyDescent="0.15">
      <c r="A870" s="372">
        <v>1</v>
      </c>
      <c r="B870" s="372">
        <v>1</v>
      </c>
      <c r="C870" s="354" t="s">
        <v>626</v>
      </c>
      <c r="D870" s="340"/>
      <c r="E870" s="340"/>
      <c r="F870" s="340"/>
      <c r="G870" s="340"/>
      <c r="H870" s="340"/>
      <c r="I870" s="340"/>
      <c r="J870" s="341">
        <v>7010005016678</v>
      </c>
      <c r="K870" s="342"/>
      <c r="L870" s="342"/>
      <c r="M870" s="342"/>
      <c r="N870" s="342"/>
      <c r="O870" s="342"/>
      <c r="P870" s="355" t="s">
        <v>627</v>
      </c>
      <c r="Q870" s="343"/>
      <c r="R870" s="343"/>
      <c r="S870" s="343"/>
      <c r="T870" s="343"/>
      <c r="U870" s="343"/>
      <c r="V870" s="343"/>
      <c r="W870" s="343"/>
      <c r="X870" s="343"/>
      <c r="Y870" s="344">
        <v>18</v>
      </c>
      <c r="Z870" s="345"/>
      <c r="AA870" s="345"/>
      <c r="AB870" s="346"/>
      <c r="AC870" s="356" t="s">
        <v>521</v>
      </c>
      <c r="AD870" s="364"/>
      <c r="AE870" s="364"/>
      <c r="AF870" s="364"/>
      <c r="AG870" s="364"/>
      <c r="AH870" s="365">
        <v>6</v>
      </c>
      <c r="AI870" s="366"/>
      <c r="AJ870" s="366"/>
      <c r="AK870" s="366"/>
      <c r="AL870" s="350" t="s">
        <v>553</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78" customHeight="1" x14ac:dyDescent="0.15">
      <c r="A903" s="372">
        <v>1</v>
      </c>
      <c r="B903" s="372">
        <v>1</v>
      </c>
      <c r="C903" s="354" t="s">
        <v>628</v>
      </c>
      <c r="D903" s="340"/>
      <c r="E903" s="340"/>
      <c r="F903" s="340"/>
      <c r="G903" s="340"/>
      <c r="H903" s="340"/>
      <c r="I903" s="340"/>
      <c r="J903" s="341">
        <v>5010005007398</v>
      </c>
      <c r="K903" s="342"/>
      <c r="L903" s="342"/>
      <c r="M903" s="342"/>
      <c r="N903" s="342"/>
      <c r="O903" s="342"/>
      <c r="P903" s="355" t="s">
        <v>629</v>
      </c>
      <c r="Q903" s="343"/>
      <c r="R903" s="343"/>
      <c r="S903" s="343"/>
      <c r="T903" s="343"/>
      <c r="U903" s="343"/>
      <c r="V903" s="343"/>
      <c r="W903" s="343"/>
      <c r="X903" s="343"/>
      <c r="Y903" s="344">
        <v>28</v>
      </c>
      <c r="Z903" s="345"/>
      <c r="AA903" s="345"/>
      <c r="AB903" s="346"/>
      <c r="AC903" s="356" t="s">
        <v>522</v>
      </c>
      <c r="AD903" s="364"/>
      <c r="AE903" s="364"/>
      <c r="AF903" s="364"/>
      <c r="AG903" s="364"/>
      <c r="AH903" s="365">
        <v>1</v>
      </c>
      <c r="AI903" s="366"/>
      <c r="AJ903" s="366"/>
      <c r="AK903" s="366"/>
      <c r="AL903" s="350" t="s">
        <v>553</v>
      </c>
      <c r="AM903" s="351"/>
      <c r="AN903" s="351"/>
      <c r="AO903" s="352"/>
      <c r="AP903" s="353"/>
      <c r="AQ903" s="353"/>
      <c r="AR903" s="353"/>
      <c r="AS903" s="353"/>
      <c r="AT903" s="353"/>
      <c r="AU903" s="353"/>
      <c r="AV903" s="353"/>
      <c r="AW903" s="353"/>
      <c r="AX903" s="353"/>
    </row>
    <row r="904" spans="1:50" ht="78" customHeight="1" x14ac:dyDescent="0.15">
      <c r="A904" s="372">
        <v>2</v>
      </c>
      <c r="B904" s="372">
        <v>1</v>
      </c>
      <c r="C904" s="354" t="s">
        <v>630</v>
      </c>
      <c r="D904" s="340"/>
      <c r="E904" s="340"/>
      <c r="F904" s="340"/>
      <c r="G904" s="340"/>
      <c r="H904" s="340"/>
      <c r="I904" s="340"/>
      <c r="J904" s="341">
        <v>3290005003743</v>
      </c>
      <c r="K904" s="342"/>
      <c r="L904" s="342"/>
      <c r="M904" s="342"/>
      <c r="N904" s="342"/>
      <c r="O904" s="342"/>
      <c r="P904" s="355" t="s">
        <v>631</v>
      </c>
      <c r="Q904" s="343"/>
      <c r="R904" s="343"/>
      <c r="S904" s="343"/>
      <c r="T904" s="343"/>
      <c r="U904" s="343"/>
      <c r="V904" s="343"/>
      <c r="W904" s="343"/>
      <c r="X904" s="343"/>
      <c r="Y904" s="344">
        <v>15</v>
      </c>
      <c r="Z904" s="345"/>
      <c r="AA904" s="345"/>
      <c r="AB904" s="346"/>
      <c r="AC904" s="356" t="s">
        <v>522</v>
      </c>
      <c r="AD904" s="356"/>
      <c r="AE904" s="356"/>
      <c r="AF904" s="356"/>
      <c r="AG904" s="356"/>
      <c r="AH904" s="365">
        <v>1</v>
      </c>
      <c r="AI904" s="366"/>
      <c r="AJ904" s="366"/>
      <c r="AK904" s="366"/>
      <c r="AL904" s="350" t="s">
        <v>642</v>
      </c>
      <c r="AM904" s="351"/>
      <c r="AN904" s="351"/>
      <c r="AO904" s="352"/>
      <c r="AP904" s="353"/>
      <c r="AQ904" s="353"/>
      <c r="AR904" s="353"/>
      <c r="AS904" s="353"/>
      <c r="AT904" s="353"/>
      <c r="AU904" s="353"/>
      <c r="AV904" s="353"/>
      <c r="AW904" s="353"/>
      <c r="AX904" s="353"/>
    </row>
    <row r="905" spans="1:50" ht="78" customHeight="1" x14ac:dyDescent="0.15">
      <c r="A905" s="372">
        <v>3</v>
      </c>
      <c r="B905" s="372">
        <v>1</v>
      </c>
      <c r="C905" s="354" t="s">
        <v>632</v>
      </c>
      <c r="D905" s="340"/>
      <c r="E905" s="340"/>
      <c r="F905" s="340"/>
      <c r="G905" s="340"/>
      <c r="H905" s="340"/>
      <c r="I905" s="340"/>
      <c r="J905" s="341">
        <v>5012405001286</v>
      </c>
      <c r="K905" s="342"/>
      <c r="L905" s="342"/>
      <c r="M905" s="342"/>
      <c r="N905" s="342"/>
      <c r="O905" s="342"/>
      <c r="P905" s="355" t="s">
        <v>633</v>
      </c>
      <c r="Q905" s="343"/>
      <c r="R905" s="343"/>
      <c r="S905" s="343"/>
      <c r="T905" s="343"/>
      <c r="U905" s="343"/>
      <c r="V905" s="343"/>
      <c r="W905" s="343"/>
      <c r="X905" s="343"/>
      <c r="Y905" s="344">
        <v>1</v>
      </c>
      <c r="Z905" s="345"/>
      <c r="AA905" s="345"/>
      <c r="AB905" s="346"/>
      <c r="AC905" s="356" t="s">
        <v>522</v>
      </c>
      <c r="AD905" s="356"/>
      <c r="AE905" s="356"/>
      <c r="AF905" s="356"/>
      <c r="AG905" s="356"/>
      <c r="AH905" s="348">
        <v>1</v>
      </c>
      <c r="AI905" s="349"/>
      <c r="AJ905" s="349"/>
      <c r="AK905" s="349"/>
      <c r="AL905" s="350" t="s">
        <v>553</v>
      </c>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65.25" customHeight="1" x14ac:dyDescent="0.15">
      <c r="A936" s="372">
        <v>1</v>
      </c>
      <c r="B936" s="372">
        <v>1</v>
      </c>
      <c r="C936" s="354" t="s">
        <v>634</v>
      </c>
      <c r="D936" s="340"/>
      <c r="E936" s="340"/>
      <c r="F936" s="340"/>
      <c r="G936" s="340"/>
      <c r="H936" s="340"/>
      <c r="I936" s="340"/>
      <c r="J936" s="341">
        <v>9012405001241</v>
      </c>
      <c r="K936" s="342"/>
      <c r="L936" s="342"/>
      <c r="M936" s="342"/>
      <c r="N936" s="342"/>
      <c r="O936" s="342"/>
      <c r="P936" s="355" t="s">
        <v>635</v>
      </c>
      <c r="Q936" s="343"/>
      <c r="R936" s="343"/>
      <c r="S936" s="343"/>
      <c r="T936" s="343"/>
      <c r="U936" s="343"/>
      <c r="V936" s="343"/>
      <c r="W936" s="343"/>
      <c r="X936" s="343"/>
      <c r="Y936" s="344">
        <v>10</v>
      </c>
      <c r="Z936" s="345"/>
      <c r="AA936" s="345"/>
      <c r="AB936" s="346"/>
      <c r="AC936" s="356" t="s">
        <v>521</v>
      </c>
      <c r="AD936" s="364"/>
      <c r="AE936" s="364"/>
      <c r="AF936" s="364"/>
      <c r="AG936" s="364"/>
      <c r="AH936" s="365">
        <v>6</v>
      </c>
      <c r="AI936" s="366"/>
      <c r="AJ936" s="366"/>
      <c r="AK936" s="366"/>
      <c r="AL936" s="350" t="s">
        <v>553</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9.25"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7" priority="14045">
      <formula>IF(RIGHT(TEXT(AK14,"0.#"),1)=".",FALSE,TRUE)</formula>
    </cfRule>
    <cfRule type="expression" dxfId="2816" priority="14046">
      <formula>IF(RIGHT(TEXT(AK14,"0.#"),1)=".",TRUE,FALSE)</formula>
    </cfRule>
  </conditionalFormatting>
  <conditionalFormatting sqref="P18:AX18">
    <cfRule type="expression" dxfId="2815" priority="13921">
      <formula>IF(RIGHT(TEXT(P18,"0.#"),1)=".",FALSE,TRUE)</formula>
    </cfRule>
    <cfRule type="expression" dxfId="2814" priority="13922">
      <formula>IF(RIGHT(TEXT(P18,"0.#"),1)=".",TRUE,FALSE)</formula>
    </cfRule>
  </conditionalFormatting>
  <conditionalFormatting sqref="Y782">
    <cfRule type="expression" dxfId="2813" priority="13917">
      <formula>IF(RIGHT(TEXT(Y782,"0.#"),1)=".",FALSE,TRUE)</formula>
    </cfRule>
    <cfRule type="expression" dxfId="2812" priority="13918">
      <formula>IF(RIGHT(TEXT(Y782,"0.#"),1)=".",TRUE,FALSE)</formula>
    </cfRule>
  </conditionalFormatting>
  <conditionalFormatting sqref="Y791">
    <cfRule type="expression" dxfId="2811" priority="13913">
      <formula>IF(RIGHT(TEXT(Y791,"0.#"),1)=".",FALSE,TRUE)</formula>
    </cfRule>
    <cfRule type="expression" dxfId="2810" priority="13914">
      <formula>IF(RIGHT(TEXT(Y791,"0.#"),1)=".",TRUE,FALSE)</formula>
    </cfRule>
  </conditionalFormatting>
  <conditionalFormatting sqref="Y822:Y829 Y820 Y809:Y816 Y807 Y796:Y803 Y794">
    <cfRule type="expression" dxfId="2809" priority="13695">
      <formula>IF(RIGHT(TEXT(Y794,"0.#"),1)=".",FALSE,TRUE)</formula>
    </cfRule>
    <cfRule type="expression" dxfId="2808" priority="13696">
      <formula>IF(RIGHT(TEXT(Y794,"0.#"),1)=".",TRUE,FALSE)</formula>
    </cfRule>
  </conditionalFormatting>
  <conditionalFormatting sqref="AK16:AQ17 AK15:AX15 AK13:AX13">
    <cfRule type="expression" dxfId="2807" priority="13743">
      <formula>IF(RIGHT(TEXT(AK13,"0.#"),1)=".",FALSE,TRUE)</formula>
    </cfRule>
    <cfRule type="expression" dxfId="2806" priority="13744">
      <formula>IF(RIGHT(TEXT(AK13,"0.#"),1)=".",TRUE,FALSE)</formula>
    </cfRule>
  </conditionalFormatting>
  <conditionalFormatting sqref="AD19:AJ19">
    <cfRule type="expression" dxfId="2805" priority="13741">
      <formula>IF(RIGHT(TEXT(AD19,"0.#"),1)=".",FALSE,TRUE)</formula>
    </cfRule>
    <cfRule type="expression" dxfId="2804" priority="13742">
      <formula>IF(RIGHT(TEXT(AD19,"0.#"),1)=".",TRUE,FALSE)</formula>
    </cfRule>
  </conditionalFormatting>
  <conditionalFormatting sqref="AQ101">
    <cfRule type="expression" dxfId="2803" priority="13733">
      <formula>IF(RIGHT(TEXT(AQ101,"0.#"),1)=".",FALSE,TRUE)</formula>
    </cfRule>
    <cfRule type="expression" dxfId="2802" priority="13734">
      <formula>IF(RIGHT(TEXT(AQ101,"0.#"),1)=".",TRUE,FALSE)</formula>
    </cfRule>
  </conditionalFormatting>
  <conditionalFormatting sqref="Y783:Y790 Y781">
    <cfRule type="expression" dxfId="2801" priority="13719">
      <formula>IF(RIGHT(TEXT(Y781,"0.#"),1)=".",FALSE,TRUE)</formula>
    </cfRule>
    <cfRule type="expression" dxfId="2800" priority="13720">
      <formula>IF(RIGHT(TEXT(Y781,"0.#"),1)=".",TRUE,FALSE)</formula>
    </cfRule>
  </conditionalFormatting>
  <conditionalFormatting sqref="AU782">
    <cfRule type="expression" dxfId="2799" priority="13717">
      <formula>IF(RIGHT(TEXT(AU782,"0.#"),1)=".",FALSE,TRUE)</formula>
    </cfRule>
    <cfRule type="expression" dxfId="2798" priority="13718">
      <formula>IF(RIGHT(TEXT(AU782,"0.#"),1)=".",TRUE,FALSE)</formula>
    </cfRule>
  </conditionalFormatting>
  <conditionalFormatting sqref="AU791">
    <cfRule type="expression" dxfId="2797" priority="13715">
      <formula>IF(RIGHT(TEXT(AU791,"0.#"),1)=".",FALSE,TRUE)</formula>
    </cfRule>
    <cfRule type="expression" dxfId="2796" priority="13716">
      <formula>IF(RIGHT(TEXT(AU791,"0.#"),1)=".",TRUE,FALSE)</formula>
    </cfRule>
  </conditionalFormatting>
  <conditionalFormatting sqref="AU783:AU790 AU781">
    <cfRule type="expression" dxfId="2795" priority="13713">
      <formula>IF(RIGHT(TEXT(AU781,"0.#"),1)=".",FALSE,TRUE)</formula>
    </cfRule>
    <cfRule type="expression" dxfId="2794" priority="13714">
      <formula>IF(RIGHT(TEXT(AU781,"0.#"),1)=".",TRUE,FALSE)</formula>
    </cfRule>
  </conditionalFormatting>
  <conditionalFormatting sqref="Y821 Y808 Y795">
    <cfRule type="expression" dxfId="2793" priority="13699">
      <formula>IF(RIGHT(TEXT(Y795,"0.#"),1)=".",FALSE,TRUE)</formula>
    </cfRule>
    <cfRule type="expression" dxfId="2792" priority="13700">
      <formula>IF(RIGHT(TEXT(Y795,"0.#"),1)=".",TRUE,FALSE)</formula>
    </cfRule>
  </conditionalFormatting>
  <conditionalFormatting sqref="Y830 Y817 Y804">
    <cfRule type="expression" dxfId="2791" priority="13697">
      <formula>IF(RIGHT(TEXT(Y804,"0.#"),1)=".",FALSE,TRUE)</formula>
    </cfRule>
    <cfRule type="expression" dxfId="2790" priority="13698">
      <formula>IF(RIGHT(TEXT(Y804,"0.#"),1)=".",TRUE,FALSE)</formula>
    </cfRule>
  </conditionalFormatting>
  <conditionalFormatting sqref="AU821 AU808 AU795">
    <cfRule type="expression" dxfId="2789" priority="13693">
      <formula>IF(RIGHT(TEXT(AU795,"0.#"),1)=".",FALSE,TRUE)</formula>
    </cfRule>
    <cfRule type="expression" dxfId="2788" priority="13694">
      <formula>IF(RIGHT(TEXT(AU795,"0.#"),1)=".",TRUE,FALSE)</formula>
    </cfRule>
  </conditionalFormatting>
  <conditionalFormatting sqref="AU830 AU817 AU804">
    <cfRule type="expression" dxfId="2787" priority="13691">
      <formula>IF(RIGHT(TEXT(AU804,"0.#"),1)=".",FALSE,TRUE)</formula>
    </cfRule>
    <cfRule type="expression" dxfId="2786" priority="13692">
      <formula>IF(RIGHT(TEXT(AU804,"0.#"),1)=".",TRUE,FALSE)</formula>
    </cfRule>
  </conditionalFormatting>
  <conditionalFormatting sqref="AU822:AU829 AU820 AU809:AU816 AU807 AU796:AU803 AU794">
    <cfRule type="expression" dxfId="2785" priority="13689">
      <formula>IF(RIGHT(TEXT(AU794,"0.#"),1)=".",FALSE,TRUE)</formula>
    </cfRule>
    <cfRule type="expression" dxfId="2784" priority="13690">
      <formula>IF(RIGHT(TEXT(AU794,"0.#"),1)=".",TRUE,FALSE)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M34">
    <cfRule type="expression" dxfId="2777" priority="13489">
      <formula>IF(RIGHT(TEXT(AM34,"0.#"),1)=".",FALSE,TRUE)</formula>
    </cfRule>
    <cfRule type="expression" dxfId="2776" priority="13490">
      <formula>IF(RIGHT(TEXT(AM34,"0.#"),1)=".",TRUE,FALSE)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7">
    <cfRule type="expression" dxfId="2735" priority="13355">
      <formula>IF(RIGHT(TEXT(AE87,"0.#"),1)=".",FALSE,TRUE)</formula>
    </cfRule>
    <cfRule type="expression" dxfId="2734" priority="13356">
      <formula>IF(RIGHT(TEXT(AE87,"0.#"),1)=".",TRUE,FALSE)</formula>
    </cfRule>
  </conditionalFormatting>
  <conditionalFormatting sqref="AE88">
    <cfRule type="expression" dxfId="2733" priority="13353">
      <formula>IF(RIGHT(TEXT(AE88,"0.#"),1)=".",FALSE,TRUE)</formula>
    </cfRule>
    <cfRule type="expression" dxfId="2732" priority="13354">
      <formula>IF(RIGHT(TEXT(AE88,"0.#"),1)=".",TRUE,FALSE)</formula>
    </cfRule>
  </conditionalFormatting>
  <conditionalFormatting sqref="AE89">
    <cfRule type="expression" dxfId="2731" priority="13351">
      <formula>IF(RIGHT(TEXT(AE89,"0.#"),1)=".",FALSE,TRUE)</formula>
    </cfRule>
    <cfRule type="expression" dxfId="2730" priority="13352">
      <formula>IF(RIGHT(TEXT(AE89,"0.#"),1)=".",TRUE,FALSE)</formula>
    </cfRule>
  </conditionalFormatting>
  <conditionalFormatting sqref="AI89">
    <cfRule type="expression" dxfId="2729" priority="13349">
      <formula>IF(RIGHT(TEXT(AI89,"0.#"),1)=".",FALSE,TRUE)</formula>
    </cfRule>
    <cfRule type="expression" dxfId="2728" priority="13350">
      <formula>IF(RIGHT(TEXT(AI89,"0.#"),1)=".",TRUE,FALSE)</formula>
    </cfRule>
  </conditionalFormatting>
  <conditionalFormatting sqref="AI88">
    <cfRule type="expression" dxfId="2727" priority="13347">
      <formula>IF(RIGHT(TEXT(AI88,"0.#"),1)=".",FALSE,TRUE)</formula>
    </cfRule>
    <cfRule type="expression" dxfId="2726" priority="13348">
      <formula>IF(RIGHT(TEXT(AI88,"0.#"),1)=".",TRUE,FALSE)</formula>
    </cfRule>
  </conditionalFormatting>
  <conditionalFormatting sqref="AI87">
    <cfRule type="expression" dxfId="2725" priority="13345">
      <formula>IF(RIGHT(TEXT(AI87,"0.#"),1)=".",FALSE,TRUE)</formula>
    </cfRule>
    <cfRule type="expression" dxfId="2724" priority="13346">
      <formula>IF(RIGHT(TEXT(AI87,"0.#"),1)=".",TRUE,FALSE)</formula>
    </cfRule>
  </conditionalFormatting>
  <conditionalFormatting sqref="AM88">
    <cfRule type="expression" dxfId="2723" priority="13341">
      <formula>IF(RIGHT(TEXT(AM88,"0.#"),1)=".",FALSE,TRUE)</formula>
    </cfRule>
    <cfRule type="expression" dxfId="2722" priority="13342">
      <formula>IF(RIGHT(TEXT(AM88,"0.#"),1)=".",TRUE,FALSE)</formula>
    </cfRule>
  </conditionalFormatting>
  <conditionalFormatting sqref="AM89">
    <cfRule type="expression" dxfId="2721" priority="13339">
      <formula>IF(RIGHT(TEXT(AM89,"0.#"),1)=".",FALSE,TRUE)</formula>
    </cfRule>
    <cfRule type="expression" dxfId="2720" priority="13340">
      <formula>IF(RIGHT(TEXT(AM89,"0.#"),1)=".",TRUE,FALSE)</formula>
    </cfRule>
  </conditionalFormatting>
  <conditionalFormatting sqref="AE92">
    <cfRule type="expression" dxfId="2719" priority="13325">
      <formula>IF(RIGHT(TEXT(AE92,"0.#"),1)=".",FALSE,TRUE)</formula>
    </cfRule>
    <cfRule type="expression" dxfId="2718" priority="13326">
      <formula>IF(RIGHT(TEXT(AE92,"0.#"),1)=".",TRUE,FALSE)</formula>
    </cfRule>
  </conditionalFormatting>
  <conditionalFormatting sqref="AE93">
    <cfRule type="expression" dxfId="2717" priority="13323">
      <formula>IF(RIGHT(TEXT(AE93,"0.#"),1)=".",FALSE,TRUE)</formula>
    </cfRule>
    <cfRule type="expression" dxfId="2716" priority="13324">
      <formula>IF(RIGHT(TEXT(AE93,"0.#"),1)=".",TRUE,FALSE)</formula>
    </cfRule>
  </conditionalFormatting>
  <conditionalFormatting sqref="AE94">
    <cfRule type="expression" dxfId="2715" priority="13321">
      <formula>IF(RIGHT(TEXT(AE94,"0.#"),1)=".",FALSE,TRUE)</formula>
    </cfRule>
    <cfRule type="expression" dxfId="2714" priority="13322">
      <formula>IF(RIGHT(TEXT(AE94,"0.#"),1)=".",TRUE,FALSE)</formula>
    </cfRule>
  </conditionalFormatting>
  <conditionalFormatting sqref="AI94">
    <cfRule type="expression" dxfId="2713" priority="13319">
      <formula>IF(RIGHT(TEXT(AI94,"0.#"),1)=".",FALSE,TRUE)</formula>
    </cfRule>
    <cfRule type="expression" dxfId="2712" priority="13320">
      <formula>IF(RIGHT(TEXT(AI94,"0.#"),1)=".",TRUE,FALSE)</formula>
    </cfRule>
  </conditionalFormatting>
  <conditionalFormatting sqref="AI93">
    <cfRule type="expression" dxfId="2711" priority="13317">
      <formula>IF(RIGHT(TEXT(AI93,"0.#"),1)=".",FALSE,TRUE)</formula>
    </cfRule>
    <cfRule type="expression" dxfId="2710" priority="13318">
      <formula>IF(RIGHT(TEXT(AI93,"0.#"),1)=".",TRUE,FALSE)</formula>
    </cfRule>
  </conditionalFormatting>
  <conditionalFormatting sqref="AI92">
    <cfRule type="expression" dxfId="2709" priority="13315">
      <formula>IF(RIGHT(TEXT(AI92,"0.#"),1)=".",FALSE,TRUE)</formula>
    </cfRule>
    <cfRule type="expression" dxfId="2708" priority="13316">
      <formula>IF(RIGHT(TEXT(AI92,"0.#"),1)=".",TRUE,FALSE)</formula>
    </cfRule>
  </conditionalFormatting>
  <conditionalFormatting sqref="AM92">
    <cfRule type="expression" dxfId="2707" priority="13313">
      <formula>IF(RIGHT(TEXT(AM92,"0.#"),1)=".",FALSE,TRUE)</formula>
    </cfRule>
    <cfRule type="expression" dxfId="2706" priority="13314">
      <formula>IF(RIGHT(TEXT(AM92,"0.#"),1)=".",TRUE,FALSE)</formula>
    </cfRule>
  </conditionalFormatting>
  <conditionalFormatting sqref="AM93">
    <cfRule type="expression" dxfId="2705" priority="13311">
      <formula>IF(RIGHT(TEXT(AM93,"0.#"),1)=".",FALSE,TRUE)</formula>
    </cfRule>
    <cfRule type="expression" dxfId="2704" priority="13312">
      <formula>IF(RIGHT(TEXT(AM93,"0.#"),1)=".",TRUE,FALSE)</formula>
    </cfRule>
  </conditionalFormatting>
  <conditionalFormatting sqref="AM94">
    <cfRule type="expression" dxfId="2703" priority="13309">
      <formula>IF(RIGHT(TEXT(AM94,"0.#"),1)=".",FALSE,TRUE)</formula>
    </cfRule>
    <cfRule type="expression" dxfId="2702" priority="13310">
      <formula>IF(RIGHT(TEXT(AM94,"0.#"),1)=".",TRUE,FALSE)</formula>
    </cfRule>
  </conditionalFormatting>
  <conditionalFormatting sqref="AE97">
    <cfRule type="expression" dxfId="2701" priority="13295">
      <formula>IF(RIGHT(TEXT(AE97,"0.#"),1)=".",FALSE,TRUE)</formula>
    </cfRule>
    <cfRule type="expression" dxfId="2700" priority="13296">
      <formula>IF(RIGHT(TEXT(AE97,"0.#"),1)=".",TRUE,FALSE)</formula>
    </cfRule>
  </conditionalFormatting>
  <conditionalFormatting sqref="AE98">
    <cfRule type="expression" dxfId="2699" priority="13293">
      <formula>IF(RIGHT(TEXT(AE98,"0.#"),1)=".",FALSE,TRUE)</formula>
    </cfRule>
    <cfRule type="expression" dxfId="2698" priority="13294">
      <formula>IF(RIGHT(TEXT(AE98,"0.#"),1)=".",TRUE,FALSE)</formula>
    </cfRule>
  </conditionalFormatting>
  <conditionalFormatting sqref="AE99">
    <cfRule type="expression" dxfId="2697" priority="13291">
      <formula>IF(RIGHT(TEXT(AE99,"0.#"),1)=".",FALSE,TRUE)</formula>
    </cfRule>
    <cfRule type="expression" dxfId="2696" priority="13292">
      <formula>IF(RIGHT(TEXT(AE99,"0.#"),1)=".",TRUE,FALSE)</formula>
    </cfRule>
  </conditionalFormatting>
  <conditionalFormatting sqref="AI99">
    <cfRule type="expression" dxfId="2695" priority="13289">
      <formula>IF(RIGHT(TEXT(AI99,"0.#"),1)=".",FALSE,TRUE)</formula>
    </cfRule>
    <cfRule type="expression" dxfId="2694" priority="13290">
      <formula>IF(RIGHT(TEXT(AI99,"0.#"),1)=".",TRUE,FALSE)</formula>
    </cfRule>
  </conditionalFormatting>
  <conditionalFormatting sqref="AI98">
    <cfRule type="expression" dxfId="2693" priority="13287">
      <formula>IF(RIGHT(TEXT(AI98,"0.#"),1)=".",FALSE,TRUE)</formula>
    </cfRule>
    <cfRule type="expression" dxfId="2692" priority="13288">
      <formula>IF(RIGHT(TEXT(AI98,"0.#"),1)=".",TRUE,FALSE)</formula>
    </cfRule>
  </conditionalFormatting>
  <conditionalFormatting sqref="AI97">
    <cfRule type="expression" dxfId="2691" priority="13285">
      <formula>IF(RIGHT(TEXT(AI97,"0.#"),1)=".",FALSE,TRUE)</formula>
    </cfRule>
    <cfRule type="expression" dxfId="2690" priority="13286">
      <formula>IF(RIGHT(TEXT(AI97,"0.#"),1)=".",TRUE,FALSE)</formula>
    </cfRule>
  </conditionalFormatting>
  <conditionalFormatting sqref="AM97">
    <cfRule type="expression" dxfId="2689" priority="13283">
      <formula>IF(RIGHT(TEXT(AM97,"0.#"),1)=".",FALSE,TRUE)</formula>
    </cfRule>
    <cfRule type="expression" dxfId="2688" priority="13284">
      <formula>IF(RIGHT(TEXT(AM97,"0.#"),1)=".",TRUE,FALSE)</formula>
    </cfRule>
  </conditionalFormatting>
  <conditionalFormatting sqref="AM98">
    <cfRule type="expression" dxfId="2687" priority="13281">
      <formula>IF(RIGHT(TEXT(AM98,"0.#"),1)=".",FALSE,TRUE)</formula>
    </cfRule>
    <cfRule type="expression" dxfId="2686" priority="13282">
      <formula>IF(RIGHT(TEXT(AM98,"0.#"),1)=".",TRUE,FALSE)</formula>
    </cfRule>
  </conditionalFormatting>
  <conditionalFormatting sqref="AM99">
    <cfRule type="expression" dxfId="2685" priority="13279">
      <formula>IF(RIGHT(TEXT(AM99,"0.#"),1)=".",FALSE,TRUE)</formula>
    </cfRule>
    <cfRule type="expression" dxfId="2684" priority="13280">
      <formula>IF(RIGHT(TEXT(AM99,"0.#"),1)=".",TRUE,FALSE)</formula>
    </cfRule>
  </conditionalFormatting>
  <conditionalFormatting sqref="AM101">
    <cfRule type="expression" dxfId="2683" priority="13263">
      <formula>IF(RIGHT(TEXT(AM101,"0.#"),1)=".",FALSE,TRUE)</formula>
    </cfRule>
    <cfRule type="expression" dxfId="2682" priority="13264">
      <formula>IF(RIGHT(TEXT(AM101,"0.#"),1)=".",TRUE,FALSE)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Q116">
    <cfRule type="expression" dxfId="2629" priority="13197">
      <formula>IF(RIGHT(TEXT(AQ116,"0.#"),1)=".",FALSE,TRUE)</formula>
    </cfRule>
    <cfRule type="expression" dxfId="2628" priority="13198">
      <formula>IF(RIGHT(TEXT(AQ116,"0.#"),1)=".",TRUE,FALSE)</formula>
    </cfRule>
  </conditionalFormatting>
  <conditionalFormatting sqref="AM116">
    <cfRule type="expression" dxfId="2627" priority="13193">
      <formula>IF(RIGHT(TEXT(AM116,"0.#"),1)=".",FALSE,TRUE)</formula>
    </cfRule>
    <cfRule type="expression" dxfId="2626" priority="13194">
      <formula>IF(RIGHT(TEXT(AM116,"0.#"),1)=".",TRUE,FALSE)</formula>
    </cfRule>
  </conditionalFormatting>
  <conditionalFormatting sqref="AM117">
    <cfRule type="expression" dxfId="2625" priority="13191">
      <formula>IF(RIGHT(TEXT(AM117,"0.#"),1)=".",FALSE,TRUE)</formula>
    </cfRule>
    <cfRule type="expression" dxfId="2624" priority="13192">
      <formula>IF(RIGHT(TEXT(AM117,"0.#"),1)=".",TRUE,FALSE)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M134:AM135 AQ134:AQ135 AU134:AU135">
    <cfRule type="expression" dxfId="2571" priority="13097">
      <formula>IF(RIGHT(TEXT(AM134,"0.#"),1)=".",FALSE,TRUE)</formula>
    </cfRule>
    <cfRule type="expression" dxfId="2570" priority="13098">
      <formula>IF(RIGHT(TEXT(AM134,"0.#"),1)=".",TRUE,FALSE)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714" max="16383" man="1"/>
    <brk id="735" max="16383"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2"/>
      <c r="AA2" s="833"/>
      <c r="AB2" s="1033" t="s">
        <v>11</v>
      </c>
      <c r="AC2" s="1034"/>
      <c r="AD2" s="1035"/>
      <c r="AE2" s="1039" t="s">
        <v>357</v>
      </c>
      <c r="AF2" s="1039"/>
      <c r="AG2" s="1039"/>
      <c r="AH2" s="1039"/>
      <c r="AI2" s="1039" t="s">
        <v>363</v>
      </c>
      <c r="AJ2" s="1039"/>
      <c r="AK2" s="1039"/>
      <c r="AL2" s="1039"/>
      <c r="AM2" s="1039" t="s">
        <v>470</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4" t="s">
        <v>12</v>
      </c>
      <c r="Z4" s="1025"/>
      <c r="AA4" s="1026"/>
      <c r="AB4" s="459"/>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1"/>
      <c r="AA5" s="1022"/>
      <c r="AB5" s="521"/>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2"/>
      <c r="AA9" s="833"/>
      <c r="AB9" s="1033" t="s">
        <v>11</v>
      </c>
      <c r="AC9" s="1034"/>
      <c r="AD9" s="1035"/>
      <c r="AE9" s="1039" t="s">
        <v>357</v>
      </c>
      <c r="AF9" s="1039"/>
      <c r="AG9" s="1039"/>
      <c r="AH9" s="1039"/>
      <c r="AI9" s="1039" t="s">
        <v>363</v>
      </c>
      <c r="AJ9" s="1039"/>
      <c r="AK9" s="1039"/>
      <c r="AL9" s="1039"/>
      <c r="AM9" s="1039" t="s">
        <v>470</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9"/>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1"/>
      <c r="AA12" s="1022"/>
      <c r="AB12" s="521"/>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9"/>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1"/>
      <c r="AA19" s="1022"/>
      <c r="AB19" s="521"/>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9"/>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1"/>
      <c r="AA26" s="1022"/>
      <c r="AB26" s="521"/>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9"/>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1"/>
      <c r="AA33" s="1022"/>
      <c r="AB33" s="521"/>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9"/>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1"/>
      <c r="AA40" s="1022"/>
      <c r="AB40" s="521"/>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9"/>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1"/>
      <c r="AA47" s="1022"/>
      <c r="AB47" s="521"/>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2"/>
      <c r="AA51" s="833"/>
      <c r="AB51" s="555" t="s">
        <v>11</v>
      </c>
      <c r="AC51" s="1034"/>
      <c r="AD51" s="1035"/>
      <c r="AE51" s="1039" t="s">
        <v>357</v>
      </c>
      <c r="AF51" s="1039"/>
      <c r="AG51" s="1039"/>
      <c r="AH51" s="1039"/>
      <c r="AI51" s="1039" t="s">
        <v>363</v>
      </c>
      <c r="AJ51" s="1039"/>
      <c r="AK51" s="1039"/>
      <c r="AL51" s="1039"/>
      <c r="AM51" s="1039" t="s">
        <v>470</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9"/>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1"/>
      <c r="AA54" s="1022"/>
      <c r="AB54" s="521"/>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9"/>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1"/>
      <c r="AA61" s="1022"/>
      <c r="AB61" s="521"/>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9"/>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1"/>
      <c r="AA68" s="1022"/>
      <c r="AB68" s="521"/>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1018"/>
      <c r="Q69" s="1018"/>
      <c r="R69" s="1018"/>
      <c r="S69" s="1018"/>
      <c r="T69" s="1018"/>
      <c r="U69" s="1018"/>
      <c r="V69" s="1018"/>
      <c r="W69" s="1018"/>
      <c r="X69" s="1019"/>
      <c r="Y69" s="413" t="s">
        <v>13</v>
      </c>
      <c r="Z69" s="1021"/>
      <c r="AA69" s="1022"/>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7"/>
      <c r="H5" s="610"/>
      <c r="I5" s="610"/>
      <c r="J5" s="610"/>
      <c r="K5" s="611"/>
      <c r="L5" s="599"/>
      <c r="M5" s="600"/>
      <c r="N5" s="600"/>
      <c r="O5" s="600"/>
      <c r="P5" s="600"/>
      <c r="Q5" s="600"/>
      <c r="R5" s="600"/>
      <c r="S5" s="600"/>
      <c r="T5" s="600"/>
      <c r="U5" s="600"/>
      <c r="V5" s="600"/>
      <c r="W5" s="600"/>
      <c r="X5" s="601"/>
      <c r="Y5" s="602"/>
      <c r="Z5" s="603"/>
      <c r="AA5" s="603"/>
      <c r="AB5" s="615"/>
      <c r="AC5" s="607"/>
      <c r="AD5" s="610"/>
      <c r="AE5" s="610"/>
      <c r="AF5" s="610"/>
      <c r="AG5" s="611"/>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10"/>
      <c r="I6" s="610"/>
      <c r="J6" s="610"/>
      <c r="K6" s="611"/>
      <c r="L6" s="599"/>
      <c r="M6" s="600"/>
      <c r="N6" s="600"/>
      <c r="O6" s="600"/>
      <c r="P6" s="600"/>
      <c r="Q6" s="600"/>
      <c r="R6" s="600"/>
      <c r="S6" s="600"/>
      <c r="T6" s="600"/>
      <c r="U6" s="600"/>
      <c r="V6" s="600"/>
      <c r="W6" s="600"/>
      <c r="X6" s="601"/>
      <c r="Y6" s="602"/>
      <c r="Z6" s="603"/>
      <c r="AA6" s="603"/>
      <c r="AB6" s="615"/>
      <c r="AC6" s="607"/>
      <c r="AD6" s="610"/>
      <c r="AE6" s="610"/>
      <c r="AF6" s="610"/>
      <c r="AG6" s="611"/>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10"/>
      <c r="I7" s="610"/>
      <c r="J7" s="610"/>
      <c r="K7" s="611"/>
      <c r="L7" s="599"/>
      <c r="M7" s="600"/>
      <c r="N7" s="600"/>
      <c r="O7" s="600"/>
      <c r="P7" s="600"/>
      <c r="Q7" s="600"/>
      <c r="R7" s="600"/>
      <c r="S7" s="600"/>
      <c r="T7" s="600"/>
      <c r="U7" s="600"/>
      <c r="V7" s="600"/>
      <c r="W7" s="600"/>
      <c r="X7" s="601"/>
      <c r="Y7" s="602"/>
      <c r="Z7" s="603"/>
      <c r="AA7" s="603"/>
      <c r="AB7" s="615"/>
      <c r="AC7" s="607"/>
      <c r="AD7" s="610"/>
      <c r="AE7" s="610"/>
      <c r="AF7" s="610"/>
      <c r="AG7" s="611"/>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10"/>
      <c r="I8" s="610"/>
      <c r="J8" s="610"/>
      <c r="K8" s="611"/>
      <c r="L8" s="599"/>
      <c r="M8" s="600"/>
      <c r="N8" s="600"/>
      <c r="O8" s="600"/>
      <c r="P8" s="600"/>
      <c r="Q8" s="600"/>
      <c r="R8" s="600"/>
      <c r="S8" s="600"/>
      <c r="T8" s="600"/>
      <c r="U8" s="600"/>
      <c r="V8" s="600"/>
      <c r="W8" s="600"/>
      <c r="X8" s="601"/>
      <c r="Y8" s="602"/>
      <c r="Z8" s="603"/>
      <c r="AA8" s="603"/>
      <c r="AB8" s="615"/>
      <c r="AC8" s="607"/>
      <c r="AD8" s="610"/>
      <c r="AE8" s="610"/>
      <c r="AF8" s="610"/>
      <c r="AG8" s="611"/>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10"/>
      <c r="I9" s="610"/>
      <c r="J9" s="610"/>
      <c r="K9" s="611"/>
      <c r="L9" s="599"/>
      <c r="M9" s="600"/>
      <c r="N9" s="600"/>
      <c r="O9" s="600"/>
      <c r="P9" s="600"/>
      <c r="Q9" s="600"/>
      <c r="R9" s="600"/>
      <c r="S9" s="600"/>
      <c r="T9" s="600"/>
      <c r="U9" s="600"/>
      <c r="V9" s="600"/>
      <c r="W9" s="600"/>
      <c r="X9" s="601"/>
      <c r="Y9" s="602"/>
      <c r="Z9" s="603"/>
      <c r="AA9" s="603"/>
      <c r="AB9" s="615"/>
      <c r="AC9" s="607"/>
      <c r="AD9" s="610"/>
      <c r="AE9" s="610"/>
      <c r="AF9" s="610"/>
      <c r="AG9" s="611"/>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10"/>
      <c r="I10" s="610"/>
      <c r="J10" s="610"/>
      <c r="K10" s="611"/>
      <c r="L10" s="599"/>
      <c r="M10" s="600"/>
      <c r="N10" s="600"/>
      <c r="O10" s="600"/>
      <c r="P10" s="600"/>
      <c r="Q10" s="600"/>
      <c r="R10" s="600"/>
      <c r="S10" s="600"/>
      <c r="T10" s="600"/>
      <c r="U10" s="600"/>
      <c r="V10" s="600"/>
      <c r="W10" s="600"/>
      <c r="X10" s="601"/>
      <c r="Y10" s="602"/>
      <c r="Z10" s="603"/>
      <c r="AA10" s="603"/>
      <c r="AB10" s="615"/>
      <c r="AC10" s="607"/>
      <c r="AD10" s="610"/>
      <c r="AE10" s="610"/>
      <c r="AF10" s="610"/>
      <c r="AG10" s="611"/>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10"/>
      <c r="I11" s="610"/>
      <c r="J11" s="610"/>
      <c r="K11" s="611"/>
      <c r="L11" s="599"/>
      <c r="M11" s="600"/>
      <c r="N11" s="600"/>
      <c r="O11" s="600"/>
      <c r="P11" s="600"/>
      <c r="Q11" s="600"/>
      <c r="R11" s="600"/>
      <c r="S11" s="600"/>
      <c r="T11" s="600"/>
      <c r="U11" s="600"/>
      <c r="V11" s="600"/>
      <c r="W11" s="600"/>
      <c r="X11" s="601"/>
      <c r="Y11" s="602"/>
      <c r="Z11" s="603"/>
      <c r="AA11" s="603"/>
      <c r="AB11" s="615"/>
      <c r="AC11" s="607"/>
      <c r="AD11" s="610"/>
      <c r="AE11" s="610"/>
      <c r="AF11" s="610"/>
      <c r="AG11" s="611"/>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10"/>
      <c r="I12" s="610"/>
      <c r="J12" s="610"/>
      <c r="K12" s="611"/>
      <c r="L12" s="599"/>
      <c r="M12" s="600"/>
      <c r="N12" s="600"/>
      <c r="O12" s="600"/>
      <c r="P12" s="600"/>
      <c r="Q12" s="600"/>
      <c r="R12" s="600"/>
      <c r="S12" s="600"/>
      <c r="T12" s="600"/>
      <c r="U12" s="600"/>
      <c r="V12" s="600"/>
      <c r="W12" s="600"/>
      <c r="X12" s="601"/>
      <c r="Y12" s="602"/>
      <c r="Z12" s="603"/>
      <c r="AA12" s="603"/>
      <c r="AB12" s="615"/>
      <c r="AC12" s="607"/>
      <c r="AD12" s="610"/>
      <c r="AE12" s="610"/>
      <c r="AF12" s="610"/>
      <c r="AG12" s="611"/>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10"/>
      <c r="I13" s="610"/>
      <c r="J13" s="610"/>
      <c r="K13" s="611"/>
      <c r="L13" s="599"/>
      <c r="M13" s="600"/>
      <c r="N13" s="600"/>
      <c r="O13" s="600"/>
      <c r="P13" s="600"/>
      <c r="Q13" s="600"/>
      <c r="R13" s="600"/>
      <c r="S13" s="600"/>
      <c r="T13" s="600"/>
      <c r="U13" s="600"/>
      <c r="V13" s="600"/>
      <c r="W13" s="600"/>
      <c r="X13" s="601"/>
      <c r="Y13" s="602"/>
      <c r="Z13" s="603"/>
      <c r="AA13" s="603"/>
      <c r="AB13" s="615"/>
      <c r="AC13" s="607"/>
      <c r="AD13" s="610"/>
      <c r="AE13" s="610"/>
      <c r="AF13" s="610"/>
      <c r="AG13" s="611"/>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7"/>
      <c r="H18" s="610"/>
      <c r="I18" s="610"/>
      <c r="J18" s="610"/>
      <c r="K18" s="611"/>
      <c r="L18" s="599"/>
      <c r="M18" s="600"/>
      <c r="N18" s="600"/>
      <c r="O18" s="600"/>
      <c r="P18" s="600"/>
      <c r="Q18" s="600"/>
      <c r="R18" s="600"/>
      <c r="S18" s="600"/>
      <c r="T18" s="600"/>
      <c r="U18" s="600"/>
      <c r="V18" s="600"/>
      <c r="W18" s="600"/>
      <c r="X18" s="601"/>
      <c r="Y18" s="602"/>
      <c r="Z18" s="603"/>
      <c r="AA18" s="603"/>
      <c r="AB18" s="615"/>
      <c r="AC18" s="607"/>
      <c r="AD18" s="610"/>
      <c r="AE18" s="610"/>
      <c r="AF18" s="610"/>
      <c r="AG18" s="611"/>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10"/>
      <c r="I19" s="610"/>
      <c r="J19" s="610"/>
      <c r="K19" s="611"/>
      <c r="L19" s="599"/>
      <c r="M19" s="600"/>
      <c r="N19" s="600"/>
      <c r="O19" s="600"/>
      <c r="P19" s="600"/>
      <c r="Q19" s="600"/>
      <c r="R19" s="600"/>
      <c r="S19" s="600"/>
      <c r="T19" s="600"/>
      <c r="U19" s="600"/>
      <c r="V19" s="600"/>
      <c r="W19" s="600"/>
      <c r="X19" s="601"/>
      <c r="Y19" s="602"/>
      <c r="Z19" s="603"/>
      <c r="AA19" s="603"/>
      <c r="AB19" s="615"/>
      <c r="AC19" s="607"/>
      <c r="AD19" s="610"/>
      <c r="AE19" s="610"/>
      <c r="AF19" s="610"/>
      <c r="AG19" s="611"/>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10"/>
      <c r="I20" s="610"/>
      <c r="J20" s="610"/>
      <c r="K20" s="611"/>
      <c r="L20" s="599"/>
      <c r="M20" s="600"/>
      <c r="N20" s="600"/>
      <c r="O20" s="600"/>
      <c r="P20" s="600"/>
      <c r="Q20" s="600"/>
      <c r="R20" s="600"/>
      <c r="S20" s="600"/>
      <c r="T20" s="600"/>
      <c r="U20" s="600"/>
      <c r="V20" s="600"/>
      <c r="W20" s="600"/>
      <c r="X20" s="601"/>
      <c r="Y20" s="602"/>
      <c r="Z20" s="603"/>
      <c r="AA20" s="603"/>
      <c r="AB20" s="615"/>
      <c r="AC20" s="607"/>
      <c r="AD20" s="610"/>
      <c r="AE20" s="610"/>
      <c r="AF20" s="610"/>
      <c r="AG20" s="611"/>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10"/>
      <c r="I21" s="610"/>
      <c r="J21" s="610"/>
      <c r="K21" s="611"/>
      <c r="L21" s="599"/>
      <c r="M21" s="600"/>
      <c r="N21" s="600"/>
      <c r="O21" s="600"/>
      <c r="P21" s="600"/>
      <c r="Q21" s="600"/>
      <c r="R21" s="600"/>
      <c r="S21" s="600"/>
      <c r="T21" s="600"/>
      <c r="U21" s="600"/>
      <c r="V21" s="600"/>
      <c r="W21" s="600"/>
      <c r="X21" s="601"/>
      <c r="Y21" s="602"/>
      <c r="Z21" s="603"/>
      <c r="AA21" s="603"/>
      <c r="AB21" s="615"/>
      <c r="AC21" s="607"/>
      <c r="AD21" s="610"/>
      <c r="AE21" s="610"/>
      <c r="AF21" s="610"/>
      <c r="AG21" s="611"/>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10"/>
      <c r="I22" s="610"/>
      <c r="J22" s="610"/>
      <c r="K22" s="611"/>
      <c r="L22" s="599"/>
      <c r="M22" s="600"/>
      <c r="N22" s="600"/>
      <c r="O22" s="600"/>
      <c r="P22" s="600"/>
      <c r="Q22" s="600"/>
      <c r="R22" s="600"/>
      <c r="S22" s="600"/>
      <c r="T22" s="600"/>
      <c r="U22" s="600"/>
      <c r="V22" s="600"/>
      <c r="W22" s="600"/>
      <c r="X22" s="601"/>
      <c r="Y22" s="602"/>
      <c r="Z22" s="603"/>
      <c r="AA22" s="603"/>
      <c r="AB22" s="615"/>
      <c r="AC22" s="607"/>
      <c r="AD22" s="610"/>
      <c r="AE22" s="610"/>
      <c r="AF22" s="610"/>
      <c r="AG22" s="611"/>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10"/>
      <c r="I23" s="610"/>
      <c r="J23" s="610"/>
      <c r="K23" s="611"/>
      <c r="L23" s="599"/>
      <c r="M23" s="600"/>
      <c r="N23" s="600"/>
      <c r="O23" s="600"/>
      <c r="P23" s="600"/>
      <c r="Q23" s="600"/>
      <c r="R23" s="600"/>
      <c r="S23" s="600"/>
      <c r="T23" s="600"/>
      <c r="U23" s="600"/>
      <c r="V23" s="600"/>
      <c r="W23" s="600"/>
      <c r="X23" s="601"/>
      <c r="Y23" s="602"/>
      <c r="Z23" s="603"/>
      <c r="AA23" s="603"/>
      <c r="AB23" s="615"/>
      <c r="AC23" s="607"/>
      <c r="AD23" s="610"/>
      <c r="AE23" s="610"/>
      <c r="AF23" s="610"/>
      <c r="AG23" s="611"/>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10"/>
      <c r="I24" s="610"/>
      <c r="J24" s="610"/>
      <c r="K24" s="611"/>
      <c r="L24" s="599"/>
      <c r="M24" s="600"/>
      <c r="N24" s="600"/>
      <c r="O24" s="600"/>
      <c r="P24" s="600"/>
      <c r="Q24" s="600"/>
      <c r="R24" s="600"/>
      <c r="S24" s="600"/>
      <c r="T24" s="600"/>
      <c r="U24" s="600"/>
      <c r="V24" s="600"/>
      <c r="W24" s="600"/>
      <c r="X24" s="601"/>
      <c r="Y24" s="602"/>
      <c r="Z24" s="603"/>
      <c r="AA24" s="603"/>
      <c r="AB24" s="615"/>
      <c r="AC24" s="607"/>
      <c r="AD24" s="610"/>
      <c r="AE24" s="610"/>
      <c r="AF24" s="610"/>
      <c r="AG24" s="611"/>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10"/>
      <c r="I25" s="610"/>
      <c r="J25" s="610"/>
      <c r="K25" s="611"/>
      <c r="L25" s="599"/>
      <c r="M25" s="600"/>
      <c r="N25" s="600"/>
      <c r="O25" s="600"/>
      <c r="P25" s="600"/>
      <c r="Q25" s="600"/>
      <c r="R25" s="600"/>
      <c r="S25" s="600"/>
      <c r="T25" s="600"/>
      <c r="U25" s="600"/>
      <c r="V25" s="600"/>
      <c r="W25" s="600"/>
      <c r="X25" s="601"/>
      <c r="Y25" s="602"/>
      <c r="Z25" s="603"/>
      <c r="AA25" s="603"/>
      <c r="AB25" s="615"/>
      <c r="AC25" s="607"/>
      <c r="AD25" s="610"/>
      <c r="AE25" s="610"/>
      <c r="AF25" s="610"/>
      <c r="AG25" s="611"/>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10"/>
      <c r="I26" s="610"/>
      <c r="J26" s="610"/>
      <c r="K26" s="611"/>
      <c r="L26" s="599"/>
      <c r="M26" s="600"/>
      <c r="N26" s="600"/>
      <c r="O26" s="600"/>
      <c r="P26" s="600"/>
      <c r="Q26" s="600"/>
      <c r="R26" s="600"/>
      <c r="S26" s="600"/>
      <c r="T26" s="600"/>
      <c r="U26" s="600"/>
      <c r="V26" s="600"/>
      <c r="W26" s="600"/>
      <c r="X26" s="601"/>
      <c r="Y26" s="602"/>
      <c r="Z26" s="603"/>
      <c r="AA26" s="603"/>
      <c r="AB26" s="615"/>
      <c r="AC26" s="607"/>
      <c r="AD26" s="610"/>
      <c r="AE26" s="610"/>
      <c r="AF26" s="610"/>
      <c r="AG26" s="611"/>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7"/>
      <c r="H31" s="610"/>
      <c r="I31" s="610"/>
      <c r="J31" s="610"/>
      <c r="K31" s="611"/>
      <c r="L31" s="599"/>
      <c r="M31" s="600"/>
      <c r="N31" s="600"/>
      <c r="O31" s="600"/>
      <c r="P31" s="600"/>
      <c r="Q31" s="600"/>
      <c r="R31" s="600"/>
      <c r="S31" s="600"/>
      <c r="T31" s="600"/>
      <c r="U31" s="600"/>
      <c r="V31" s="600"/>
      <c r="W31" s="600"/>
      <c r="X31" s="601"/>
      <c r="Y31" s="602"/>
      <c r="Z31" s="603"/>
      <c r="AA31" s="603"/>
      <c r="AB31" s="615"/>
      <c r="AC31" s="607"/>
      <c r="AD31" s="610"/>
      <c r="AE31" s="610"/>
      <c r="AF31" s="610"/>
      <c r="AG31" s="611"/>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10"/>
      <c r="I32" s="610"/>
      <c r="J32" s="610"/>
      <c r="K32" s="611"/>
      <c r="L32" s="599"/>
      <c r="M32" s="600"/>
      <c r="N32" s="600"/>
      <c r="O32" s="600"/>
      <c r="P32" s="600"/>
      <c r="Q32" s="600"/>
      <c r="R32" s="600"/>
      <c r="S32" s="600"/>
      <c r="T32" s="600"/>
      <c r="U32" s="600"/>
      <c r="V32" s="600"/>
      <c r="W32" s="600"/>
      <c r="X32" s="601"/>
      <c r="Y32" s="602"/>
      <c r="Z32" s="603"/>
      <c r="AA32" s="603"/>
      <c r="AB32" s="615"/>
      <c r="AC32" s="607"/>
      <c r="AD32" s="610"/>
      <c r="AE32" s="610"/>
      <c r="AF32" s="610"/>
      <c r="AG32" s="611"/>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10"/>
      <c r="I33" s="610"/>
      <c r="J33" s="610"/>
      <c r="K33" s="611"/>
      <c r="L33" s="599"/>
      <c r="M33" s="600"/>
      <c r="N33" s="600"/>
      <c r="O33" s="600"/>
      <c r="P33" s="600"/>
      <c r="Q33" s="600"/>
      <c r="R33" s="600"/>
      <c r="S33" s="600"/>
      <c r="T33" s="600"/>
      <c r="U33" s="600"/>
      <c r="V33" s="600"/>
      <c r="W33" s="600"/>
      <c r="X33" s="601"/>
      <c r="Y33" s="602"/>
      <c r="Z33" s="603"/>
      <c r="AA33" s="603"/>
      <c r="AB33" s="615"/>
      <c r="AC33" s="607"/>
      <c r="AD33" s="610"/>
      <c r="AE33" s="610"/>
      <c r="AF33" s="610"/>
      <c r="AG33" s="611"/>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10"/>
      <c r="I34" s="610"/>
      <c r="J34" s="610"/>
      <c r="K34" s="611"/>
      <c r="L34" s="599"/>
      <c r="M34" s="600"/>
      <c r="N34" s="600"/>
      <c r="O34" s="600"/>
      <c r="P34" s="600"/>
      <c r="Q34" s="600"/>
      <c r="R34" s="600"/>
      <c r="S34" s="600"/>
      <c r="T34" s="600"/>
      <c r="U34" s="600"/>
      <c r="V34" s="600"/>
      <c r="W34" s="600"/>
      <c r="X34" s="601"/>
      <c r="Y34" s="602"/>
      <c r="Z34" s="603"/>
      <c r="AA34" s="603"/>
      <c r="AB34" s="615"/>
      <c r="AC34" s="607"/>
      <c r="AD34" s="610"/>
      <c r="AE34" s="610"/>
      <c r="AF34" s="610"/>
      <c r="AG34" s="611"/>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10"/>
      <c r="I35" s="610"/>
      <c r="J35" s="610"/>
      <c r="K35" s="611"/>
      <c r="L35" s="599"/>
      <c r="M35" s="600"/>
      <c r="N35" s="600"/>
      <c r="O35" s="600"/>
      <c r="P35" s="600"/>
      <c r="Q35" s="600"/>
      <c r="R35" s="600"/>
      <c r="S35" s="600"/>
      <c r="T35" s="600"/>
      <c r="U35" s="600"/>
      <c r="V35" s="600"/>
      <c r="W35" s="600"/>
      <c r="X35" s="601"/>
      <c r="Y35" s="602"/>
      <c r="Z35" s="603"/>
      <c r="AA35" s="603"/>
      <c r="AB35" s="615"/>
      <c r="AC35" s="607"/>
      <c r="AD35" s="610"/>
      <c r="AE35" s="610"/>
      <c r="AF35" s="610"/>
      <c r="AG35" s="611"/>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10"/>
      <c r="I36" s="610"/>
      <c r="J36" s="610"/>
      <c r="K36" s="611"/>
      <c r="L36" s="599"/>
      <c r="M36" s="600"/>
      <c r="N36" s="600"/>
      <c r="O36" s="600"/>
      <c r="P36" s="600"/>
      <c r="Q36" s="600"/>
      <c r="R36" s="600"/>
      <c r="S36" s="600"/>
      <c r="T36" s="600"/>
      <c r="U36" s="600"/>
      <c r="V36" s="600"/>
      <c r="W36" s="600"/>
      <c r="X36" s="601"/>
      <c r="Y36" s="602"/>
      <c r="Z36" s="603"/>
      <c r="AA36" s="603"/>
      <c r="AB36" s="615"/>
      <c r="AC36" s="607"/>
      <c r="AD36" s="610"/>
      <c r="AE36" s="610"/>
      <c r="AF36" s="610"/>
      <c r="AG36" s="611"/>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10"/>
      <c r="I37" s="610"/>
      <c r="J37" s="610"/>
      <c r="K37" s="611"/>
      <c r="L37" s="599"/>
      <c r="M37" s="600"/>
      <c r="N37" s="600"/>
      <c r="O37" s="600"/>
      <c r="P37" s="600"/>
      <c r="Q37" s="600"/>
      <c r="R37" s="600"/>
      <c r="S37" s="600"/>
      <c r="T37" s="600"/>
      <c r="U37" s="600"/>
      <c r="V37" s="600"/>
      <c r="W37" s="600"/>
      <c r="X37" s="601"/>
      <c r="Y37" s="602"/>
      <c r="Z37" s="603"/>
      <c r="AA37" s="603"/>
      <c r="AB37" s="615"/>
      <c r="AC37" s="607"/>
      <c r="AD37" s="610"/>
      <c r="AE37" s="610"/>
      <c r="AF37" s="610"/>
      <c r="AG37" s="611"/>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10"/>
      <c r="I38" s="610"/>
      <c r="J38" s="610"/>
      <c r="K38" s="611"/>
      <c r="L38" s="599"/>
      <c r="M38" s="600"/>
      <c r="N38" s="600"/>
      <c r="O38" s="600"/>
      <c r="P38" s="600"/>
      <c r="Q38" s="600"/>
      <c r="R38" s="600"/>
      <c r="S38" s="600"/>
      <c r="T38" s="600"/>
      <c r="U38" s="600"/>
      <c r="V38" s="600"/>
      <c r="W38" s="600"/>
      <c r="X38" s="601"/>
      <c r="Y38" s="602"/>
      <c r="Z38" s="603"/>
      <c r="AA38" s="603"/>
      <c r="AB38" s="615"/>
      <c r="AC38" s="607"/>
      <c r="AD38" s="610"/>
      <c r="AE38" s="610"/>
      <c r="AF38" s="610"/>
      <c r="AG38" s="611"/>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10"/>
      <c r="I39" s="610"/>
      <c r="J39" s="610"/>
      <c r="K39" s="611"/>
      <c r="L39" s="599"/>
      <c r="M39" s="600"/>
      <c r="N39" s="600"/>
      <c r="O39" s="600"/>
      <c r="P39" s="600"/>
      <c r="Q39" s="600"/>
      <c r="R39" s="600"/>
      <c r="S39" s="600"/>
      <c r="T39" s="600"/>
      <c r="U39" s="600"/>
      <c r="V39" s="600"/>
      <c r="W39" s="600"/>
      <c r="X39" s="601"/>
      <c r="Y39" s="602"/>
      <c r="Z39" s="603"/>
      <c r="AA39" s="603"/>
      <c r="AB39" s="615"/>
      <c r="AC39" s="607"/>
      <c r="AD39" s="610"/>
      <c r="AE39" s="610"/>
      <c r="AF39" s="610"/>
      <c r="AG39" s="611"/>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7"/>
      <c r="H44" s="610"/>
      <c r="I44" s="610"/>
      <c r="J44" s="610"/>
      <c r="K44" s="611"/>
      <c r="L44" s="599"/>
      <c r="M44" s="600"/>
      <c r="N44" s="600"/>
      <c r="O44" s="600"/>
      <c r="P44" s="600"/>
      <c r="Q44" s="600"/>
      <c r="R44" s="600"/>
      <c r="S44" s="600"/>
      <c r="T44" s="600"/>
      <c r="U44" s="600"/>
      <c r="V44" s="600"/>
      <c r="W44" s="600"/>
      <c r="X44" s="601"/>
      <c r="Y44" s="602"/>
      <c r="Z44" s="603"/>
      <c r="AA44" s="603"/>
      <c r="AB44" s="615"/>
      <c r="AC44" s="607"/>
      <c r="AD44" s="610"/>
      <c r="AE44" s="610"/>
      <c r="AF44" s="610"/>
      <c r="AG44" s="611"/>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10"/>
      <c r="I45" s="610"/>
      <c r="J45" s="610"/>
      <c r="K45" s="611"/>
      <c r="L45" s="599"/>
      <c r="M45" s="600"/>
      <c r="N45" s="600"/>
      <c r="O45" s="600"/>
      <c r="P45" s="600"/>
      <c r="Q45" s="600"/>
      <c r="R45" s="600"/>
      <c r="S45" s="600"/>
      <c r="T45" s="600"/>
      <c r="U45" s="600"/>
      <c r="V45" s="600"/>
      <c r="W45" s="600"/>
      <c r="X45" s="601"/>
      <c r="Y45" s="602"/>
      <c r="Z45" s="603"/>
      <c r="AA45" s="603"/>
      <c r="AB45" s="615"/>
      <c r="AC45" s="607"/>
      <c r="AD45" s="610"/>
      <c r="AE45" s="610"/>
      <c r="AF45" s="610"/>
      <c r="AG45" s="611"/>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10"/>
      <c r="I46" s="610"/>
      <c r="J46" s="610"/>
      <c r="K46" s="611"/>
      <c r="L46" s="599"/>
      <c r="M46" s="600"/>
      <c r="N46" s="600"/>
      <c r="O46" s="600"/>
      <c r="P46" s="600"/>
      <c r="Q46" s="600"/>
      <c r="R46" s="600"/>
      <c r="S46" s="600"/>
      <c r="T46" s="600"/>
      <c r="U46" s="600"/>
      <c r="V46" s="600"/>
      <c r="W46" s="600"/>
      <c r="X46" s="601"/>
      <c r="Y46" s="602"/>
      <c r="Z46" s="603"/>
      <c r="AA46" s="603"/>
      <c r="AB46" s="615"/>
      <c r="AC46" s="607"/>
      <c r="AD46" s="610"/>
      <c r="AE46" s="610"/>
      <c r="AF46" s="610"/>
      <c r="AG46" s="611"/>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10"/>
      <c r="I47" s="610"/>
      <c r="J47" s="610"/>
      <c r="K47" s="611"/>
      <c r="L47" s="599"/>
      <c r="M47" s="600"/>
      <c r="N47" s="600"/>
      <c r="O47" s="600"/>
      <c r="P47" s="600"/>
      <c r="Q47" s="600"/>
      <c r="R47" s="600"/>
      <c r="S47" s="600"/>
      <c r="T47" s="600"/>
      <c r="U47" s="600"/>
      <c r="V47" s="600"/>
      <c r="W47" s="600"/>
      <c r="X47" s="601"/>
      <c r="Y47" s="602"/>
      <c r="Z47" s="603"/>
      <c r="AA47" s="603"/>
      <c r="AB47" s="615"/>
      <c r="AC47" s="607"/>
      <c r="AD47" s="610"/>
      <c r="AE47" s="610"/>
      <c r="AF47" s="610"/>
      <c r="AG47" s="611"/>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10"/>
      <c r="I48" s="610"/>
      <c r="J48" s="610"/>
      <c r="K48" s="611"/>
      <c r="L48" s="599"/>
      <c r="M48" s="600"/>
      <c r="N48" s="600"/>
      <c r="O48" s="600"/>
      <c r="P48" s="600"/>
      <c r="Q48" s="600"/>
      <c r="R48" s="600"/>
      <c r="S48" s="600"/>
      <c r="T48" s="600"/>
      <c r="U48" s="600"/>
      <c r="V48" s="600"/>
      <c r="W48" s="600"/>
      <c r="X48" s="601"/>
      <c r="Y48" s="602"/>
      <c r="Z48" s="603"/>
      <c r="AA48" s="603"/>
      <c r="AB48" s="615"/>
      <c r="AC48" s="607"/>
      <c r="AD48" s="610"/>
      <c r="AE48" s="610"/>
      <c r="AF48" s="610"/>
      <c r="AG48" s="611"/>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10"/>
      <c r="I49" s="610"/>
      <c r="J49" s="610"/>
      <c r="K49" s="611"/>
      <c r="L49" s="599"/>
      <c r="M49" s="600"/>
      <c r="N49" s="600"/>
      <c r="O49" s="600"/>
      <c r="P49" s="600"/>
      <c r="Q49" s="600"/>
      <c r="R49" s="600"/>
      <c r="S49" s="600"/>
      <c r="T49" s="600"/>
      <c r="U49" s="600"/>
      <c r="V49" s="600"/>
      <c r="W49" s="600"/>
      <c r="X49" s="601"/>
      <c r="Y49" s="602"/>
      <c r="Z49" s="603"/>
      <c r="AA49" s="603"/>
      <c r="AB49" s="615"/>
      <c r="AC49" s="607"/>
      <c r="AD49" s="610"/>
      <c r="AE49" s="610"/>
      <c r="AF49" s="610"/>
      <c r="AG49" s="611"/>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10"/>
      <c r="I50" s="610"/>
      <c r="J50" s="610"/>
      <c r="K50" s="611"/>
      <c r="L50" s="599"/>
      <c r="M50" s="600"/>
      <c r="N50" s="600"/>
      <c r="O50" s="600"/>
      <c r="P50" s="600"/>
      <c r="Q50" s="600"/>
      <c r="R50" s="600"/>
      <c r="S50" s="600"/>
      <c r="T50" s="600"/>
      <c r="U50" s="600"/>
      <c r="V50" s="600"/>
      <c r="W50" s="600"/>
      <c r="X50" s="601"/>
      <c r="Y50" s="602"/>
      <c r="Z50" s="603"/>
      <c r="AA50" s="603"/>
      <c r="AB50" s="615"/>
      <c r="AC50" s="607"/>
      <c r="AD50" s="610"/>
      <c r="AE50" s="610"/>
      <c r="AF50" s="610"/>
      <c r="AG50" s="611"/>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10"/>
      <c r="I51" s="610"/>
      <c r="J51" s="610"/>
      <c r="K51" s="611"/>
      <c r="L51" s="599"/>
      <c r="M51" s="600"/>
      <c r="N51" s="600"/>
      <c r="O51" s="600"/>
      <c r="P51" s="600"/>
      <c r="Q51" s="600"/>
      <c r="R51" s="600"/>
      <c r="S51" s="600"/>
      <c r="T51" s="600"/>
      <c r="U51" s="600"/>
      <c r="V51" s="600"/>
      <c r="W51" s="600"/>
      <c r="X51" s="601"/>
      <c r="Y51" s="602"/>
      <c r="Z51" s="603"/>
      <c r="AA51" s="603"/>
      <c r="AB51" s="615"/>
      <c r="AC51" s="607"/>
      <c r="AD51" s="610"/>
      <c r="AE51" s="610"/>
      <c r="AF51" s="610"/>
      <c r="AG51" s="611"/>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10"/>
      <c r="I52" s="610"/>
      <c r="J52" s="610"/>
      <c r="K52" s="611"/>
      <c r="L52" s="599"/>
      <c r="M52" s="600"/>
      <c r="N52" s="600"/>
      <c r="O52" s="600"/>
      <c r="P52" s="600"/>
      <c r="Q52" s="600"/>
      <c r="R52" s="600"/>
      <c r="S52" s="600"/>
      <c r="T52" s="600"/>
      <c r="U52" s="600"/>
      <c r="V52" s="600"/>
      <c r="W52" s="600"/>
      <c r="X52" s="601"/>
      <c r="Y52" s="602"/>
      <c r="Z52" s="603"/>
      <c r="AA52" s="603"/>
      <c r="AB52" s="615"/>
      <c r="AC52" s="607"/>
      <c r="AD52" s="610"/>
      <c r="AE52" s="610"/>
      <c r="AF52" s="610"/>
      <c r="AG52" s="611"/>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7"/>
      <c r="H58" s="610"/>
      <c r="I58" s="610"/>
      <c r="J58" s="610"/>
      <c r="K58" s="611"/>
      <c r="L58" s="599"/>
      <c r="M58" s="600"/>
      <c r="N58" s="600"/>
      <c r="O58" s="600"/>
      <c r="P58" s="600"/>
      <c r="Q58" s="600"/>
      <c r="R58" s="600"/>
      <c r="S58" s="600"/>
      <c r="T58" s="600"/>
      <c r="U58" s="600"/>
      <c r="V58" s="600"/>
      <c r="W58" s="600"/>
      <c r="X58" s="601"/>
      <c r="Y58" s="602"/>
      <c r="Z58" s="603"/>
      <c r="AA58" s="603"/>
      <c r="AB58" s="615"/>
      <c r="AC58" s="607"/>
      <c r="AD58" s="610"/>
      <c r="AE58" s="610"/>
      <c r="AF58" s="610"/>
      <c r="AG58" s="611"/>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10"/>
      <c r="I59" s="610"/>
      <c r="J59" s="610"/>
      <c r="K59" s="611"/>
      <c r="L59" s="599"/>
      <c r="M59" s="600"/>
      <c r="N59" s="600"/>
      <c r="O59" s="600"/>
      <c r="P59" s="600"/>
      <c r="Q59" s="600"/>
      <c r="R59" s="600"/>
      <c r="S59" s="600"/>
      <c r="T59" s="600"/>
      <c r="U59" s="600"/>
      <c r="V59" s="600"/>
      <c r="W59" s="600"/>
      <c r="X59" s="601"/>
      <c r="Y59" s="602"/>
      <c r="Z59" s="603"/>
      <c r="AA59" s="603"/>
      <c r="AB59" s="615"/>
      <c r="AC59" s="607"/>
      <c r="AD59" s="610"/>
      <c r="AE59" s="610"/>
      <c r="AF59" s="610"/>
      <c r="AG59" s="611"/>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10"/>
      <c r="I60" s="610"/>
      <c r="J60" s="610"/>
      <c r="K60" s="611"/>
      <c r="L60" s="599"/>
      <c r="M60" s="600"/>
      <c r="N60" s="600"/>
      <c r="O60" s="600"/>
      <c r="P60" s="600"/>
      <c r="Q60" s="600"/>
      <c r="R60" s="600"/>
      <c r="S60" s="600"/>
      <c r="T60" s="600"/>
      <c r="U60" s="600"/>
      <c r="V60" s="600"/>
      <c r="W60" s="600"/>
      <c r="X60" s="601"/>
      <c r="Y60" s="602"/>
      <c r="Z60" s="603"/>
      <c r="AA60" s="603"/>
      <c r="AB60" s="615"/>
      <c r="AC60" s="607"/>
      <c r="AD60" s="610"/>
      <c r="AE60" s="610"/>
      <c r="AF60" s="610"/>
      <c r="AG60" s="611"/>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10"/>
      <c r="I61" s="610"/>
      <c r="J61" s="610"/>
      <c r="K61" s="611"/>
      <c r="L61" s="599"/>
      <c r="M61" s="600"/>
      <c r="N61" s="600"/>
      <c r="O61" s="600"/>
      <c r="P61" s="600"/>
      <c r="Q61" s="600"/>
      <c r="R61" s="600"/>
      <c r="S61" s="600"/>
      <c r="T61" s="600"/>
      <c r="U61" s="600"/>
      <c r="V61" s="600"/>
      <c r="W61" s="600"/>
      <c r="X61" s="601"/>
      <c r="Y61" s="602"/>
      <c r="Z61" s="603"/>
      <c r="AA61" s="603"/>
      <c r="AB61" s="615"/>
      <c r="AC61" s="607"/>
      <c r="AD61" s="610"/>
      <c r="AE61" s="610"/>
      <c r="AF61" s="610"/>
      <c r="AG61" s="611"/>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10"/>
      <c r="I62" s="610"/>
      <c r="J62" s="610"/>
      <c r="K62" s="611"/>
      <c r="L62" s="599"/>
      <c r="M62" s="600"/>
      <c r="N62" s="600"/>
      <c r="O62" s="600"/>
      <c r="P62" s="600"/>
      <c r="Q62" s="600"/>
      <c r="R62" s="600"/>
      <c r="S62" s="600"/>
      <c r="T62" s="600"/>
      <c r="U62" s="600"/>
      <c r="V62" s="600"/>
      <c r="W62" s="600"/>
      <c r="X62" s="601"/>
      <c r="Y62" s="602"/>
      <c r="Z62" s="603"/>
      <c r="AA62" s="603"/>
      <c r="AB62" s="615"/>
      <c r="AC62" s="607"/>
      <c r="AD62" s="610"/>
      <c r="AE62" s="610"/>
      <c r="AF62" s="610"/>
      <c r="AG62" s="611"/>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10"/>
      <c r="I63" s="610"/>
      <c r="J63" s="610"/>
      <c r="K63" s="611"/>
      <c r="L63" s="599"/>
      <c r="M63" s="600"/>
      <c r="N63" s="600"/>
      <c r="O63" s="600"/>
      <c r="P63" s="600"/>
      <c r="Q63" s="600"/>
      <c r="R63" s="600"/>
      <c r="S63" s="600"/>
      <c r="T63" s="600"/>
      <c r="U63" s="600"/>
      <c r="V63" s="600"/>
      <c r="W63" s="600"/>
      <c r="X63" s="601"/>
      <c r="Y63" s="602"/>
      <c r="Z63" s="603"/>
      <c r="AA63" s="603"/>
      <c r="AB63" s="615"/>
      <c r="AC63" s="607"/>
      <c r="AD63" s="610"/>
      <c r="AE63" s="610"/>
      <c r="AF63" s="610"/>
      <c r="AG63" s="611"/>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10"/>
      <c r="I64" s="610"/>
      <c r="J64" s="610"/>
      <c r="K64" s="611"/>
      <c r="L64" s="599"/>
      <c r="M64" s="600"/>
      <c r="N64" s="600"/>
      <c r="O64" s="600"/>
      <c r="P64" s="600"/>
      <c r="Q64" s="600"/>
      <c r="R64" s="600"/>
      <c r="S64" s="600"/>
      <c r="T64" s="600"/>
      <c r="U64" s="600"/>
      <c r="V64" s="600"/>
      <c r="W64" s="600"/>
      <c r="X64" s="601"/>
      <c r="Y64" s="602"/>
      <c r="Z64" s="603"/>
      <c r="AA64" s="603"/>
      <c r="AB64" s="615"/>
      <c r="AC64" s="607"/>
      <c r="AD64" s="610"/>
      <c r="AE64" s="610"/>
      <c r="AF64" s="610"/>
      <c r="AG64" s="611"/>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10"/>
      <c r="I65" s="610"/>
      <c r="J65" s="610"/>
      <c r="K65" s="611"/>
      <c r="L65" s="599"/>
      <c r="M65" s="600"/>
      <c r="N65" s="600"/>
      <c r="O65" s="600"/>
      <c r="P65" s="600"/>
      <c r="Q65" s="600"/>
      <c r="R65" s="600"/>
      <c r="S65" s="600"/>
      <c r="T65" s="600"/>
      <c r="U65" s="600"/>
      <c r="V65" s="600"/>
      <c r="W65" s="600"/>
      <c r="X65" s="601"/>
      <c r="Y65" s="602"/>
      <c r="Z65" s="603"/>
      <c r="AA65" s="603"/>
      <c r="AB65" s="615"/>
      <c r="AC65" s="607"/>
      <c r="AD65" s="610"/>
      <c r="AE65" s="610"/>
      <c r="AF65" s="610"/>
      <c r="AG65" s="611"/>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10"/>
      <c r="I66" s="610"/>
      <c r="J66" s="610"/>
      <c r="K66" s="611"/>
      <c r="L66" s="599"/>
      <c r="M66" s="600"/>
      <c r="N66" s="600"/>
      <c r="O66" s="600"/>
      <c r="P66" s="600"/>
      <c r="Q66" s="600"/>
      <c r="R66" s="600"/>
      <c r="S66" s="600"/>
      <c r="T66" s="600"/>
      <c r="U66" s="600"/>
      <c r="V66" s="600"/>
      <c r="W66" s="600"/>
      <c r="X66" s="601"/>
      <c r="Y66" s="602"/>
      <c r="Z66" s="603"/>
      <c r="AA66" s="603"/>
      <c r="AB66" s="615"/>
      <c r="AC66" s="607"/>
      <c r="AD66" s="610"/>
      <c r="AE66" s="610"/>
      <c r="AF66" s="610"/>
      <c r="AG66" s="611"/>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7"/>
      <c r="H71" s="610"/>
      <c r="I71" s="610"/>
      <c r="J71" s="610"/>
      <c r="K71" s="611"/>
      <c r="L71" s="599"/>
      <c r="M71" s="600"/>
      <c r="N71" s="600"/>
      <c r="O71" s="600"/>
      <c r="P71" s="600"/>
      <c r="Q71" s="600"/>
      <c r="R71" s="600"/>
      <c r="S71" s="600"/>
      <c r="T71" s="600"/>
      <c r="U71" s="600"/>
      <c r="V71" s="600"/>
      <c r="W71" s="600"/>
      <c r="X71" s="601"/>
      <c r="Y71" s="602"/>
      <c r="Z71" s="603"/>
      <c r="AA71" s="603"/>
      <c r="AB71" s="615"/>
      <c r="AC71" s="607"/>
      <c r="AD71" s="610"/>
      <c r="AE71" s="610"/>
      <c r="AF71" s="610"/>
      <c r="AG71" s="611"/>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10"/>
      <c r="I72" s="610"/>
      <c r="J72" s="610"/>
      <c r="K72" s="611"/>
      <c r="L72" s="599"/>
      <c r="M72" s="600"/>
      <c r="N72" s="600"/>
      <c r="O72" s="600"/>
      <c r="P72" s="600"/>
      <c r="Q72" s="600"/>
      <c r="R72" s="600"/>
      <c r="S72" s="600"/>
      <c r="T72" s="600"/>
      <c r="U72" s="600"/>
      <c r="V72" s="600"/>
      <c r="W72" s="600"/>
      <c r="X72" s="601"/>
      <c r="Y72" s="602"/>
      <c r="Z72" s="603"/>
      <c r="AA72" s="603"/>
      <c r="AB72" s="615"/>
      <c r="AC72" s="607"/>
      <c r="AD72" s="610"/>
      <c r="AE72" s="610"/>
      <c r="AF72" s="610"/>
      <c r="AG72" s="611"/>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10"/>
      <c r="I73" s="610"/>
      <c r="J73" s="610"/>
      <c r="K73" s="611"/>
      <c r="L73" s="599"/>
      <c r="M73" s="600"/>
      <c r="N73" s="600"/>
      <c r="O73" s="600"/>
      <c r="P73" s="600"/>
      <c r="Q73" s="600"/>
      <c r="R73" s="600"/>
      <c r="S73" s="600"/>
      <c r="T73" s="600"/>
      <c r="U73" s="600"/>
      <c r="V73" s="600"/>
      <c r="W73" s="600"/>
      <c r="X73" s="601"/>
      <c r="Y73" s="602"/>
      <c r="Z73" s="603"/>
      <c r="AA73" s="603"/>
      <c r="AB73" s="615"/>
      <c r="AC73" s="607"/>
      <c r="AD73" s="610"/>
      <c r="AE73" s="610"/>
      <c r="AF73" s="610"/>
      <c r="AG73" s="611"/>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10"/>
      <c r="I74" s="610"/>
      <c r="J74" s="610"/>
      <c r="K74" s="611"/>
      <c r="L74" s="599"/>
      <c r="M74" s="600"/>
      <c r="N74" s="600"/>
      <c r="O74" s="600"/>
      <c r="P74" s="600"/>
      <c r="Q74" s="600"/>
      <c r="R74" s="600"/>
      <c r="S74" s="600"/>
      <c r="T74" s="600"/>
      <c r="U74" s="600"/>
      <c r="V74" s="600"/>
      <c r="W74" s="600"/>
      <c r="X74" s="601"/>
      <c r="Y74" s="602"/>
      <c r="Z74" s="603"/>
      <c r="AA74" s="603"/>
      <c r="AB74" s="615"/>
      <c r="AC74" s="607"/>
      <c r="AD74" s="610"/>
      <c r="AE74" s="610"/>
      <c r="AF74" s="610"/>
      <c r="AG74" s="611"/>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10"/>
      <c r="I75" s="610"/>
      <c r="J75" s="610"/>
      <c r="K75" s="611"/>
      <c r="L75" s="599"/>
      <c r="M75" s="600"/>
      <c r="N75" s="600"/>
      <c r="O75" s="600"/>
      <c r="P75" s="600"/>
      <c r="Q75" s="600"/>
      <c r="R75" s="600"/>
      <c r="S75" s="600"/>
      <c r="T75" s="600"/>
      <c r="U75" s="600"/>
      <c r="V75" s="600"/>
      <c r="W75" s="600"/>
      <c r="X75" s="601"/>
      <c r="Y75" s="602"/>
      <c r="Z75" s="603"/>
      <c r="AA75" s="603"/>
      <c r="AB75" s="615"/>
      <c r="AC75" s="607"/>
      <c r="AD75" s="610"/>
      <c r="AE75" s="610"/>
      <c r="AF75" s="610"/>
      <c r="AG75" s="611"/>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10"/>
      <c r="I76" s="610"/>
      <c r="J76" s="610"/>
      <c r="K76" s="611"/>
      <c r="L76" s="599"/>
      <c r="M76" s="600"/>
      <c r="N76" s="600"/>
      <c r="O76" s="600"/>
      <c r="P76" s="600"/>
      <c r="Q76" s="600"/>
      <c r="R76" s="600"/>
      <c r="S76" s="600"/>
      <c r="T76" s="600"/>
      <c r="U76" s="600"/>
      <c r="V76" s="600"/>
      <c r="W76" s="600"/>
      <c r="X76" s="601"/>
      <c r="Y76" s="602"/>
      <c r="Z76" s="603"/>
      <c r="AA76" s="603"/>
      <c r="AB76" s="615"/>
      <c r="AC76" s="607"/>
      <c r="AD76" s="610"/>
      <c r="AE76" s="610"/>
      <c r="AF76" s="610"/>
      <c r="AG76" s="611"/>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10"/>
      <c r="I77" s="610"/>
      <c r="J77" s="610"/>
      <c r="K77" s="611"/>
      <c r="L77" s="599"/>
      <c r="M77" s="600"/>
      <c r="N77" s="600"/>
      <c r="O77" s="600"/>
      <c r="P77" s="600"/>
      <c r="Q77" s="600"/>
      <c r="R77" s="600"/>
      <c r="S77" s="600"/>
      <c r="T77" s="600"/>
      <c r="U77" s="600"/>
      <c r="V77" s="600"/>
      <c r="W77" s="600"/>
      <c r="X77" s="601"/>
      <c r="Y77" s="602"/>
      <c r="Z77" s="603"/>
      <c r="AA77" s="603"/>
      <c r="AB77" s="615"/>
      <c r="AC77" s="607"/>
      <c r="AD77" s="610"/>
      <c r="AE77" s="610"/>
      <c r="AF77" s="610"/>
      <c r="AG77" s="611"/>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10"/>
      <c r="I78" s="610"/>
      <c r="J78" s="610"/>
      <c r="K78" s="611"/>
      <c r="L78" s="599"/>
      <c r="M78" s="600"/>
      <c r="N78" s="600"/>
      <c r="O78" s="600"/>
      <c r="P78" s="600"/>
      <c r="Q78" s="600"/>
      <c r="R78" s="600"/>
      <c r="S78" s="600"/>
      <c r="T78" s="600"/>
      <c r="U78" s="600"/>
      <c r="V78" s="600"/>
      <c r="W78" s="600"/>
      <c r="X78" s="601"/>
      <c r="Y78" s="602"/>
      <c r="Z78" s="603"/>
      <c r="AA78" s="603"/>
      <c r="AB78" s="615"/>
      <c r="AC78" s="607"/>
      <c r="AD78" s="610"/>
      <c r="AE78" s="610"/>
      <c r="AF78" s="610"/>
      <c r="AG78" s="611"/>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10"/>
      <c r="I79" s="610"/>
      <c r="J79" s="610"/>
      <c r="K79" s="611"/>
      <c r="L79" s="599"/>
      <c r="M79" s="600"/>
      <c r="N79" s="600"/>
      <c r="O79" s="600"/>
      <c r="P79" s="600"/>
      <c r="Q79" s="600"/>
      <c r="R79" s="600"/>
      <c r="S79" s="600"/>
      <c r="T79" s="600"/>
      <c r="U79" s="600"/>
      <c r="V79" s="600"/>
      <c r="W79" s="600"/>
      <c r="X79" s="601"/>
      <c r="Y79" s="602"/>
      <c r="Z79" s="603"/>
      <c r="AA79" s="603"/>
      <c r="AB79" s="615"/>
      <c r="AC79" s="607"/>
      <c r="AD79" s="610"/>
      <c r="AE79" s="610"/>
      <c r="AF79" s="610"/>
      <c r="AG79" s="611"/>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7"/>
      <c r="H84" s="610"/>
      <c r="I84" s="610"/>
      <c r="J84" s="610"/>
      <c r="K84" s="611"/>
      <c r="L84" s="599"/>
      <c r="M84" s="600"/>
      <c r="N84" s="600"/>
      <c r="O84" s="600"/>
      <c r="P84" s="600"/>
      <c r="Q84" s="600"/>
      <c r="R84" s="600"/>
      <c r="S84" s="600"/>
      <c r="T84" s="600"/>
      <c r="U84" s="600"/>
      <c r="V84" s="600"/>
      <c r="W84" s="600"/>
      <c r="X84" s="601"/>
      <c r="Y84" s="602"/>
      <c r="Z84" s="603"/>
      <c r="AA84" s="603"/>
      <c r="AB84" s="615"/>
      <c r="AC84" s="607"/>
      <c r="AD84" s="610"/>
      <c r="AE84" s="610"/>
      <c r="AF84" s="610"/>
      <c r="AG84" s="611"/>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10"/>
      <c r="I85" s="610"/>
      <c r="J85" s="610"/>
      <c r="K85" s="611"/>
      <c r="L85" s="599"/>
      <c r="M85" s="600"/>
      <c r="N85" s="600"/>
      <c r="O85" s="600"/>
      <c r="P85" s="600"/>
      <c r="Q85" s="600"/>
      <c r="R85" s="600"/>
      <c r="S85" s="600"/>
      <c r="T85" s="600"/>
      <c r="U85" s="600"/>
      <c r="V85" s="600"/>
      <c r="W85" s="600"/>
      <c r="X85" s="601"/>
      <c r="Y85" s="602"/>
      <c r="Z85" s="603"/>
      <c r="AA85" s="603"/>
      <c r="AB85" s="615"/>
      <c r="AC85" s="607"/>
      <c r="AD85" s="610"/>
      <c r="AE85" s="610"/>
      <c r="AF85" s="610"/>
      <c r="AG85" s="611"/>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10"/>
      <c r="I86" s="610"/>
      <c r="J86" s="610"/>
      <c r="K86" s="611"/>
      <c r="L86" s="599"/>
      <c r="M86" s="600"/>
      <c r="N86" s="600"/>
      <c r="O86" s="600"/>
      <c r="P86" s="600"/>
      <c r="Q86" s="600"/>
      <c r="R86" s="600"/>
      <c r="S86" s="600"/>
      <c r="T86" s="600"/>
      <c r="U86" s="600"/>
      <c r="V86" s="600"/>
      <c r="W86" s="600"/>
      <c r="X86" s="601"/>
      <c r="Y86" s="602"/>
      <c r="Z86" s="603"/>
      <c r="AA86" s="603"/>
      <c r="AB86" s="615"/>
      <c r="AC86" s="607"/>
      <c r="AD86" s="610"/>
      <c r="AE86" s="610"/>
      <c r="AF86" s="610"/>
      <c r="AG86" s="611"/>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10"/>
      <c r="I87" s="610"/>
      <c r="J87" s="610"/>
      <c r="K87" s="611"/>
      <c r="L87" s="599"/>
      <c r="M87" s="600"/>
      <c r="N87" s="600"/>
      <c r="O87" s="600"/>
      <c r="P87" s="600"/>
      <c r="Q87" s="600"/>
      <c r="R87" s="600"/>
      <c r="S87" s="600"/>
      <c r="T87" s="600"/>
      <c r="U87" s="600"/>
      <c r="V87" s="600"/>
      <c r="W87" s="600"/>
      <c r="X87" s="601"/>
      <c r="Y87" s="602"/>
      <c r="Z87" s="603"/>
      <c r="AA87" s="603"/>
      <c r="AB87" s="615"/>
      <c r="AC87" s="607"/>
      <c r="AD87" s="610"/>
      <c r="AE87" s="610"/>
      <c r="AF87" s="610"/>
      <c r="AG87" s="611"/>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10"/>
      <c r="I88" s="610"/>
      <c r="J88" s="610"/>
      <c r="K88" s="611"/>
      <c r="L88" s="599"/>
      <c r="M88" s="600"/>
      <c r="N88" s="600"/>
      <c r="O88" s="600"/>
      <c r="P88" s="600"/>
      <c r="Q88" s="600"/>
      <c r="R88" s="600"/>
      <c r="S88" s="600"/>
      <c r="T88" s="600"/>
      <c r="U88" s="600"/>
      <c r="V88" s="600"/>
      <c r="W88" s="600"/>
      <c r="X88" s="601"/>
      <c r="Y88" s="602"/>
      <c r="Z88" s="603"/>
      <c r="AA88" s="603"/>
      <c r="AB88" s="615"/>
      <c r="AC88" s="607"/>
      <c r="AD88" s="610"/>
      <c r="AE88" s="610"/>
      <c r="AF88" s="610"/>
      <c r="AG88" s="611"/>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10"/>
      <c r="I89" s="610"/>
      <c r="J89" s="610"/>
      <c r="K89" s="611"/>
      <c r="L89" s="599"/>
      <c r="M89" s="600"/>
      <c r="N89" s="600"/>
      <c r="O89" s="600"/>
      <c r="P89" s="600"/>
      <c r="Q89" s="600"/>
      <c r="R89" s="600"/>
      <c r="S89" s="600"/>
      <c r="T89" s="600"/>
      <c r="U89" s="600"/>
      <c r="V89" s="600"/>
      <c r="W89" s="600"/>
      <c r="X89" s="601"/>
      <c r="Y89" s="602"/>
      <c r="Z89" s="603"/>
      <c r="AA89" s="603"/>
      <c r="AB89" s="615"/>
      <c r="AC89" s="607"/>
      <c r="AD89" s="610"/>
      <c r="AE89" s="610"/>
      <c r="AF89" s="610"/>
      <c r="AG89" s="611"/>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10"/>
      <c r="I90" s="610"/>
      <c r="J90" s="610"/>
      <c r="K90" s="611"/>
      <c r="L90" s="599"/>
      <c r="M90" s="600"/>
      <c r="N90" s="600"/>
      <c r="O90" s="600"/>
      <c r="P90" s="600"/>
      <c r="Q90" s="600"/>
      <c r="R90" s="600"/>
      <c r="S90" s="600"/>
      <c r="T90" s="600"/>
      <c r="U90" s="600"/>
      <c r="V90" s="600"/>
      <c r="W90" s="600"/>
      <c r="X90" s="601"/>
      <c r="Y90" s="602"/>
      <c r="Z90" s="603"/>
      <c r="AA90" s="603"/>
      <c r="AB90" s="615"/>
      <c r="AC90" s="607"/>
      <c r="AD90" s="610"/>
      <c r="AE90" s="610"/>
      <c r="AF90" s="610"/>
      <c r="AG90" s="611"/>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10"/>
      <c r="I91" s="610"/>
      <c r="J91" s="610"/>
      <c r="K91" s="611"/>
      <c r="L91" s="599"/>
      <c r="M91" s="600"/>
      <c r="N91" s="600"/>
      <c r="O91" s="600"/>
      <c r="P91" s="600"/>
      <c r="Q91" s="600"/>
      <c r="R91" s="600"/>
      <c r="S91" s="600"/>
      <c r="T91" s="600"/>
      <c r="U91" s="600"/>
      <c r="V91" s="600"/>
      <c r="W91" s="600"/>
      <c r="X91" s="601"/>
      <c r="Y91" s="602"/>
      <c r="Z91" s="603"/>
      <c r="AA91" s="603"/>
      <c r="AB91" s="615"/>
      <c r="AC91" s="607"/>
      <c r="AD91" s="610"/>
      <c r="AE91" s="610"/>
      <c r="AF91" s="610"/>
      <c r="AG91" s="611"/>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10"/>
      <c r="I92" s="610"/>
      <c r="J92" s="610"/>
      <c r="K92" s="611"/>
      <c r="L92" s="599"/>
      <c r="M92" s="600"/>
      <c r="N92" s="600"/>
      <c r="O92" s="600"/>
      <c r="P92" s="600"/>
      <c r="Q92" s="600"/>
      <c r="R92" s="600"/>
      <c r="S92" s="600"/>
      <c r="T92" s="600"/>
      <c r="U92" s="600"/>
      <c r="V92" s="600"/>
      <c r="W92" s="600"/>
      <c r="X92" s="601"/>
      <c r="Y92" s="602"/>
      <c r="Z92" s="603"/>
      <c r="AA92" s="603"/>
      <c r="AB92" s="615"/>
      <c r="AC92" s="607"/>
      <c r="AD92" s="610"/>
      <c r="AE92" s="610"/>
      <c r="AF92" s="610"/>
      <c r="AG92" s="611"/>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7"/>
      <c r="H97" s="610"/>
      <c r="I97" s="610"/>
      <c r="J97" s="610"/>
      <c r="K97" s="611"/>
      <c r="L97" s="599"/>
      <c r="M97" s="600"/>
      <c r="N97" s="600"/>
      <c r="O97" s="600"/>
      <c r="P97" s="600"/>
      <c r="Q97" s="600"/>
      <c r="R97" s="600"/>
      <c r="S97" s="600"/>
      <c r="T97" s="600"/>
      <c r="U97" s="600"/>
      <c r="V97" s="600"/>
      <c r="W97" s="600"/>
      <c r="X97" s="601"/>
      <c r="Y97" s="602"/>
      <c r="Z97" s="603"/>
      <c r="AA97" s="603"/>
      <c r="AB97" s="615"/>
      <c r="AC97" s="607"/>
      <c r="AD97" s="610"/>
      <c r="AE97" s="610"/>
      <c r="AF97" s="610"/>
      <c r="AG97" s="611"/>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10"/>
      <c r="I98" s="610"/>
      <c r="J98" s="610"/>
      <c r="K98" s="611"/>
      <c r="L98" s="599"/>
      <c r="M98" s="600"/>
      <c r="N98" s="600"/>
      <c r="O98" s="600"/>
      <c r="P98" s="600"/>
      <c r="Q98" s="600"/>
      <c r="R98" s="600"/>
      <c r="S98" s="600"/>
      <c r="T98" s="600"/>
      <c r="U98" s="600"/>
      <c r="V98" s="600"/>
      <c r="W98" s="600"/>
      <c r="X98" s="601"/>
      <c r="Y98" s="602"/>
      <c r="Z98" s="603"/>
      <c r="AA98" s="603"/>
      <c r="AB98" s="615"/>
      <c r="AC98" s="607"/>
      <c r="AD98" s="610"/>
      <c r="AE98" s="610"/>
      <c r="AF98" s="610"/>
      <c r="AG98" s="611"/>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10"/>
      <c r="I99" s="610"/>
      <c r="J99" s="610"/>
      <c r="K99" s="611"/>
      <c r="L99" s="599"/>
      <c r="M99" s="600"/>
      <c r="N99" s="600"/>
      <c r="O99" s="600"/>
      <c r="P99" s="600"/>
      <c r="Q99" s="600"/>
      <c r="R99" s="600"/>
      <c r="S99" s="600"/>
      <c r="T99" s="600"/>
      <c r="U99" s="600"/>
      <c r="V99" s="600"/>
      <c r="W99" s="600"/>
      <c r="X99" s="601"/>
      <c r="Y99" s="602"/>
      <c r="Z99" s="603"/>
      <c r="AA99" s="603"/>
      <c r="AB99" s="615"/>
      <c r="AC99" s="607"/>
      <c r="AD99" s="610"/>
      <c r="AE99" s="610"/>
      <c r="AF99" s="610"/>
      <c r="AG99" s="611"/>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10"/>
      <c r="I100" s="610"/>
      <c r="J100" s="610"/>
      <c r="K100" s="611"/>
      <c r="L100" s="599"/>
      <c r="M100" s="600"/>
      <c r="N100" s="600"/>
      <c r="O100" s="600"/>
      <c r="P100" s="600"/>
      <c r="Q100" s="600"/>
      <c r="R100" s="600"/>
      <c r="S100" s="600"/>
      <c r="T100" s="600"/>
      <c r="U100" s="600"/>
      <c r="V100" s="600"/>
      <c r="W100" s="600"/>
      <c r="X100" s="601"/>
      <c r="Y100" s="602"/>
      <c r="Z100" s="603"/>
      <c r="AA100" s="603"/>
      <c r="AB100" s="615"/>
      <c r="AC100" s="607"/>
      <c r="AD100" s="610"/>
      <c r="AE100" s="610"/>
      <c r="AF100" s="610"/>
      <c r="AG100" s="611"/>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10"/>
      <c r="I101" s="610"/>
      <c r="J101" s="610"/>
      <c r="K101" s="611"/>
      <c r="L101" s="599"/>
      <c r="M101" s="600"/>
      <c r="N101" s="600"/>
      <c r="O101" s="600"/>
      <c r="P101" s="600"/>
      <c r="Q101" s="600"/>
      <c r="R101" s="600"/>
      <c r="S101" s="600"/>
      <c r="T101" s="600"/>
      <c r="U101" s="600"/>
      <c r="V101" s="600"/>
      <c r="W101" s="600"/>
      <c r="X101" s="601"/>
      <c r="Y101" s="602"/>
      <c r="Z101" s="603"/>
      <c r="AA101" s="603"/>
      <c r="AB101" s="615"/>
      <c r="AC101" s="607"/>
      <c r="AD101" s="610"/>
      <c r="AE101" s="610"/>
      <c r="AF101" s="610"/>
      <c r="AG101" s="611"/>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10"/>
      <c r="I102" s="610"/>
      <c r="J102" s="610"/>
      <c r="K102" s="611"/>
      <c r="L102" s="599"/>
      <c r="M102" s="600"/>
      <c r="N102" s="600"/>
      <c r="O102" s="600"/>
      <c r="P102" s="600"/>
      <c r="Q102" s="600"/>
      <c r="R102" s="600"/>
      <c r="S102" s="600"/>
      <c r="T102" s="600"/>
      <c r="U102" s="600"/>
      <c r="V102" s="600"/>
      <c r="W102" s="600"/>
      <c r="X102" s="601"/>
      <c r="Y102" s="602"/>
      <c r="Z102" s="603"/>
      <c r="AA102" s="603"/>
      <c r="AB102" s="615"/>
      <c r="AC102" s="607"/>
      <c r="AD102" s="610"/>
      <c r="AE102" s="610"/>
      <c r="AF102" s="610"/>
      <c r="AG102" s="611"/>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10"/>
      <c r="I103" s="610"/>
      <c r="J103" s="610"/>
      <c r="K103" s="611"/>
      <c r="L103" s="599"/>
      <c r="M103" s="600"/>
      <c r="N103" s="600"/>
      <c r="O103" s="600"/>
      <c r="P103" s="600"/>
      <c r="Q103" s="600"/>
      <c r="R103" s="600"/>
      <c r="S103" s="600"/>
      <c r="T103" s="600"/>
      <c r="U103" s="600"/>
      <c r="V103" s="600"/>
      <c r="W103" s="600"/>
      <c r="X103" s="601"/>
      <c r="Y103" s="602"/>
      <c r="Z103" s="603"/>
      <c r="AA103" s="603"/>
      <c r="AB103" s="615"/>
      <c r="AC103" s="607"/>
      <c r="AD103" s="610"/>
      <c r="AE103" s="610"/>
      <c r="AF103" s="610"/>
      <c r="AG103" s="611"/>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10"/>
      <c r="I104" s="610"/>
      <c r="J104" s="610"/>
      <c r="K104" s="611"/>
      <c r="L104" s="599"/>
      <c r="M104" s="600"/>
      <c r="N104" s="600"/>
      <c r="O104" s="600"/>
      <c r="P104" s="600"/>
      <c r="Q104" s="600"/>
      <c r="R104" s="600"/>
      <c r="S104" s="600"/>
      <c r="T104" s="600"/>
      <c r="U104" s="600"/>
      <c r="V104" s="600"/>
      <c r="W104" s="600"/>
      <c r="X104" s="601"/>
      <c r="Y104" s="602"/>
      <c r="Z104" s="603"/>
      <c r="AA104" s="603"/>
      <c r="AB104" s="615"/>
      <c r="AC104" s="607"/>
      <c r="AD104" s="610"/>
      <c r="AE104" s="610"/>
      <c r="AF104" s="610"/>
      <c r="AG104" s="611"/>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10"/>
      <c r="I105" s="610"/>
      <c r="J105" s="610"/>
      <c r="K105" s="611"/>
      <c r="L105" s="599"/>
      <c r="M105" s="600"/>
      <c r="N105" s="600"/>
      <c r="O105" s="600"/>
      <c r="P105" s="600"/>
      <c r="Q105" s="600"/>
      <c r="R105" s="600"/>
      <c r="S105" s="600"/>
      <c r="T105" s="600"/>
      <c r="U105" s="600"/>
      <c r="V105" s="600"/>
      <c r="W105" s="600"/>
      <c r="X105" s="601"/>
      <c r="Y105" s="602"/>
      <c r="Z105" s="603"/>
      <c r="AA105" s="603"/>
      <c r="AB105" s="615"/>
      <c r="AC105" s="607"/>
      <c r="AD105" s="610"/>
      <c r="AE105" s="610"/>
      <c r="AF105" s="610"/>
      <c r="AG105" s="611"/>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7"/>
      <c r="H111" s="610"/>
      <c r="I111" s="610"/>
      <c r="J111" s="610"/>
      <c r="K111" s="611"/>
      <c r="L111" s="599"/>
      <c r="M111" s="600"/>
      <c r="N111" s="600"/>
      <c r="O111" s="600"/>
      <c r="P111" s="600"/>
      <c r="Q111" s="600"/>
      <c r="R111" s="600"/>
      <c r="S111" s="600"/>
      <c r="T111" s="600"/>
      <c r="U111" s="600"/>
      <c r="V111" s="600"/>
      <c r="W111" s="600"/>
      <c r="X111" s="601"/>
      <c r="Y111" s="602"/>
      <c r="Z111" s="603"/>
      <c r="AA111" s="603"/>
      <c r="AB111" s="615"/>
      <c r="AC111" s="607"/>
      <c r="AD111" s="610"/>
      <c r="AE111" s="610"/>
      <c r="AF111" s="610"/>
      <c r="AG111" s="611"/>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10"/>
      <c r="I112" s="610"/>
      <c r="J112" s="610"/>
      <c r="K112" s="611"/>
      <c r="L112" s="599"/>
      <c r="M112" s="600"/>
      <c r="N112" s="600"/>
      <c r="O112" s="600"/>
      <c r="P112" s="600"/>
      <c r="Q112" s="600"/>
      <c r="R112" s="600"/>
      <c r="S112" s="600"/>
      <c r="T112" s="600"/>
      <c r="U112" s="600"/>
      <c r="V112" s="600"/>
      <c r="W112" s="600"/>
      <c r="X112" s="601"/>
      <c r="Y112" s="602"/>
      <c r="Z112" s="603"/>
      <c r="AA112" s="603"/>
      <c r="AB112" s="615"/>
      <c r="AC112" s="607"/>
      <c r="AD112" s="610"/>
      <c r="AE112" s="610"/>
      <c r="AF112" s="610"/>
      <c r="AG112" s="611"/>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10"/>
      <c r="I113" s="610"/>
      <c r="J113" s="610"/>
      <c r="K113" s="611"/>
      <c r="L113" s="599"/>
      <c r="M113" s="600"/>
      <c r="N113" s="600"/>
      <c r="O113" s="600"/>
      <c r="P113" s="600"/>
      <c r="Q113" s="600"/>
      <c r="R113" s="600"/>
      <c r="S113" s="600"/>
      <c r="T113" s="600"/>
      <c r="U113" s="600"/>
      <c r="V113" s="600"/>
      <c r="W113" s="600"/>
      <c r="X113" s="601"/>
      <c r="Y113" s="602"/>
      <c r="Z113" s="603"/>
      <c r="AA113" s="603"/>
      <c r="AB113" s="615"/>
      <c r="AC113" s="607"/>
      <c r="AD113" s="610"/>
      <c r="AE113" s="610"/>
      <c r="AF113" s="610"/>
      <c r="AG113" s="611"/>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10"/>
      <c r="I114" s="610"/>
      <c r="J114" s="610"/>
      <c r="K114" s="611"/>
      <c r="L114" s="599"/>
      <c r="M114" s="600"/>
      <c r="N114" s="600"/>
      <c r="O114" s="600"/>
      <c r="P114" s="600"/>
      <c r="Q114" s="600"/>
      <c r="R114" s="600"/>
      <c r="S114" s="600"/>
      <c r="T114" s="600"/>
      <c r="U114" s="600"/>
      <c r="V114" s="600"/>
      <c r="W114" s="600"/>
      <c r="X114" s="601"/>
      <c r="Y114" s="602"/>
      <c r="Z114" s="603"/>
      <c r="AA114" s="603"/>
      <c r="AB114" s="615"/>
      <c r="AC114" s="607"/>
      <c r="AD114" s="610"/>
      <c r="AE114" s="610"/>
      <c r="AF114" s="610"/>
      <c r="AG114" s="611"/>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10"/>
      <c r="I115" s="610"/>
      <c r="J115" s="610"/>
      <c r="K115" s="611"/>
      <c r="L115" s="599"/>
      <c r="M115" s="600"/>
      <c r="N115" s="600"/>
      <c r="O115" s="600"/>
      <c r="P115" s="600"/>
      <c r="Q115" s="600"/>
      <c r="R115" s="600"/>
      <c r="S115" s="600"/>
      <c r="T115" s="600"/>
      <c r="U115" s="600"/>
      <c r="V115" s="600"/>
      <c r="W115" s="600"/>
      <c r="X115" s="601"/>
      <c r="Y115" s="602"/>
      <c r="Z115" s="603"/>
      <c r="AA115" s="603"/>
      <c r="AB115" s="615"/>
      <c r="AC115" s="607"/>
      <c r="AD115" s="610"/>
      <c r="AE115" s="610"/>
      <c r="AF115" s="610"/>
      <c r="AG115" s="611"/>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10"/>
      <c r="I116" s="610"/>
      <c r="J116" s="610"/>
      <c r="K116" s="611"/>
      <c r="L116" s="599"/>
      <c r="M116" s="600"/>
      <c r="N116" s="600"/>
      <c r="O116" s="600"/>
      <c r="P116" s="600"/>
      <c r="Q116" s="600"/>
      <c r="R116" s="600"/>
      <c r="S116" s="600"/>
      <c r="T116" s="600"/>
      <c r="U116" s="600"/>
      <c r="V116" s="600"/>
      <c r="W116" s="600"/>
      <c r="X116" s="601"/>
      <c r="Y116" s="602"/>
      <c r="Z116" s="603"/>
      <c r="AA116" s="603"/>
      <c r="AB116" s="615"/>
      <c r="AC116" s="607"/>
      <c r="AD116" s="610"/>
      <c r="AE116" s="610"/>
      <c r="AF116" s="610"/>
      <c r="AG116" s="611"/>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10"/>
      <c r="I117" s="610"/>
      <c r="J117" s="610"/>
      <c r="K117" s="611"/>
      <c r="L117" s="599"/>
      <c r="M117" s="600"/>
      <c r="N117" s="600"/>
      <c r="O117" s="600"/>
      <c r="P117" s="600"/>
      <c r="Q117" s="600"/>
      <c r="R117" s="600"/>
      <c r="S117" s="600"/>
      <c r="T117" s="600"/>
      <c r="U117" s="600"/>
      <c r="V117" s="600"/>
      <c r="W117" s="600"/>
      <c r="X117" s="601"/>
      <c r="Y117" s="602"/>
      <c r="Z117" s="603"/>
      <c r="AA117" s="603"/>
      <c r="AB117" s="615"/>
      <c r="AC117" s="607"/>
      <c r="AD117" s="610"/>
      <c r="AE117" s="610"/>
      <c r="AF117" s="610"/>
      <c r="AG117" s="611"/>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10"/>
      <c r="I118" s="610"/>
      <c r="J118" s="610"/>
      <c r="K118" s="611"/>
      <c r="L118" s="599"/>
      <c r="M118" s="600"/>
      <c r="N118" s="600"/>
      <c r="O118" s="600"/>
      <c r="P118" s="600"/>
      <c r="Q118" s="600"/>
      <c r="R118" s="600"/>
      <c r="S118" s="600"/>
      <c r="T118" s="600"/>
      <c r="U118" s="600"/>
      <c r="V118" s="600"/>
      <c r="W118" s="600"/>
      <c r="X118" s="601"/>
      <c r="Y118" s="602"/>
      <c r="Z118" s="603"/>
      <c r="AA118" s="603"/>
      <c r="AB118" s="615"/>
      <c r="AC118" s="607"/>
      <c r="AD118" s="610"/>
      <c r="AE118" s="610"/>
      <c r="AF118" s="610"/>
      <c r="AG118" s="611"/>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10"/>
      <c r="I119" s="610"/>
      <c r="J119" s="610"/>
      <c r="K119" s="611"/>
      <c r="L119" s="599"/>
      <c r="M119" s="600"/>
      <c r="N119" s="600"/>
      <c r="O119" s="600"/>
      <c r="P119" s="600"/>
      <c r="Q119" s="600"/>
      <c r="R119" s="600"/>
      <c r="S119" s="600"/>
      <c r="T119" s="600"/>
      <c r="U119" s="600"/>
      <c r="V119" s="600"/>
      <c r="W119" s="600"/>
      <c r="X119" s="601"/>
      <c r="Y119" s="602"/>
      <c r="Z119" s="603"/>
      <c r="AA119" s="603"/>
      <c r="AB119" s="615"/>
      <c r="AC119" s="607"/>
      <c r="AD119" s="610"/>
      <c r="AE119" s="610"/>
      <c r="AF119" s="610"/>
      <c r="AG119" s="611"/>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7"/>
      <c r="H124" s="610"/>
      <c r="I124" s="610"/>
      <c r="J124" s="610"/>
      <c r="K124" s="611"/>
      <c r="L124" s="599"/>
      <c r="M124" s="600"/>
      <c r="N124" s="600"/>
      <c r="O124" s="600"/>
      <c r="P124" s="600"/>
      <c r="Q124" s="600"/>
      <c r="R124" s="600"/>
      <c r="S124" s="600"/>
      <c r="T124" s="600"/>
      <c r="U124" s="600"/>
      <c r="V124" s="600"/>
      <c r="W124" s="600"/>
      <c r="X124" s="601"/>
      <c r="Y124" s="602"/>
      <c r="Z124" s="603"/>
      <c r="AA124" s="603"/>
      <c r="AB124" s="615"/>
      <c r="AC124" s="607"/>
      <c r="AD124" s="610"/>
      <c r="AE124" s="610"/>
      <c r="AF124" s="610"/>
      <c r="AG124" s="611"/>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10"/>
      <c r="I125" s="610"/>
      <c r="J125" s="610"/>
      <c r="K125" s="611"/>
      <c r="L125" s="599"/>
      <c r="M125" s="600"/>
      <c r="N125" s="600"/>
      <c r="O125" s="600"/>
      <c r="P125" s="600"/>
      <c r="Q125" s="600"/>
      <c r="R125" s="600"/>
      <c r="S125" s="600"/>
      <c r="T125" s="600"/>
      <c r="U125" s="600"/>
      <c r="V125" s="600"/>
      <c r="W125" s="600"/>
      <c r="X125" s="601"/>
      <c r="Y125" s="602"/>
      <c r="Z125" s="603"/>
      <c r="AA125" s="603"/>
      <c r="AB125" s="615"/>
      <c r="AC125" s="607"/>
      <c r="AD125" s="610"/>
      <c r="AE125" s="610"/>
      <c r="AF125" s="610"/>
      <c r="AG125" s="611"/>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10"/>
      <c r="I126" s="610"/>
      <c r="J126" s="610"/>
      <c r="K126" s="611"/>
      <c r="L126" s="599"/>
      <c r="M126" s="600"/>
      <c r="N126" s="600"/>
      <c r="O126" s="600"/>
      <c r="P126" s="600"/>
      <c r="Q126" s="600"/>
      <c r="R126" s="600"/>
      <c r="S126" s="600"/>
      <c r="T126" s="600"/>
      <c r="U126" s="600"/>
      <c r="V126" s="600"/>
      <c r="W126" s="600"/>
      <c r="X126" s="601"/>
      <c r="Y126" s="602"/>
      <c r="Z126" s="603"/>
      <c r="AA126" s="603"/>
      <c r="AB126" s="615"/>
      <c r="AC126" s="607"/>
      <c r="AD126" s="610"/>
      <c r="AE126" s="610"/>
      <c r="AF126" s="610"/>
      <c r="AG126" s="611"/>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10"/>
      <c r="I127" s="610"/>
      <c r="J127" s="610"/>
      <c r="K127" s="611"/>
      <c r="L127" s="599"/>
      <c r="M127" s="600"/>
      <c r="N127" s="600"/>
      <c r="O127" s="600"/>
      <c r="P127" s="600"/>
      <c r="Q127" s="600"/>
      <c r="R127" s="600"/>
      <c r="S127" s="600"/>
      <c r="T127" s="600"/>
      <c r="U127" s="600"/>
      <c r="V127" s="600"/>
      <c r="W127" s="600"/>
      <c r="X127" s="601"/>
      <c r="Y127" s="602"/>
      <c r="Z127" s="603"/>
      <c r="AA127" s="603"/>
      <c r="AB127" s="615"/>
      <c r="AC127" s="607"/>
      <c r="AD127" s="610"/>
      <c r="AE127" s="610"/>
      <c r="AF127" s="610"/>
      <c r="AG127" s="611"/>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10"/>
      <c r="I128" s="610"/>
      <c r="J128" s="610"/>
      <c r="K128" s="611"/>
      <c r="L128" s="599"/>
      <c r="M128" s="600"/>
      <c r="N128" s="600"/>
      <c r="O128" s="600"/>
      <c r="P128" s="600"/>
      <c r="Q128" s="600"/>
      <c r="R128" s="600"/>
      <c r="S128" s="600"/>
      <c r="T128" s="600"/>
      <c r="U128" s="600"/>
      <c r="V128" s="600"/>
      <c r="W128" s="600"/>
      <c r="X128" s="601"/>
      <c r="Y128" s="602"/>
      <c r="Z128" s="603"/>
      <c r="AA128" s="603"/>
      <c r="AB128" s="615"/>
      <c r="AC128" s="607"/>
      <c r="AD128" s="610"/>
      <c r="AE128" s="610"/>
      <c r="AF128" s="610"/>
      <c r="AG128" s="611"/>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10"/>
      <c r="I129" s="610"/>
      <c r="J129" s="610"/>
      <c r="K129" s="611"/>
      <c r="L129" s="599"/>
      <c r="M129" s="600"/>
      <c r="N129" s="600"/>
      <c r="O129" s="600"/>
      <c r="P129" s="600"/>
      <c r="Q129" s="600"/>
      <c r="R129" s="600"/>
      <c r="S129" s="600"/>
      <c r="T129" s="600"/>
      <c r="U129" s="600"/>
      <c r="V129" s="600"/>
      <c r="W129" s="600"/>
      <c r="X129" s="601"/>
      <c r="Y129" s="602"/>
      <c r="Z129" s="603"/>
      <c r="AA129" s="603"/>
      <c r="AB129" s="615"/>
      <c r="AC129" s="607"/>
      <c r="AD129" s="610"/>
      <c r="AE129" s="610"/>
      <c r="AF129" s="610"/>
      <c r="AG129" s="611"/>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10"/>
      <c r="I130" s="610"/>
      <c r="J130" s="610"/>
      <c r="K130" s="611"/>
      <c r="L130" s="599"/>
      <c r="M130" s="600"/>
      <c r="N130" s="600"/>
      <c r="O130" s="600"/>
      <c r="P130" s="600"/>
      <c r="Q130" s="600"/>
      <c r="R130" s="600"/>
      <c r="S130" s="600"/>
      <c r="T130" s="600"/>
      <c r="U130" s="600"/>
      <c r="V130" s="600"/>
      <c r="W130" s="600"/>
      <c r="X130" s="601"/>
      <c r="Y130" s="602"/>
      <c r="Z130" s="603"/>
      <c r="AA130" s="603"/>
      <c r="AB130" s="615"/>
      <c r="AC130" s="607"/>
      <c r="AD130" s="610"/>
      <c r="AE130" s="610"/>
      <c r="AF130" s="610"/>
      <c r="AG130" s="611"/>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10"/>
      <c r="I131" s="610"/>
      <c r="J131" s="610"/>
      <c r="K131" s="611"/>
      <c r="L131" s="599"/>
      <c r="M131" s="600"/>
      <c r="N131" s="600"/>
      <c r="O131" s="600"/>
      <c r="P131" s="600"/>
      <c r="Q131" s="600"/>
      <c r="R131" s="600"/>
      <c r="S131" s="600"/>
      <c r="T131" s="600"/>
      <c r="U131" s="600"/>
      <c r="V131" s="600"/>
      <c r="W131" s="600"/>
      <c r="X131" s="601"/>
      <c r="Y131" s="602"/>
      <c r="Z131" s="603"/>
      <c r="AA131" s="603"/>
      <c r="AB131" s="615"/>
      <c r="AC131" s="607"/>
      <c r="AD131" s="610"/>
      <c r="AE131" s="610"/>
      <c r="AF131" s="610"/>
      <c r="AG131" s="611"/>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10"/>
      <c r="I132" s="610"/>
      <c r="J132" s="610"/>
      <c r="K132" s="611"/>
      <c r="L132" s="599"/>
      <c r="M132" s="600"/>
      <c r="N132" s="600"/>
      <c r="O132" s="600"/>
      <c r="P132" s="600"/>
      <c r="Q132" s="600"/>
      <c r="R132" s="600"/>
      <c r="S132" s="600"/>
      <c r="T132" s="600"/>
      <c r="U132" s="600"/>
      <c r="V132" s="600"/>
      <c r="W132" s="600"/>
      <c r="X132" s="601"/>
      <c r="Y132" s="602"/>
      <c r="Z132" s="603"/>
      <c r="AA132" s="603"/>
      <c r="AB132" s="615"/>
      <c r="AC132" s="607"/>
      <c r="AD132" s="610"/>
      <c r="AE132" s="610"/>
      <c r="AF132" s="610"/>
      <c r="AG132" s="611"/>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7"/>
      <c r="H137" s="610"/>
      <c r="I137" s="610"/>
      <c r="J137" s="610"/>
      <c r="K137" s="611"/>
      <c r="L137" s="599"/>
      <c r="M137" s="600"/>
      <c r="N137" s="600"/>
      <c r="O137" s="600"/>
      <c r="P137" s="600"/>
      <c r="Q137" s="600"/>
      <c r="R137" s="600"/>
      <c r="S137" s="600"/>
      <c r="T137" s="600"/>
      <c r="U137" s="600"/>
      <c r="V137" s="600"/>
      <c r="W137" s="600"/>
      <c r="X137" s="601"/>
      <c r="Y137" s="602"/>
      <c r="Z137" s="603"/>
      <c r="AA137" s="603"/>
      <c r="AB137" s="615"/>
      <c r="AC137" s="607"/>
      <c r="AD137" s="610"/>
      <c r="AE137" s="610"/>
      <c r="AF137" s="610"/>
      <c r="AG137" s="611"/>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10"/>
      <c r="I138" s="610"/>
      <c r="J138" s="610"/>
      <c r="K138" s="611"/>
      <c r="L138" s="599"/>
      <c r="M138" s="600"/>
      <c r="N138" s="600"/>
      <c r="O138" s="600"/>
      <c r="P138" s="600"/>
      <c r="Q138" s="600"/>
      <c r="R138" s="600"/>
      <c r="S138" s="600"/>
      <c r="T138" s="600"/>
      <c r="U138" s="600"/>
      <c r="V138" s="600"/>
      <c r="W138" s="600"/>
      <c r="X138" s="601"/>
      <c r="Y138" s="602"/>
      <c r="Z138" s="603"/>
      <c r="AA138" s="603"/>
      <c r="AB138" s="615"/>
      <c r="AC138" s="607"/>
      <c r="AD138" s="610"/>
      <c r="AE138" s="610"/>
      <c r="AF138" s="610"/>
      <c r="AG138" s="611"/>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10"/>
      <c r="I139" s="610"/>
      <c r="J139" s="610"/>
      <c r="K139" s="611"/>
      <c r="L139" s="599"/>
      <c r="M139" s="600"/>
      <c r="N139" s="600"/>
      <c r="O139" s="600"/>
      <c r="P139" s="600"/>
      <c r="Q139" s="600"/>
      <c r="R139" s="600"/>
      <c r="S139" s="600"/>
      <c r="T139" s="600"/>
      <c r="U139" s="600"/>
      <c r="V139" s="600"/>
      <c r="W139" s="600"/>
      <c r="X139" s="601"/>
      <c r="Y139" s="602"/>
      <c r="Z139" s="603"/>
      <c r="AA139" s="603"/>
      <c r="AB139" s="615"/>
      <c r="AC139" s="607"/>
      <c r="AD139" s="610"/>
      <c r="AE139" s="610"/>
      <c r="AF139" s="610"/>
      <c r="AG139" s="611"/>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10"/>
      <c r="I140" s="610"/>
      <c r="J140" s="610"/>
      <c r="K140" s="611"/>
      <c r="L140" s="599"/>
      <c r="M140" s="600"/>
      <c r="N140" s="600"/>
      <c r="O140" s="600"/>
      <c r="P140" s="600"/>
      <c r="Q140" s="600"/>
      <c r="R140" s="600"/>
      <c r="S140" s="600"/>
      <c r="T140" s="600"/>
      <c r="U140" s="600"/>
      <c r="V140" s="600"/>
      <c r="W140" s="600"/>
      <c r="X140" s="601"/>
      <c r="Y140" s="602"/>
      <c r="Z140" s="603"/>
      <c r="AA140" s="603"/>
      <c r="AB140" s="615"/>
      <c r="AC140" s="607"/>
      <c r="AD140" s="610"/>
      <c r="AE140" s="610"/>
      <c r="AF140" s="610"/>
      <c r="AG140" s="611"/>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10"/>
      <c r="I141" s="610"/>
      <c r="J141" s="610"/>
      <c r="K141" s="611"/>
      <c r="L141" s="599"/>
      <c r="M141" s="600"/>
      <c r="N141" s="600"/>
      <c r="O141" s="600"/>
      <c r="P141" s="600"/>
      <c r="Q141" s="600"/>
      <c r="R141" s="600"/>
      <c r="S141" s="600"/>
      <c r="T141" s="600"/>
      <c r="U141" s="600"/>
      <c r="V141" s="600"/>
      <c r="W141" s="600"/>
      <c r="X141" s="601"/>
      <c r="Y141" s="602"/>
      <c r="Z141" s="603"/>
      <c r="AA141" s="603"/>
      <c r="AB141" s="615"/>
      <c r="AC141" s="607"/>
      <c r="AD141" s="610"/>
      <c r="AE141" s="610"/>
      <c r="AF141" s="610"/>
      <c r="AG141" s="611"/>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10"/>
      <c r="I142" s="610"/>
      <c r="J142" s="610"/>
      <c r="K142" s="611"/>
      <c r="L142" s="599"/>
      <c r="M142" s="600"/>
      <c r="N142" s="600"/>
      <c r="O142" s="600"/>
      <c r="P142" s="600"/>
      <c r="Q142" s="600"/>
      <c r="R142" s="600"/>
      <c r="S142" s="600"/>
      <c r="T142" s="600"/>
      <c r="U142" s="600"/>
      <c r="V142" s="600"/>
      <c r="W142" s="600"/>
      <c r="X142" s="601"/>
      <c r="Y142" s="602"/>
      <c r="Z142" s="603"/>
      <c r="AA142" s="603"/>
      <c r="AB142" s="615"/>
      <c r="AC142" s="607"/>
      <c r="AD142" s="610"/>
      <c r="AE142" s="610"/>
      <c r="AF142" s="610"/>
      <c r="AG142" s="611"/>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10"/>
      <c r="I143" s="610"/>
      <c r="J143" s="610"/>
      <c r="K143" s="611"/>
      <c r="L143" s="599"/>
      <c r="M143" s="600"/>
      <c r="N143" s="600"/>
      <c r="O143" s="600"/>
      <c r="P143" s="600"/>
      <c r="Q143" s="600"/>
      <c r="R143" s="600"/>
      <c r="S143" s="600"/>
      <c r="T143" s="600"/>
      <c r="U143" s="600"/>
      <c r="V143" s="600"/>
      <c r="W143" s="600"/>
      <c r="X143" s="601"/>
      <c r="Y143" s="602"/>
      <c r="Z143" s="603"/>
      <c r="AA143" s="603"/>
      <c r="AB143" s="615"/>
      <c r="AC143" s="607"/>
      <c r="AD143" s="610"/>
      <c r="AE143" s="610"/>
      <c r="AF143" s="610"/>
      <c r="AG143" s="611"/>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10"/>
      <c r="I144" s="610"/>
      <c r="J144" s="610"/>
      <c r="K144" s="611"/>
      <c r="L144" s="599"/>
      <c r="M144" s="600"/>
      <c r="N144" s="600"/>
      <c r="O144" s="600"/>
      <c r="P144" s="600"/>
      <c r="Q144" s="600"/>
      <c r="R144" s="600"/>
      <c r="S144" s="600"/>
      <c r="T144" s="600"/>
      <c r="U144" s="600"/>
      <c r="V144" s="600"/>
      <c r="W144" s="600"/>
      <c r="X144" s="601"/>
      <c r="Y144" s="602"/>
      <c r="Z144" s="603"/>
      <c r="AA144" s="603"/>
      <c r="AB144" s="615"/>
      <c r="AC144" s="607"/>
      <c r="AD144" s="610"/>
      <c r="AE144" s="610"/>
      <c r="AF144" s="610"/>
      <c r="AG144" s="611"/>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10"/>
      <c r="I145" s="610"/>
      <c r="J145" s="610"/>
      <c r="K145" s="611"/>
      <c r="L145" s="599"/>
      <c r="M145" s="600"/>
      <c r="N145" s="600"/>
      <c r="O145" s="600"/>
      <c r="P145" s="600"/>
      <c r="Q145" s="600"/>
      <c r="R145" s="600"/>
      <c r="S145" s="600"/>
      <c r="T145" s="600"/>
      <c r="U145" s="600"/>
      <c r="V145" s="600"/>
      <c r="W145" s="600"/>
      <c r="X145" s="601"/>
      <c r="Y145" s="602"/>
      <c r="Z145" s="603"/>
      <c r="AA145" s="603"/>
      <c r="AB145" s="615"/>
      <c r="AC145" s="607"/>
      <c r="AD145" s="610"/>
      <c r="AE145" s="610"/>
      <c r="AF145" s="610"/>
      <c r="AG145" s="611"/>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7"/>
      <c r="H150" s="610"/>
      <c r="I150" s="610"/>
      <c r="J150" s="610"/>
      <c r="K150" s="611"/>
      <c r="L150" s="599"/>
      <c r="M150" s="600"/>
      <c r="N150" s="600"/>
      <c r="O150" s="600"/>
      <c r="P150" s="600"/>
      <c r="Q150" s="600"/>
      <c r="R150" s="600"/>
      <c r="S150" s="600"/>
      <c r="T150" s="600"/>
      <c r="U150" s="600"/>
      <c r="V150" s="600"/>
      <c r="W150" s="600"/>
      <c r="X150" s="601"/>
      <c r="Y150" s="602"/>
      <c r="Z150" s="603"/>
      <c r="AA150" s="603"/>
      <c r="AB150" s="615"/>
      <c r="AC150" s="607"/>
      <c r="AD150" s="610"/>
      <c r="AE150" s="610"/>
      <c r="AF150" s="610"/>
      <c r="AG150" s="611"/>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10"/>
      <c r="I151" s="610"/>
      <c r="J151" s="610"/>
      <c r="K151" s="611"/>
      <c r="L151" s="599"/>
      <c r="M151" s="600"/>
      <c r="N151" s="600"/>
      <c r="O151" s="600"/>
      <c r="P151" s="600"/>
      <c r="Q151" s="600"/>
      <c r="R151" s="600"/>
      <c r="S151" s="600"/>
      <c r="T151" s="600"/>
      <c r="U151" s="600"/>
      <c r="V151" s="600"/>
      <c r="W151" s="600"/>
      <c r="X151" s="601"/>
      <c r="Y151" s="602"/>
      <c r="Z151" s="603"/>
      <c r="AA151" s="603"/>
      <c r="AB151" s="615"/>
      <c r="AC151" s="607"/>
      <c r="AD151" s="610"/>
      <c r="AE151" s="610"/>
      <c r="AF151" s="610"/>
      <c r="AG151" s="611"/>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10"/>
      <c r="I152" s="610"/>
      <c r="J152" s="610"/>
      <c r="K152" s="611"/>
      <c r="L152" s="599"/>
      <c r="M152" s="600"/>
      <c r="N152" s="600"/>
      <c r="O152" s="600"/>
      <c r="P152" s="600"/>
      <c r="Q152" s="600"/>
      <c r="R152" s="600"/>
      <c r="S152" s="600"/>
      <c r="T152" s="600"/>
      <c r="U152" s="600"/>
      <c r="V152" s="600"/>
      <c r="W152" s="600"/>
      <c r="X152" s="601"/>
      <c r="Y152" s="602"/>
      <c r="Z152" s="603"/>
      <c r="AA152" s="603"/>
      <c r="AB152" s="615"/>
      <c r="AC152" s="607"/>
      <c r="AD152" s="610"/>
      <c r="AE152" s="610"/>
      <c r="AF152" s="610"/>
      <c r="AG152" s="611"/>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10"/>
      <c r="I153" s="610"/>
      <c r="J153" s="610"/>
      <c r="K153" s="611"/>
      <c r="L153" s="599"/>
      <c r="M153" s="600"/>
      <c r="N153" s="600"/>
      <c r="O153" s="600"/>
      <c r="P153" s="600"/>
      <c r="Q153" s="600"/>
      <c r="R153" s="600"/>
      <c r="S153" s="600"/>
      <c r="T153" s="600"/>
      <c r="U153" s="600"/>
      <c r="V153" s="600"/>
      <c r="W153" s="600"/>
      <c r="X153" s="601"/>
      <c r="Y153" s="602"/>
      <c r="Z153" s="603"/>
      <c r="AA153" s="603"/>
      <c r="AB153" s="615"/>
      <c r="AC153" s="607"/>
      <c r="AD153" s="610"/>
      <c r="AE153" s="610"/>
      <c r="AF153" s="610"/>
      <c r="AG153" s="611"/>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10"/>
      <c r="I154" s="610"/>
      <c r="J154" s="610"/>
      <c r="K154" s="611"/>
      <c r="L154" s="599"/>
      <c r="M154" s="600"/>
      <c r="N154" s="600"/>
      <c r="O154" s="600"/>
      <c r="P154" s="600"/>
      <c r="Q154" s="600"/>
      <c r="R154" s="600"/>
      <c r="S154" s="600"/>
      <c r="T154" s="600"/>
      <c r="U154" s="600"/>
      <c r="V154" s="600"/>
      <c r="W154" s="600"/>
      <c r="X154" s="601"/>
      <c r="Y154" s="602"/>
      <c r="Z154" s="603"/>
      <c r="AA154" s="603"/>
      <c r="AB154" s="615"/>
      <c r="AC154" s="607"/>
      <c r="AD154" s="610"/>
      <c r="AE154" s="610"/>
      <c r="AF154" s="610"/>
      <c r="AG154" s="611"/>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10"/>
      <c r="I155" s="610"/>
      <c r="J155" s="610"/>
      <c r="K155" s="611"/>
      <c r="L155" s="599"/>
      <c r="M155" s="600"/>
      <c r="N155" s="600"/>
      <c r="O155" s="600"/>
      <c r="P155" s="600"/>
      <c r="Q155" s="600"/>
      <c r="R155" s="600"/>
      <c r="S155" s="600"/>
      <c r="T155" s="600"/>
      <c r="U155" s="600"/>
      <c r="V155" s="600"/>
      <c r="W155" s="600"/>
      <c r="X155" s="601"/>
      <c r="Y155" s="602"/>
      <c r="Z155" s="603"/>
      <c r="AA155" s="603"/>
      <c r="AB155" s="615"/>
      <c r="AC155" s="607"/>
      <c r="AD155" s="610"/>
      <c r="AE155" s="610"/>
      <c r="AF155" s="610"/>
      <c r="AG155" s="611"/>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10"/>
      <c r="I156" s="610"/>
      <c r="J156" s="610"/>
      <c r="K156" s="611"/>
      <c r="L156" s="599"/>
      <c r="M156" s="600"/>
      <c r="N156" s="600"/>
      <c r="O156" s="600"/>
      <c r="P156" s="600"/>
      <c r="Q156" s="600"/>
      <c r="R156" s="600"/>
      <c r="S156" s="600"/>
      <c r="T156" s="600"/>
      <c r="U156" s="600"/>
      <c r="V156" s="600"/>
      <c r="W156" s="600"/>
      <c r="X156" s="601"/>
      <c r="Y156" s="602"/>
      <c r="Z156" s="603"/>
      <c r="AA156" s="603"/>
      <c r="AB156" s="615"/>
      <c r="AC156" s="607"/>
      <c r="AD156" s="610"/>
      <c r="AE156" s="610"/>
      <c r="AF156" s="610"/>
      <c r="AG156" s="611"/>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10"/>
      <c r="I157" s="610"/>
      <c r="J157" s="610"/>
      <c r="K157" s="611"/>
      <c r="L157" s="599"/>
      <c r="M157" s="600"/>
      <c r="N157" s="600"/>
      <c r="O157" s="600"/>
      <c r="P157" s="600"/>
      <c r="Q157" s="600"/>
      <c r="R157" s="600"/>
      <c r="S157" s="600"/>
      <c r="T157" s="600"/>
      <c r="U157" s="600"/>
      <c r="V157" s="600"/>
      <c r="W157" s="600"/>
      <c r="X157" s="601"/>
      <c r="Y157" s="602"/>
      <c r="Z157" s="603"/>
      <c r="AA157" s="603"/>
      <c r="AB157" s="615"/>
      <c r="AC157" s="607"/>
      <c r="AD157" s="610"/>
      <c r="AE157" s="610"/>
      <c r="AF157" s="610"/>
      <c r="AG157" s="611"/>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10"/>
      <c r="I158" s="610"/>
      <c r="J158" s="610"/>
      <c r="K158" s="611"/>
      <c r="L158" s="599"/>
      <c r="M158" s="600"/>
      <c r="N158" s="600"/>
      <c r="O158" s="600"/>
      <c r="P158" s="600"/>
      <c r="Q158" s="600"/>
      <c r="R158" s="600"/>
      <c r="S158" s="600"/>
      <c r="T158" s="600"/>
      <c r="U158" s="600"/>
      <c r="V158" s="600"/>
      <c r="W158" s="600"/>
      <c r="X158" s="601"/>
      <c r="Y158" s="602"/>
      <c r="Z158" s="603"/>
      <c r="AA158" s="603"/>
      <c r="AB158" s="615"/>
      <c r="AC158" s="607"/>
      <c r="AD158" s="610"/>
      <c r="AE158" s="610"/>
      <c r="AF158" s="610"/>
      <c r="AG158" s="611"/>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7"/>
      <c r="H164" s="610"/>
      <c r="I164" s="610"/>
      <c r="J164" s="610"/>
      <c r="K164" s="611"/>
      <c r="L164" s="599"/>
      <c r="M164" s="600"/>
      <c r="N164" s="600"/>
      <c r="O164" s="600"/>
      <c r="P164" s="600"/>
      <c r="Q164" s="600"/>
      <c r="R164" s="600"/>
      <c r="S164" s="600"/>
      <c r="T164" s="600"/>
      <c r="U164" s="600"/>
      <c r="V164" s="600"/>
      <c r="W164" s="600"/>
      <c r="X164" s="601"/>
      <c r="Y164" s="602"/>
      <c r="Z164" s="603"/>
      <c r="AA164" s="603"/>
      <c r="AB164" s="615"/>
      <c r="AC164" s="607"/>
      <c r="AD164" s="610"/>
      <c r="AE164" s="610"/>
      <c r="AF164" s="610"/>
      <c r="AG164" s="611"/>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10"/>
      <c r="I165" s="610"/>
      <c r="J165" s="610"/>
      <c r="K165" s="611"/>
      <c r="L165" s="599"/>
      <c r="M165" s="600"/>
      <c r="N165" s="600"/>
      <c r="O165" s="600"/>
      <c r="P165" s="600"/>
      <c r="Q165" s="600"/>
      <c r="R165" s="600"/>
      <c r="S165" s="600"/>
      <c r="T165" s="600"/>
      <c r="U165" s="600"/>
      <c r="V165" s="600"/>
      <c r="W165" s="600"/>
      <c r="X165" s="601"/>
      <c r="Y165" s="602"/>
      <c r="Z165" s="603"/>
      <c r="AA165" s="603"/>
      <c r="AB165" s="615"/>
      <c r="AC165" s="607"/>
      <c r="AD165" s="610"/>
      <c r="AE165" s="610"/>
      <c r="AF165" s="610"/>
      <c r="AG165" s="611"/>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10"/>
      <c r="I166" s="610"/>
      <c r="J166" s="610"/>
      <c r="K166" s="611"/>
      <c r="L166" s="599"/>
      <c r="M166" s="600"/>
      <c r="N166" s="600"/>
      <c r="O166" s="600"/>
      <c r="P166" s="600"/>
      <c r="Q166" s="600"/>
      <c r="R166" s="600"/>
      <c r="S166" s="600"/>
      <c r="T166" s="600"/>
      <c r="U166" s="600"/>
      <c r="V166" s="600"/>
      <c r="W166" s="600"/>
      <c r="X166" s="601"/>
      <c r="Y166" s="602"/>
      <c r="Z166" s="603"/>
      <c r="AA166" s="603"/>
      <c r="AB166" s="615"/>
      <c r="AC166" s="607"/>
      <c r="AD166" s="610"/>
      <c r="AE166" s="610"/>
      <c r="AF166" s="610"/>
      <c r="AG166" s="611"/>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10"/>
      <c r="I167" s="610"/>
      <c r="J167" s="610"/>
      <c r="K167" s="611"/>
      <c r="L167" s="599"/>
      <c r="M167" s="600"/>
      <c r="N167" s="600"/>
      <c r="O167" s="600"/>
      <c r="P167" s="600"/>
      <c r="Q167" s="600"/>
      <c r="R167" s="600"/>
      <c r="S167" s="600"/>
      <c r="T167" s="600"/>
      <c r="U167" s="600"/>
      <c r="V167" s="600"/>
      <c r="W167" s="600"/>
      <c r="X167" s="601"/>
      <c r="Y167" s="602"/>
      <c r="Z167" s="603"/>
      <c r="AA167" s="603"/>
      <c r="AB167" s="615"/>
      <c r="AC167" s="607"/>
      <c r="AD167" s="610"/>
      <c r="AE167" s="610"/>
      <c r="AF167" s="610"/>
      <c r="AG167" s="611"/>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10"/>
      <c r="I168" s="610"/>
      <c r="J168" s="610"/>
      <c r="K168" s="611"/>
      <c r="L168" s="599"/>
      <c r="M168" s="600"/>
      <c r="N168" s="600"/>
      <c r="O168" s="600"/>
      <c r="P168" s="600"/>
      <c r="Q168" s="600"/>
      <c r="R168" s="600"/>
      <c r="S168" s="600"/>
      <c r="T168" s="600"/>
      <c r="U168" s="600"/>
      <c r="V168" s="600"/>
      <c r="W168" s="600"/>
      <c r="X168" s="601"/>
      <c r="Y168" s="602"/>
      <c r="Z168" s="603"/>
      <c r="AA168" s="603"/>
      <c r="AB168" s="615"/>
      <c r="AC168" s="607"/>
      <c r="AD168" s="610"/>
      <c r="AE168" s="610"/>
      <c r="AF168" s="610"/>
      <c r="AG168" s="611"/>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10"/>
      <c r="I169" s="610"/>
      <c r="J169" s="610"/>
      <c r="K169" s="611"/>
      <c r="L169" s="599"/>
      <c r="M169" s="600"/>
      <c r="N169" s="600"/>
      <c r="O169" s="600"/>
      <c r="P169" s="600"/>
      <c r="Q169" s="600"/>
      <c r="R169" s="600"/>
      <c r="S169" s="600"/>
      <c r="T169" s="600"/>
      <c r="U169" s="600"/>
      <c r="V169" s="600"/>
      <c r="W169" s="600"/>
      <c r="X169" s="601"/>
      <c r="Y169" s="602"/>
      <c r="Z169" s="603"/>
      <c r="AA169" s="603"/>
      <c r="AB169" s="615"/>
      <c r="AC169" s="607"/>
      <c r="AD169" s="610"/>
      <c r="AE169" s="610"/>
      <c r="AF169" s="610"/>
      <c r="AG169" s="611"/>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10"/>
      <c r="I170" s="610"/>
      <c r="J170" s="610"/>
      <c r="K170" s="611"/>
      <c r="L170" s="599"/>
      <c r="M170" s="600"/>
      <c r="N170" s="600"/>
      <c r="O170" s="600"/>
      <c r="P170" s="600"/>
      <c r="Q170" s="600"/>
      <c r="R170" s="600"/>
      <c r="S170" s="600"/>
      <c r="T170" s="600"/>
      <c r="U170" s="600"/>
      <c r="V170" s="600"/>
      <c r="W170" s="600"/>
      <c r="X170" s="601"/>
      <c r="Y170" s="602"/>
      <c r="Z170" s="603"/>
      <c r="AA170" s="603"/>
      <c r="AB170" s="615"/>
      <c r="AC170" s="607"/>
      <c r="AD170" s="610"/>
      <c r="AE170" s="610"/>
      <c r="AF170" s="610"/>
      <c r="AG170" s="611"/>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10"/>
      <c r="I171" s="610"/>
      <c r="J171" s="610"/>
      <c r="K171" s="611"/>
      <c r="L171" s="599"/>
      <c r="M171" s="600"/>
      <c r="N171" s="600"/>
      <c r="O171" s="600"/>
      <c r="P171" s="600"/>
      <c r="Q171" s="600"/>
      <c r="R171" s="600"/>
      <c r="S171" s="600"/>
      <c r="T171" s="600"/>
      <c r="U171" s="600"/>
      <c r="V171" s="600"/>
      <c r="W171" s="600"/>
      <c r="X171" s="601"/>
      <c r="Y171" s="602"/>
      <c r="Z171" s="603"/>
      <c r="AA171" s="603"/>
      <c r="AB171" s="615"/>
      <c r="AC171" s="607"/>
      <c r="AD171" s="610"/>
      <c r="AE171" s="610"/>
      <c r="AF171" s="610"/>
      <c r="AG171" s="611"/>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10"/>
      <c r="I172" s="610"/>
      <c r="J172" s="610"/>
      <c r="K172" s="611"/>
      <c r="L172" s="599"/>
      <c r="M172" s="600"/>
      <c r="N172" s="600"/>
      <c r="O172" s="600"/>
      <c r="P172" s="600"/>
      <c r="Q172" s="600"/>
      <c r="R172" s="600"/>
      <c r="S172" s="600"/>
      <c r="T172" s="600"/>
      <c r="U172" s="600"/>
      <c r="V172" s="600"/>
      <c r="W172" s="600"/>
      <c r="X172" s="601"/>
      <c r="Y172" s="602"/>
      <c r="Z172" s="603"/>
      <c r="AA172" s="603"/>
      <c r="AB172" s="615"/>
      <c r="AC172" s="607"/>
      <c r="AD172" s="610"/>
      <c r="AE172" s="610"/>
      <c r="AF172" s="610"/>
      <c r="AG172" s="611"/>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7"/>
      <c r="H177" s="610"/>
      <c r="I177" s="610"/>
      <c r="J177" s="610"/>
      <c r="K177" s="611"/>
      <c r="L177" s="599"/>
      <c r="M177" s="600"/>
      <c r="N177" s="600"/>
      <c r="O177" s="600"/>
      <c r="P177" s="600"/>
      <c r="Q177" s="600"/>
      <c r="R177" s="600"/>
      <c r="S177" s="600"/>
      <c r="T177" s="600"/>
      <c r="U177" s="600"/>
      <c r="V177" s="600"/>
      <c r="W177" s="600"/>
      <c r="X177" s="601"/>
      <c r="Y177" s="602"/>
      <c r="Z177" s="603"/>
      <c r="AA177" s="603"/>
      <c r="AB177" s="615"/>
      <c r="AC177" s="607"/>
      <c r="AD177" s="610"/>
      <c r="AE177" s="610"/>
      <c r="AF177" s="610"/>
      <c r="AG177" s="611"/>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10"/>
      <c r="I178" s="610"/>
      <c r="J178" s="610"/>
      <c r="K178" s="611"/>
      <c r="L178" s="599"/>
      <c r="M178" s="600"/>
      <c r="N178" s="600"/>
      <c r="O178" s="600"/>
      <c r="P178" s="600"/>
      <c r="Q178" s="600"/>
      <c r="R178" s="600"/>
      <c r="S178" s="600"/>
      <c r="T178" s="600"/>
      <c r="U178" s="600"/>
      <c r="V178" s="600"/>
      <c r="W178" s="600"/>
      <c r="X178" s="601"/>
      <c r="Y178" s="602"/>
      <c r="Z178" s="603"/>
      <c r="AA178" s="603"/>
      <c r="AB178" s="615"/>
      <c r="AC178" s="607"/>
      <c r="AD178" s="610"/>
      <c r="AE178" s="610"/>
      <c r="AF178" s="610"/>
      <c r="AG178" s="611"/>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10"/>
      <c r="I179" s="610"/>
      <c r="J179" s="610"/>
      <c r="K179" s="611"/>
      <c r="L179" s="599"/>
      <c r="M179" s="600"/>
      <c r="N179" s="600"/>
      <c r="O179" s="600"/>
      <c r="P179" s="600"/>
      <c r="Q179" s="600"/>
      <c r="R179" s="600"/>
      <c r="S179" s="600"/>
      <c r="T179" s="600"/>
      <c r="U179" s="600"/>
      <c r="V179" s="600"/>
      <c r="W179" s="600"/>
      <c r="X179" s="601"/>
      <c r="Y179" s="602"/>
      <c r="Z179" s="603"/>
      <c r="AA179" s="603"/>
      <c r="AB179" s="615"/>
      <c r="AC179" s="607"/>
      <c r="AD179" s="610"/>
      <c r="AE179" s="610"/>
      <c r="AF179" s="610"/>
      <c r="AG179" s="611"/>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10"/>
      <c r="I180" s="610"/>
      <c r="J180" s="610"/>
      <c r="K180" s="611"/>
      <c r="L180" s="599"/>
      <c r="M180" s="600"/>
      <c r="N180" s="600"/>
      <c r="O180" s="600"/>
      <c r="P180" s="600"/>
      <c r="Q180" s="600"/>
      <c r="R180" s="600"/>
      <c r="S180" s="600"/>
      <c r="T180" s="600"/>
      <c r="U180" s="600"/>
      <c r="V180" s="600"/>
      <c r="W180" s="600"/>
      <c r="X180" s="601"/>
      <c r="Y180" s="602"/>
      <c r="Z180" s="603"/>
      <c r="AA180" s="603"/>
      <c r="AB180" s="615"/>
      <c r="AC180" s="607"/>
      <c r="AD180" s="610"/>
      <c r="AE180" s="610"/>
      <c r="AF180" s="610"/>
      <c r="AG180" s="611"/>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10"/>
      <c r="I181" s="610"/>
      <c r="J181" s="610"/>
      <c r="K181" s="611"/>
      <c r="L181" s="599"/>
      <c r="M181" s="600"/>
      <c r="N181" s="600"/>
      <c r="O181" s="600"/>
      <c r="P181" s="600"/>
      <c r="Q181" s="600"/>
      <c r="R181" s="600"/>
      <c r="S181" s="600"/>
      <c r="T181" s="600"/>
      <c r="U181" s="600"/>
      <c r="V181" s="600"/>
      <c r="W181" s="600"/>
      <c r="X181" s="601"/>
      <c r="Y181" s="602"/>
      <c r="Z181" s="603"/>
      <c r="AA181" s="603"/>
      <c r="AB181" s="615"/>
      <c r="AC181" s="607"/>
      <c r="AD181" s="610"/>
      <c r="AE181" s="610"/>
      <c r="AF181" s="610"/>
      <c r="AG181" s="611"/>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10"/>
      <c r="I182" s="610"/>
      <c r="J182" s="610"/>
      <c r="K182" s="611"/>
      <c r="L182" s="599"/>
      <c r="M182" s="600"/>
      <c r="N182" s="600"/>
      <c r="O182" s="600"/>
      <c r="P182" s="600"/>
      <c r="Q182" s="600"/>
      <c r="R182" s="600"/>
      <c r="S182" s="600"/>
      <c r="T182" s="600"/>
      <c r="U182" s="600"/>
      <c r="V182" s="600"/>
      <c r="W182" s="600"/>
      <c r="X182" s="601"/>
      <c r="Y182" s="602"/>
      <c r="Z182" s="603"/>
      <c r="AA182" s="603"/>
      <c r="AB182" s="615"/>
      <c r="AC182" s="607"/>
      <c r="AD182" s="610"/>
      <c r="AE182" s="610"/>
      <c r="AF182" s="610"/>
      <c r="AG182" s="611"/>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10"/>
      <c r="I183" s="610"/>
      <c r="J183" s="610"/>
      <c r="K183" s="611"/>
      <c r="L183" s="599"/>
      <c r="M183" s="600"/>
      <c r="N183" s="600"/>
      <c r="O183" s="600"/>
      <c r="P183" s="600"/>
      <c r="Q183" s="600"/>
      <c r="R183" s="600"/>
      <c r="S183" s="600"/>
      <c r="T183" s="600"/>
      <c r="U183" s="600"/>
      <c r="V183" s="600"/>
      <c r="W183" s="600"/>
      <c r="X183" s="601"/>
      <c r="Y183" s="602"/>
      <c r="Z183" s="603"/>
      <c r="AA183" s="603"/>
      <c r="AB183" s="615"/>
      <c r="AC183" s="607"/>
      <c r="AD183" s="610"/>
      <c r="AE183" s="610"/>
      <c r="AF183" s="610"/>
      <c r="AG183" s="611"/>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10"/>
      <c r="I184" s="610"/>
      <c r="J184" s="610"/>
      <c r="K184" s="611"/>
      <c r="L184" s="599"/>
      <c r="M184" s="600"/>
      <c r="N184" s="600"/>
      <c r="O184" s="600"/>
      <c r="P184" s="600"/>
      <c r="Q184" s="600"/>
      <c r="R184" s="600"/>
      <c r="S184" s="600"/>
      <c r="T184" s="600"/>
      <c r="U184" s="600"/>
      <c r="V184" s="600"/>
      <c r="W184" s="600"/>
      <c r="X184" s="601"/>
      <c r="Y184" s="602"/>
      <c r="Z184" s="603"/>
      <c r="AA184" s="603"/>
      <c r="AB184" s="615"/>
      <c r="AC184" s="607"/>
      <c r="AD184" s="610"/>
      <c r="AE184" s="610"/>
      <c r="AF184" s="610"/>
      <c r="AG184" s="611"/>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10"/>
      <c r="I185" s="610"/>
      <c r="J185" s="610"/>
      <c r="K185" s="611"/>
      <c r="L185" s="599"/>
      <c r="M185" s="600"/>
      <c r="N185" s="600"/>
      <c r="O185" s="600"/>
      <c r="P185" s="600"/>
      <c r="Q185" s="600"/>
      <c r="R185" s="600"/>
      <c r="S185" s="600"/>
      <c r="T185" s="600"/>
      <c r="U185" s="600"/>
      <c r="V185" s="600"/>
      <c r="W185" s="600"/>
      <c r="X185" s="601"/>
      <c r="Y185" s="602"/>
      <c r="Z185" s="603"/>
      <c r="AA185" s="603"/>
      <c r="AB185" s="615"/>
      <c r="AC185" s="607"/>
      <c r="AD185" s="610"/>
      <c r="AE185" s="610"/>
      <c r="AF185" s="610"/>
      <c r="AG185" s="611"/>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7"/>
      <c r="H190" s="610"/>
      <c r="I190" s="610"/>
      <c r="J190" s="610"/>
      <c r="K190" s="611"/>
      <c r="L190" s="599"/>
      <c r="M190" s="600"/>
      <c r="N190" s="600"/>
      <c r="O190" s="600"/>
      <c r="P190" s="600"/>
      <c r="Q190" s="600"/>
      <c r="R190" s="600"/>
      <c r="S190" s="600"/>
      <c r="T190" s="600"/>
      <c r="U190" s="600"/>
      <c r="V190" s="600"/>
      <c r="W190" s="600"/>
      <c r="X190" s="601"/>
      <c r="Y190" s="602"/>
      <c r="Z190" s="603"/>
      <c r="AA190" s="603"/>
      <c r="AB190" s="615"/>
      <c r="AC190" s="607"/>
      <c r="AD190" s="610"/>
      <c r="AE190" s="610"/>
      <c r="AF190" s="610"/>
      <c r="AG190" s="611"/>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10"/>
      <c r="I191" s="610"/>
      <c r="J191" s="610"/>
      <c r="K191" s="611"/>
      <c r="L191" s="599"/>
      <c r="M191" s="600"/>
      <c r="N191" s="600"/>
      <c r="O191" s="600"/>
      <c r="P191" s="600"/>
      <c r="Q191" s="600"/>
      <c r="R191" s="600"/>
      <c r="S191" s="600"/>
      <c r="T191" s="600"/>
      <c r="U191" s="600"/>
      <c r="V191" s="600"/>
      <c r="W191" s="600"/>
      <c r="X191" s="601"/>
      <c r="Y191" s="602"/>
      <c r="Z191" s="603"/>
      <c r="AA191" s="603"/>
      <c r="AB191" s="615"/>
      <c r="AC191" s="607"/>
      <c r="AD191" s="610"/>
      <c r="AE191" s="610"/>
      <c r="AF191" s="610"/>
      <c r="AG191" s="611"/>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10"/>
      <c r="I192" s="610"/>
      <c r="J192" s="610"/>
      <c r="K192" s="611"/>
      <c r="L192" s="599"/>
      <c r="M192" s="600"/>
      <c r="N192" s="600"/>
      <c r="O192" s="600"/>
      <c r="P192" s="600"/>
      <c r="Q192" s="600"/>
      <c r="R192" s="600"/>
      <c r="S192" s="600"/>
      <c r="T192" s="600"/>
      <c r="U192" s="600"/>
      <c r="V192" s="600"/>
      <c r="W192" s="600"/>
      <c r="X192" s="601"/>
      <c r="Y192" s="602"/>
      <c r="Z192" s="603"/>
      <c r="AA192" s="603"/>
      <c r="AB192" s="615"/>
      <c r="AC192" s="607"/>
      <c r="AD192" s="610"/>
      <c r="AE192" s="610"/>
      <c r="AF192" s="610"/>
      <c r="AG192" s="611"/>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10"/>
      <c r="I193" s="610"/>
      <c r="J193" s="610"/>
      <c r="K193" s="611"/>
      <c r="L193" s="599"/>
      <c r="M193" s="600"/>
      <c r="N193" s="600"/>
      <c r="O193" s="600"/>
      <c r="P193" s="600"/>
      <c r="Q193" s="600"/>
      <c r="R193" s="600"/>
      <c r="S193" s="600"/>
      <c r="T193" s="600"/>
      <c r="U193" s="600"/>
      <c r="V193" s="600"/>
      <c r="W193" s="600"/>
      <c r="X193" s="601"/>
      <c r="Y193" s="602"/>
      <c r="Z193" s="603"/>
      <c r="AA193" s="603"/>
      <c r="AB193" s="615"/>
      <c r="AC193" s="607"/>
      <c r="AD193" s="610"/>
      <c r="AE193" s="610"/>
      <c r="AF193" s="610"/>
      <c r="AG193" s="611"/>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10"/>
      <c r="I194" s="610"/>
      <c r="J194" s="610"/>
      <c r="K194" s="611"/>
      <c r="L194" s="599"/>
      <c r="M194" s="600"/>
      <c r="N194" s="600"/>
      <c r="O194" s="600"/>
      <c r="P194" s="600"/>
      <c r="Q194" s="600"/>
      <c r="R194" s="600"/>
      <c r="S194" s="600"/>
      <c r="T194" s="600"/>
      <c r="U194" s="600"/>
      <c r="V194" s="600"/>
      <c r="W194" s="600"/>
      <c r="X194" s="601"/>
      <c r="Y194" s="602"/>
      <c r="Z194" s="603"/>
      <c r="AA194" s="603"/>
      <c r="AB194" s="615"/>
      <c r="AC194" s="607"/>
      <c r="AD194" s="610"/>
      <c r="AE194" s="610"/>
      <c r="AF194" s="610"/>
      <c r="AG194" s="611"/>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10"/>
      <c r="I195" s="610"/>
      <c r="J195" s="610"/>
      <c r="K195" s="611"/>
      <c r="L195" s="599"/>
      <c r="M195" s="600"/>
      <c r="N195" s="600"/>
      <c r="O195" s="600"/>
      <c r="P195" s="600"/>
      <c r="Q195" s="600"/>
      <c r="R195" s="600"/>
      <c r="S195" s="600"/>
      <c r="T195" s="600"/>
      <c r="U195" s="600"/>
      <c r="V195" s="600"/>
      <c r="W195" s="600"/>
      <c r="X195" s="601"/>
      <c r="Y195" s="602"/>
      <c r="Z195" s="603"/>
      <c r="AA195" s="603"/>
      <c r="AB195" s="615"/>
      <c r="AC195" s="607"/>
      <c r="AD195" s="610"/>
      <c r="AE195" s="610"/>
      <c r="AF195" s="610"/>
      <c r="AG195" s="611"/>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10"/>
      <c r="I196" s="610"/>
      <c r="J196" s="610"/>
      <c r="K196" s="611"/>
      <c r="L196" s="599"/>
      <c r="M196" s="600"/>
      <c r="N196" s="600"/>
      <c r="O196" s="600"/>
      <c r="P196" s="600"/>
      <c r="Q196" s="600"/>
      <c r="R196" s="600"/>
      <c r="S196" s="600"/>
      <c r="T196" s="600"/>
      <c r="U196" s="600"/>
      <c r="V196" s="600"/>
      <c r="W196" s="600"/>
      <c r="X196" s="601"/>
      <c r="Y196" s="602"/>
      <c r="Z196" s="603"/>
      <c r="AA196" s="603"/>
      <c r="AB196" s="615"/>
      <c r="AC196" s="607"/>
      <c r="AD196" s="610"/>
      <c r="AE196" s="610"/>
      <c r="AF196" s="610"/>
      <c r="AG196" s="611"/>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10"/>
      <c r="I197" s="610"/>
      <c r="J197" s="610"/>
      <c r="K197" s="611"/>
      <c r="L197" s="599"/>
      <c r="M197" s="600"/>
      <c r="N197" s="600"/>
      <c r="O197" s="600"/>
      <c r="P197" s="600"/>
      <c r="Q197" s="600"/>
      <c r="R197" s="600"/>
      <c r="S197" s="600"/>
      <c r="T197" s="600"/>
      <c r="U197" s="600"/>
      <c r="V197" s="600"/>
      <c r="W197" s="600"/>
      <c r="X197" s="601"/>
      <c r="Y197" s="602"/>
      <c r="Z197" s="603"/>
      <c r="AA197" s="603"/>
      <c r="AB197" s="615"/>
      <c r="AC197" s="607"/>
      <c r="AD197" s="610"/>
      <c r="AE197" s="610"/>
      <c r="AF197" s="610"/>
      <c r="AG197" s="611"/>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10"/>
      <c r="I198" s="610"/>
      <c r="J198" s="610"/>
      <c r="K198" s="611"/>
      <c r="L198" s="599"/>
      <c r="M198" s="600"/>
      <c r="N198" s="600"/>
      <c r="O198" s="600"/>
      <c r="P198" s="600"/>
      <c r="Q198" s="600"/>
      <c r="R198" s="600"/>
      <c r="S198" s="600"/>
      <c r="T198" s="600"/>
      <c r="U198" s="600"/>
      <c r="V198" s="600"/>
      <c r="W198" s="600"/>
      <c r="X198" s="601"/>
      <c r="Y198" s="602"/>
      <c r="Z198" s="603"/>
      <c r="AA198" s="603"/>
      <c r="AB198" s="615"/>
      <c r="AC198" s="607"/>
      <c r="AD198" s="610"/>
      <c r="AE198" s="610"/>
      <c r="AF198" s="610"/>
      <c r="AG198" s="611"/>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7"/>
      <c r="H203" s="610"/>
      <c r="I203" s="610"/>
      <c r="J203" s="610"/>
      <c r="K203" s="611"/>
      <c r="L203" s="599"/>
      <c r="M203" s="600"/>
      <c r="N203" s="600"/>
      <c r="O203" s="600"/>
      <c r="P203" s="600"/>
      <c r="Q203" s="600"/>
      <c r="R203" s="600"/>
      <c r="S203" s="600"/>
      <c r="T203" s="600"/>
      <c r="U203" s="600"/>
      <c r="V203" s="600"/>
      <c r="W203" s="600"/>
      <c r="X203" s="601"/>
      <c r="Y203" s="602"/>
      <c r="Z203" s="603"/>
      <c r="AA203" s="603"/>
      <c r="AB203" s="615"/>
      <c r="AC203" s="607"/>
      <c r="AD203" s="610"/>
      <c r="AE203" s="610"/>
      <c r="AF203" s="610"/>
      <c r="AG203" s="611"/>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10"/>
      <c r="I204" s="610"/>
      <c r="J204" s="610"/>
      <c r="K204" s="611"/>
      <c r="L204" s="599"/>
      <c r="M204" s="600"/>
      <c r="N204" s="600"/>
      <c r="O204" s="600"/>
      <c r="P204" s="600"/>
      <c r="Q204" s="600"/>
      <c r="R204" s="600"/>
      <c r="S204" s="600"/>
      <c r="T204" s="600"/>
      <c r="U204" s="600"/>
      <c r="V204" s="600"/>
      <c r="W204" s="600"/>
      <c r="X204" s="601"/>
      <c r="Y204" s="602"/>
      <c r="Z204" s="603"/>
      <c r="AA204" s="603"/>
      <c r="AB204" s="615"/>
      <c r="AC204" s="607"/>
      <c r="AD204" s="610"/>
      <c r="AE204" s="610"/>
      <c r="AF204" s="610"/>
      <c r="AG204" s="611"/>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10"/>
      <c r="I205" s="610"/>
      <c r="J205" s="610"/>
      <c r="K205" s="611"/>
      <c r="L205" s="599"/>
      <c r="M205" s="600"/>
      <c r="N205" s="600"/>
      <c r="O205" s="600"/>
      <c r="P205" s="600"/>
      <c r="Q205" s="600"/>
      <c r="R205" s="600"/>
      <c r="S205" s="600"/>
      <c r="T205" s="600"/>
      <c r="U205" s="600"/>
      <c r="V205" s="600"/>
      <c r="W205" s="600"/>
      <c r="X205" s="601"/>
      <c r="Y205" s="602"/>
      <c r="Z205" s="603"/>
      <c r="AA205" s="603"/>
      <c r="AB205" s="615"/>
      <c r="AC205" s="607"/>
      <c r="AD205" s="610"/>
      <c r="AE205" s="610"/>
      <c r="AF205" s="610"/>
      <c r="AG205" s="611"/>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10"/>
      <c r="I206" s="610"/>
      <c r="J206" s="610"/>
      <c r="K206" s="611"/>
      <c r="L206" s="599"/>
      <c r="M206" s="600"/>
      <c r="N206" s="600"/>
      <c r="O206" s="600"/>
      <c r="P206" s="600"/>
      <c r="Q206" s="600"/>
      <c r="R206" s="600"/>
      <c r="S206" s="600"/>
      <c r="T206" s="600"/>
      <c r="U206" s="600"/>
      <c r="V206" s="600"/>
      <c r="W206" s="600"/>
      <c r="X206" s="601"/>
      <c r="Y206" s="602"/>
      <c r="Z206" s="603"/>
      <c r="AA206" s="603"/>
      <c r="AB206" s="615"/>
      <c r="AC206" s="607"/>
      <c r="AD206" s="610"/>
      <c r="AE206" s="610"/>
      <c r="AF206" s="610"/>
      <c r="AG206" s="611"/>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10"/>
      <c r="I207" s="610"/>
      <c r="J207" s="610"/>
      <c r="K207" s="611"/>
      <c r="L207" s="599"/>
      <c r="M207" s="600"/>
      <c r="N207" s="600"/>
      <c r="O207" s="600"/>
      <c r="P207" s="600"/>
      <c r="Q207" s="600"/>
      <c r="R207" s="600"/>
      <c r="S207" s="600"/>
      <c r="T207" s="600"/>
      <c r="U207" s="600"/>
      <c r="V207" s="600"/>
      <c r="W207" s="600"/>
      <c r="X207" s="601"/>
      <c r="Y207" s="602"/>
      <c r="Z207" s="603"/>
      <c r="AA207" s="603"/>
      <c r="AB207" s="615"/>
      <c r="AC207" s="607"/>
      <c r="AD207" s="610"/>
      <c r="AE207" s="610"/>
      <c r="AF207" s="610"/>
      <c r="AG207" s="611"/>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10"/>
      <c r="I208" s="610"/>
      <c r="J208" s="610"/>
      <c r="K208" s="611"/>
      <c r="L208" s="599"/>
      <c r="M208" s="600"/>
      <c r="N208" s="600"/>
      <c r="O208" s="600"/>
      <c r="P208" s="600"/>
      <c r="Q208" s="600"/>
      <c r="R208" s="600"/>
      <c r="S208" s="600"/>
      <c r="T208" s="600"/>
      <c r="U208" s="600"/>
      <c r="V208" s="600"/>
      <c r="W208" s="600"/>
      <c r="X208" s="601"/>
      <c r="Y208" s="602"/>
      <c r="Z208" s="603"/>
      <c r="AA208" s="603"/>
      <c r="AB208" s="615"/>
      <c r="AC208" s="607"/>
      <c r="AD208" s="610"/>
      <c r="AE208" s="610"/>
      <c r="AF208" s="610"/>
      <c r="AG208" s="611"/>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10"/>
      <c r="I209" s="610"/>
      <c r="J209" s="610"/>
      <c r="K209" s="611"/>
      <c r="L209" s="599"/>
      <c r="M209" s="600"/>
      <c r="N209" s="600"/>
      <c r="O209" s="600"/>
      <c r="P209" s="600"/>
      <c r="Q209" s="600"/>
      <c r="R209" s="600"/>
      <c r="S209" s="600"/>
      <c r="T209" s="600"/>
      <c r="U209" s="600"/>
      <c r="V209" s="600"/>
      <c r="W209" s="600"/>
      <c r="X209" s="601"/>
      <c r="Y209" s="602"/>
      <c r="Z209" s="603"/>
      <c r="AA209" s="603"/>
      <c r="AB209" s="615"/>
      <c r="AC209" s="607"/>
      <c r="AD209" s="610"/>
      <c r="AE209" s="610"/>
      <c r="AF209" s="610"/>
      <c r="AG209" s="611"/>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10"/>
      <c r="I210" s="610"/>
      <c r="J210" s="610"/>
      <c r="K210" s="611"/>
      <c r="L210" s="599"/>
      <c r="M210" s="600"/>
      <c r="N210" s="600"/>
      <c r="O210" s="600"/>
      <c r="P210" s="600"/>
      <c r="Q210" s="600"/>
      <c r="R210" s="600"/>
      <c r="S210" s="600"/>
      <c r="T210" s="600"/>
      <c r="U210" s="600"/>
      <c r="V210" s="600"/>
      <c r="W210" s="600"/>
      <c r="X210" s="601"/>
      <c r="Y210" s="602"/>
      <c r="Z210" s="603"/>
      <c r="AA210" s="603"/>
      <c r="AB210" s="615"/>
      <c r="AC210" s="607"/>
      <c r="AD210" s="610"/>
      <c r="AE210" s="610"/>
      <c r="AF210" s="610"/>
      <c r="AG210" s="611"/>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10"/>
      <c r="I211" s="610"/>
      <c r="J211" s="610"/>
      <c r="K211" s="611"/>
      <c r="L211" s="599"/>
      <c r="M211" s="600"/>
      <c r="N211" s="600"/>
      <c r="O211" s="600"/>
      <c r="P211" s="600"/>
      <c r="Q211" s="600"/>
      <c r="R211" s="600"/>
      <c r="S211" s="600"/>
      <c r="T211" s="600"/>
      <c r="U211" s="600"/>
      <c r="V211" s="600"/>
      <c r="W211" s="600"/>
      <c r="X211" s="601"/>
      <c r="Y211" s="602"/>
      <c r="Z211" s="603"/>
      <c r="AA211" s="603"/>
      <c r="AB211" s="615"/>
      <c r="AC211" s="607"/>
      <c r="AD211" s="610"/>
      <c r="AE211" s="610"/>
      <c r="AF211" s="610"/>
      <c r="AG211" s="611"/>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7"/>
      <c r="H217" s="610"/>
      <c r="I217" s="610"/>
      <c r="J217" s="610"/>
      <c r="K217" s="611"/>
      <c r="L217" s="599"/>
      <c r="M217" s="600"/>
      <c r="N217" s="600"/>
      <c r="O217" s="600"/>
      <c r="P217" s="600"/>
      <c r="Q217" s="600"/>
      <c r="R217" s="600"/>
      <c r="S217" s="600"/>
      <c r="T217" s="600"/>
      <c r="U217" s="600"/>
      <c r="V217" s="600"/>
      <c r="W217" s="600"/>
      <c r="X217" s="601"/>
      <c r="Y217" s="602"/>
      <c r="Z217" s="603"/>
      <c r="AA217" s="603"/>
      <c r="AB217" s="615"/>
      <c r="AC217" s="607"/>
      <c r="AD217" s="610"/>
      <c r="AE217" s="610"/>
      <c r="AF217" s="610"/>
      <c r="AG217" s="611"/>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10"/>
      <c r="I218" s="610"/>
      <c r="J218" s="610"/>
      <c r="K218" s="611"/>
      <c r="L218" s="599"/>
      <c r="M218" s="600"/>
      <c r="N218" s="600"/>
      <c r="O218" s="600"/>
      <c r="P218" s="600"/>
      <c r="Q218" s="600"/>
      <c r="R218" s="600"/>
      <c r="S218" s="600"/>
      <c r="T218" s="600"/>
      <c r="U218" s="600"/>
      <c r="V218" s="600"/>
      <c r="W218" s="600"/>
      <c r="X218" s="601"/>
      <c r="Y218" s="602"/>
      <c r="Z218" s="603"/>
      <c r="AA218" s="603"/>
      <c r="AB218" s="615"/>
      <c r="AC218" s="607"/>
      <c r="AD218" s="610"/>
      <c r="AE218" s="610"/>
      <c r="AF218" s="610"/>
      <c r="AG218" s="611"/>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10"/>
      <c r="I219" s="610"/>
      <c r="J219" s="610"/>
      <c r="K219" s="611"/>
      <c r="L219" s="599"/>
      <c r="M219" s="600"/>
      <c r="N219" s="600"/>
      <c r="O219" s="600"/>
      <c r="P219" s="600"/>
      <c r="Q219" s="600"/>
      <c r="R219" s="600"/>
      <c r="S219" s="600"/>
      <c r="T219" s="600"/>
      <c r="U219" s="600"/>
      <c r="V219" s="600"/>
      <c r="W219" s="600"/>
      <c r="X219" s="601"/>
      <c r="Y219" s="602"/>
      <c r="Z219" s="603"/>
      <c r="AA219" s="603"/>
      <c r="AB219" s="615"/>
      <c r="AC219" s="607"/>
      <c r="AD219" s="610"/>
      <c r="AE219" s="610"/>
      <c r="AF219" s="610"/>
      <c r="AG219" s="611"/>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10"/>
      <c r="I220" s="610"/>
      <c r="J220" s="610"/>
      <c r="K220" s="611"/>
      <c r="L220" s="599"/>
      <c r="M220" s="600"/>
      <c r="N220" s="600"/>
      <c r="O220" s="600"/>
      <c r="P220" s="600"/>
      <c r="Q220" s="600"/>
      <c r="R220" s="600"/>
      <c r="S220" s="600"/>
      <c r="T220" s="600"/>
      <c r="U220" s="600"/>
      <c r="V220" s="600"/>
      <c r="W220" s="600"/>
      <c r="X220" s="601"/>
      <c r="Y220" s="602"/>
      <c r="Z220" s="603"/>
      <c r="AA220" s="603"/>
      <c r="AB220" s="615"/>
      <c r="AC220" s="607"/>
      <c r="AD220" s="610"/>
      <c r="AE220" s="610"/>
      <c r="AF220" s="610"/>
      <c r="AG220" s="611"/>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10"/>
      <c r="I221" s="610"/>
      <c r="J221" s="610"/>
      <c r="K221" s="611"/>
      <c r="L221" s="599"/>
      <c r="M221" s="600"/>
      <c r="N221" s="600"/>
      <c r="O221" s="600"/>
      <c r="P221" s="600"/>
      <c r="Q221" s="600"/>
      <c r="R221" s="600"/>
      <c r="S221" s="600"/>
      <c r="T221" s="600"/>
      <c r="U221" s="600"/>
      <c r="V221" s="600"/>
      <c r="W221" s="600"/>
      <c r="X221" s="601"/>
      <c r="Y221" s="602"/>
      <c r="Z221" s="603"/>
      <c r="AA221" s="603"/>
      <c r="AB221" s="615"/>
      <c r="AC221" s="607"/>
      <c r="AD221" s="610"/>
      <c r="AE221" s="610"/>
      <c r="AF221" s="610"/>
      <c r="AG221" s="611"/>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10"/>
      <c r="I222" s="610"/>
      <c r="J222" s="610"/>
      <c r="K222" s="611"/>
      <c r="L222" s="599"/>
      <c r="M222" s="600"/>
      <c r="N222" s="600"/>
      <c r="O222" s="600"/>
      <c r="P222" s="600"/>
      <c r="Q222" s="600"/>
      <c r="R222" s="600"/>
      <c r="S222" s="600"/>
      <c r="T222" s="600"/>
      <c r="U222" s="600"/>
      <c r="V222" s="600"/>
      <c r="W222" s="600"/>
      <c r="X222" s="601"/>
      <c r="Y222" s="602"/>
      <c r="Z222" s="603"/>
      <c r="AA222" s="603"/>
      <c r="AB222" s="615"/>
      <c r="AC222" s="607"/>
      <c r="AD222" s="610"/>
      <c r="AE222" s="610"/>
      <c r="AF222" s="610"/>
      <c r="AG222" s="611"/>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10"/>
      <c r="I223" s="610"/>
      <c r="J223" s="610"/>
      <c r="K223" s="611"/>
      <c r="L223" s="599"/>
      <c r="M223" s="600"/>
      <c r="N223" s="600"/>
      <c r="O223" s="600"/>
      <c r="P223" s="600"/>
      <c r="Q223" s="600"/>
      <c r="R223" s="600"/>
      <c r="S223" s="600"/>
      <c r="T223" s="600"/>
      <c r="U223" s="600"/>
      <c r="V223" s="600"/>
      <c r="W223" s="600"/>
      <c r="X223" s="601"/>
      <c r="Y223" s="602"/>
      <c r="Z223" s="603"/>
      <c r="AA223" s="603"/>
      <c r="AB223" s="615"/>
      <c r="AC223" s="607"/>
      <c r="AD223" s="610"/>
      <c r="AE223" s="610"/>
      <c r="AF223" s="610"/>
      <c r="AG223" s="611"/>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10"/>
      <c r="I224" s="610"/>
      <c r="J224" s="610"/>
      <c r="K224" s="611"/>
      <c r="L224" s="599"/>
      <c r="M224" s="600"/>
      <c r="N224" s="600"/>
      <c r="O224" s="600"/>
      <c r="P224" s="600"/>
      <c r="Q224" s="600"/>
      <c r="R224" s="600"/>
      <c r="S224" s="600"/>
      <c r="T224" s="600"/>
      <c r="U224" s="600"/>
      <c r="V224" s="600"/>
      <c r="W224" s="600"/>
      <c r="X224" s="601"/>
      <c r="Y224" s="602"/>
      <c r="Z224" s="603"/>
      <c r="AA224" s="603"/>
      <c r="AB224" s="615"/>
      <c r="AC224" s="607"/>
      <c r="AD224" s="610"/>
      <c r="AE224" s="610"/>
      <c r="AF224" s="610"/>
      <c r="AG224" s="611"/>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10"/>
      <c r="I225" s="610"/>
      <c r="J225" s="610"/>
      <c r="K225" s="611"/>
      <c r="L225" s="599"/>
      <c r="M225" s="600"/>
      <c r="N225" s="600"/>
      <c r="O225" s="600"/>
      <c r="P225" s="600"/>
      <c r="Q225" s="600"/>
      <c r="R225" s="600"/>
      <c r="S225" s="600"/>
      <c r="T225" s="600"/>
      <c r="U225" s="600"/>
      <c r="V225" s="600"/>
      <c r="W225" s="600"/>
      <c r="X225" s="601"/>
      <c r="Y225" s="602"/>
      <c r="Z225" s="603"/>
      <c r="AA225" s="603"/>
      <c r="AB225" s="615"/>
      <c r="AC225" s="607"/>
      <c r="AD225" s="610"/>
      <c r="AE225" s="610"/>
      <c r="AF225" s="610"/>
      <c r="AG225" s="611"/>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7"/>
      <c r="H230" s="610"/>
      <c r="I230" s="610"/>
      <c r="J230" s="610"/>
      <c r="K230" s="611"/>
      <c r="L230" s="599"/>
      <c r="M230" s="600"/>
      <c r="N230" s="600"/>
      <c r="O230" s="600"/>
      <c r="P230" s="600"/>
      <c r="Q230" s="600"/>
      <c r="R230" s="600"/>
      <c r="S230" s="600"/>
      <c r="T230" s="600"/>
      <c r="U230" s="600"/>
      <c r="V230" s="600"/>
      <c r="W230" s="600"/>
      <c r="X230" s="601"/>
      <c r="Y230" s="602"/>
      <c r="Z230" s="603"/>
      <c r="AA230" s="603"/>
      <c r="AB230" s="615"/>
      <c r="AC230" s="607"/>
      <c r="AD230" s="610"/>
      <c r="AE230" s="610"/>
      <c r="AF230" s="610"/>
      <c r="AG230" s="611"/>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10"/>
      <c r="I231" s="610"/>
      <c r="J231" s="610"/>
      <c r="K231" s="611"/>
      <c r="L231" s="599"/>
      <c r="M231" s="600"/>
      <c r="N231" s="600"/>
      <c r="O231" s="600"/>
      <c r="P231" s="600"/>
      <c r="Q231" s="600"/>
      <c r="R231" s="600"/>
      <c r="S231" s="600"/>
      <c r="T231" s="600"/>
      <c r="U231" s="600"/>
      <c r="V231" s="600"/>
      <c r="W231" s="600"/>
      <c r="X231" s="601"/>
      <c r="Y231" s="602"/>
      <c r="Z231" s="603"/>
      <c r="AA231" s="603"/>
      <c r="AB231" s="615"/>
      <c r="AC231" s="607"/>
      <c r="AD231" s="610"/>
      <c r="AE231" s="610"/>
      <c r="AF231" s="610"/>
      <c r="AG231" s="611"/>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10"/>
      <c r="I232" s="610"/>
      <c r="J232" s="610"/>
      <c r="K232" s="611"/>
      <c r="L232" s="599"/>
      <c r="M232" s="600"/>
      <c r="N232" s="600"/>
      <c r="O232" s="600"/>
      <c r="P232" s="600"/>
      <c r="Q232" s="600"/>
      <c r="R232" s="600"/>
      <c r="S232" s="600"/>
      <c r="T232" s="600"/>
      <c r="U232" s="600"/>
      <c r="V232" s="600"/>
      <c r="W232" s="600"/>
      <c r="X232" s="601"/>
      <c r="Y232" s="602"/>
      <c r="Z232" s="603"/>
      <c r="AA232" s="603"/>
      <c r="AB232" s="615"/>
      <c r="AC232" s="607"/>
      <c r="AD232" s="610"/>
      <c r="AE232" s="610"/>
      <c r="AF232" s="610"/>
      <c r="AG232" s="611"/>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10"/>
      <c r="I233" s="610"/>
      <c r="J233" s="610"/>
      <c r="K233" s="611"/>
      <c r="L233" s="599"/>
      <c r="M233" s="600"/>
      <c r="N233" s="600"/>
      <c r="O233" s="600"/>
      <c r="P233" s="600"/>
      <c r="Q233" s="600"/>
      <c r="R233" s="600"/>
      <c r="S233" s="600"/>
      <c r="T233" s="600"/>
      <c r="U233" s="600"/>
      <c r="V233" s="600"/>
      <c r="W233" s="600"/>
      <c r="X233" s="601"/>
      <c r="Y233" s="602"/>
      <c r="Z233" s="603"/>
      <c r="AA233" s="603"/>
      <c r="AB233" s="615"/>
      <c r="AC233" s="607"/>
      <c r="AD233" s="610"/>
      <c r="AE233" s="610"/>
      <c r="AF233" s="610"/>
      <c r="AG233" s="611"/>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10"/>
      <c r="I234" s="610"/>
      <c r="J234" s="610"/>
      <c r="K234" s="611"/>
      <c r="L234" s="599"/>
      <c r="M234" s="600"/>
      <c r="N234" s="600"/>
      <c r="O234" s="600"/>
      <c r="P234" s="600"/>
      <c r="Q234" s="600"/>
      <c r="R234" s="600"/>
      <c r="S234" s="600"/>
      <c r="T234" s="600"/>
      <c r="U234" s="600"/>
      <c r="V234" s="600"/>
      <c r="W234" s="600"/>
      <c r="X234" s="601"/>
      <c r="Y234" s="602"/>
      <c r="Z234" s="603"/>
      <c r="AA234" s="603"/>
      <c r="AB234" s="615"/>
      <c r="AC234" s="607"/>
      <c r="AD234" s="610"/>
      <c r="AE234" s="610"/>
      <c r="AF234" s="610"/>
      <c r="AG234" s="611"/>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10"/>
      <c r="I235" s="610"/>
      <c r="J235" s="610"/>
      <c r="K235" s="611"/>
      <c r="L235" s="599"/>
      <c r="M235" s="600"/>
      <c r="N235" s="600"/>
      <c r="O235" s="600"/>
      <c r="P235" s="600"/>
      <c r="Q235" s="600"/>
      <c r="R235" s="600"/>
      <c r="S235" s="600"/>
      <c r="T235" s="600"/>
      <c r="U235" s="600"/>
      <c r="V235" s="600"/>
      <c r="W235" s="600"/>
      <c r="X235" s="601"/>
      <c r="Y235" s="602"/>
      <c r="Z235" s="603"/>
      <c r="AA235" s="603"/>
      <c r="AB235" s="615"/>
      <c r="AC235" s="607"/>
      <c r="AD235" s="610"/>
      <c r="AE235" s="610"/>
      <c r="AF235" s="610"/>
      <c r="AG235" s="611"/>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10"/>
      <c r="I236" s="610"/>
      <c r="J236" s="610"/>
      <c r="K236" s="611"/>
      <c r="L236" s="599"/>
      <c r="M236" s="600"/>
      <c r="N236" s="600"/>
      <c r="O236" s="600"/>
      <c r="P236" s="600"/>
      <c r="Q236" s="600"/>
      <c r="R236" s="600"/>
      <c r="S236" s="600"/>
      <c r="T236" s="600"/>
      <c r="U236" s="600"/>
      <c r="V236" s="600"/>
      <c r="W236" s="600"/>
      <c r="X236" s="601"/>
      <c r="Y236" s="602"/>
      <c r="Z236" s="603"/>
      <c r="AA236" s="603"/>
      <c r="AB236" s="615"/>
      <c r="AC236" s="607"/>
      <c r="AD236" s="610"/>
      <c r="AE236" s="610"/>
      <c r="AF236" s="610"/>
      <c r="AG236" s="611"/>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10"/>
      <c r="I237" s="610"/>
      <c r="J237" s="610"/>
      <c r="K237" s="611"/>
      <c r="L237" s="599"/>
      <c r="M237" s="600"/>
      <c r="N237" s="600"/>
      <c r="O237" s="600"/>
      <c r="P237" s="600"/>
      <c r="Q237" s="600"/>
      <c r="R237" s="600"/>
      <c r="S237" s="600"/>
      <c r="T237" s="600"/>
      <c r="U237" s="600"/>
      <c r="V237" s="600"/>
      <c r="W237" s="600"/>
      <c r="X237" s="601"/>
      <c r="Y237" s="602"/>
      <c r="Z237" s="603"/>
      <c r="AA237" s="603"/>
      <c r="AB237" s="615"/>
      <c r="AC237" s="607"/>
      <c r="AD237" s="610"/>
      <c r="AE237" s="610"/>
      <c r="AF237" s="610"/>
      <c r="AG237" s="611"/>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10"/>
      <c r="I238" s="610"/>
      <c r="J238" s="610"/>
      <c r="K238" s="611"/>
      <c r="L238" s="599"/>
      <c r="M238" s="600"/>
      <c r="N238" s="600"/>
      <c r="O238" s="600"/>
      <c r="P238" s="600"/>
      <c r="Q238" s="600"/>
      <c r="R238" s="600"/>
      <c r="S238" s="600"/>
      <c r="T238" s="600"/>
      <c r="U238" s="600"/>
      <c r="V238" s="600"/>
      <c r="W238" s="600"/>
      <c r="X238" s="601"/>
      <c r="Y238" s="602"/>
      <c r="Z238" s="603"/>
      <c r="AA238" s="603"/>
      <c r="AB238" s="615"/>
      <c r="AC238" s="607"/>
      <c r="AD238" s="610"/>
      <c r="AE238" s="610"/>
      <c r="AF238" s="610"/>
      <c r="AG238" s="611"/>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7"/>
      <c r="H243" s="610"/>
      <c r="I243" s="610"/>
      <c r="J243" s="610"/>
      <c r="K243" s="611"/>
      <c r="L243" s="599"/>
      <c r="M243" s="600"/>
      <c r="N243" s="600"/>
      <c r="O243" s="600"/>
      <c r="P243" s="600"/>
      <c r="Q243" s="600"/>
      <c r="R243" s="600"/>
      <c r="S243" s="600"/>
      <c r="T243" s="600"/>
      <c r="U243" s="600"/>
      <c r="V243" s="600"/>
      <c r="W243" s="600"/>
      <c r="X243" s="601"/>
      <c r="Y243" s="602"/>
      <c r="Z243" s="603"/>
      <c r="AA243" s="603"/>
      <c r="AB243" s="615"/>
      <c r="AC243" s="607"/>
      <c r="AD243" s="610"/>
      <c r="AE243" s="610"/>
      <c r="AF243" s="610"/>
      <c r="AG243" s="611"/>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10"/>
      <c r="I244" s="610"/>
      <c r="J244" s="610"/>
      <c r="K244" s="611"/>
      <c r="L244" s="599"/>
      <c r="M244" s="600"/>
      <c r="N244" s="600"/>
      <c r="O244" s="600"/>
      <c r="P244" s="600"/>
      <c r="Q244" s="600"/>
      <c r="R244" s="600"/>
      <c r="S244" s="600"/>
      <c r="T244" s="600"/>
      <c r="U244" s="600"/>
      <c r="V244" s="600"/>
      <c r="W244" s="600"/>
      <c r="X244" s="601"/>
      <c r="Y244" s="602"/>
      <c r="Z244" s="603"/>
      <c r="AA244" s="603"/>
      <c r="AB244" s="615"/>
      <c r="AC244" s="607"/>
      <c r="AD244" s="610"/>
      <c r="AE244" s="610"/>
      <c r="AF244" s="610"/>
      <c r="AG244" s="611"/>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10"/>
      <c r="I245" s="610"/>
      <c r="J245" s="610"/>
      <c r="K245" s="611"/>
      <c r="L245" s="599"/>
      <c r="M245" s="600"/>
      <c r="N245" s="600"/>
      <c r="O245" s="600"/>
      <c r="P245" s="600"/>
      <c r="Q245" s="600"/>
      <c r="R245" s="600"/>
      <c r="S245" s="600"/>
      <c r="T245" s="600"/>
      <c r="U245" s="600"/>
      <c r="V245" s="600"/>
      <c r="W245" s="600"/>
      <c r="X245" s="601"/>
      <c r="Y245" s="602"/>
      <c r="Z245" s="603"/>
      <c r="AA245" s="603"/>
      <c r="AB245" s="615"/>
      <c r="AC245" s="607"/>
      <c r="AD245" s="610"/>
      <c r="AE245" s="610"/>
      <c r="AF245" s="610"/>
      <c r="AG245" s="611"/>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10"/>
      <c r="I246" s="610"/>
      <c r="J246" s="610"/>
      <c r="K246" s="611"/>
      <c r="L246" s="599"/>
      <c r="M246" s="600"/>
      <c r="N246" s="600"/>
      <c r="O246" s="600"/>
      <c r="P246" s="600"/>
      <c r="Q246" s="600"/>
      <c r="R246" s="600"/>
      <c r="S246" s="600"/>
      <c r="T246" s="600"/>
      <c r="U246" s="600"/>
      <c r="V246" s="600"/>
      <c r="W246" s="600"/>
      <c r="X246" s="601"/>
      <c r="Y246" s="602"/>
      <c r="Z246" s="603"/>
      <c r="AA246" s="603"/>
      <c r="AB246" s="615"/>
      <c r="AC246" s="607"/>
      <c r="AD246" s="610"/>
      <c r="AE246" s="610"/>
      <c r="AF246" s="610"/>
      <c r="AG246" s="611"/>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10"/>
      <c r="I247" s="610"/>
      <c r="J247" s="610"/>
      <c r="K247" s="611"/>
      <c r="L247" s="599"/>
      <c r="M247" s="600"/>
      <c r="N247" s="600"/>
      <c r="O247" s="600"/>
      <c r="P247" s="600"/>
      <c r="Q247" s="600"/>
      <c r="R247" s="600"/>
      <c r="S247" s="600"/>
      <c r="T247" s="600"/>
      <c r="U247" s="600"/>
      <c r="V247" s="600"/>
      <c r="W247" s="600"/>
      <c r="X247" s="601"/>
      <c r="Y247" s="602"/>
      <c r="Z247" s="603"/>
      <c r="AA247" s="603"/>
      <c r="AB247" s="615"/>
      <c r="AC247" s="607"/>
      <c r="AD247" s="610"/>
      <c r="AE247" s="610"/>
      <c r="AF247" s="610"/>
      <c r="AG247" s="611"/>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10"/>
      <c r="I248" s="610"/>
      <c r="J248" s="610"/>
      <c r="K248" s="611"/>
      <c r="L248" s="599"/>
      <c r="M248" s="600"/>
      <c r="N248" s="600"/>
      <c r="O248" s="600"/>
      <c r="P248" s="600"/>
      <c r="Q248" s="600"/>
      <c r="R248" s="600"/>
      <c r="S248" s="600"/>
      <c r="T248" s="600"/>
      <c r="U248" s="600"/>
      <c r="V248" s="600"/>
      <c r="W248" s="600"/>
      <c r="X248" s="601"/>
      <c r="Y248" s="602"/>
      <c r="Z248" s="603"/>
      <c r="AA248" s="603"/>
      <c r="AB248" s="615"/>
      <c r="AC248" s="607"/>
      <c r="AD248" s="610"/>
      <c r="AE248" s="610"/>
      <c r="AF248" s="610"/>
      <c r="AG248" s="611"/>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10"/>
      <c r="I249" s="610"/>
      <c r="J249" s="610"/>
      <c r="K249" s="611"/>
      <c r="L249" s="599"/>
      <c r="M249" s="600"/>
      <c r="N249" s="600"/>
      <c r="O249" s="600"/>
      <c r="P249" s="600"/>
      <c r="Q249" s="600"/>
      <c r="R249" s="600"/>
      <c r="S249" s="600"/>
      <c r="T249" s="600"/>
      <c r="U249" s="600"/>
      <c r="V249" s="600"/>
      <c r="W249" s="600"/>
      <c r="X249" s="601"/>
      <c r="Y249" s="602"/>
      <c r="Z249" s="603"/>
      <c r="AA249" s="603"/>
      <c r="AB249" s="615"/>
      <c r="AC249" s="607"/>
      <c r="AD249" s="610"/>
      <c r="AE249" s="610"/>
      <c r="AF249" s="610"/>
      <c r="AG249" s="611"/>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10"/>
      <c r="I250" s="610"/>
      <c r="J250" s="610"/>
      <c r="K250" s="611"/>
      <c r="L250" s="599"/>
      <c r="M250" s="600"/>
      <c r="N250" s="600"/>
      <c r="O250" s="600"/>
      <c r="P250" s="600"/>
      <c r="Q250" s="600"/>
      <c r="R250" s="600"/>
      <c r="S250" s="600"/>
      <c r="T250" s="600"/>
      <c r="U250" s="600"/>
      <c r="V250" s="600"/>
      <c r="W250" s="600"/>
      <c r="X250" s="601"/>
      <c r="Y250" s="602"/>
      <c r="Z250" s="603"/>
      <c r="AA250" s="603"/>
      <c r="AB250" s="615"/>
      <c r="AC250" s="607"/>
      <c r="AD250" s="610"/>
      <c r="AE250" s="610"/>
      <c r="AF250" s="610"/>
      <c r="AG250" s="611"/>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10"/>
      <c r="I251" s="610"/>
      <c r="J251" s="610"/>
      <c r="K251" s="611"/>
      <c r="L251" s="599"/>
      <c r="M251" s="600"/>
      <c r="N251" s="600"/>
      <c r="O251" s="600"/>
      <c r="P251" s="600"/>
      <c r="Q251" s="600"/>
      <c r="R251" s="600"/>
      <c r="S251" s="600"/>
      <c r="T251" s="600"/>
      <c r="U251" s="600"/>
      <c r="V251" s="600"/>
      <c r="W251" s="600"/>
      <c r="X251" s="601"/>
      <c r="Y251" s="602"/>
      <c r="Z251" s="603"/>
      <c r="AA251" s="603"/>
      <c r="AB251" s="615"/>
      <c r="AC251" s="607"/>
      <c r="AD251" s="610"/>
      <c r="AE251" s="610"/>
      <c r="AF251" s="610"/>
      <c r="AG251" s="611"/>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7"/>
      <c r="H256" s="610"/>
      <c r="I256" s="610"/>
      <c r="J256" s="610"/>
      <c r="K256" s="611"/>
      <c r="L256" s="599"/>
      <c r="M256" s="600"/>
      <c r="N256" s="600"/>
      <c r="O256" s="600"/>
      <c r="P256" s="600"/>
      <c r="Q256" s="600"/>
      <c r="R256" s="600"/>
      <c r="S256" s="600"/>
      <c r="T256" s="600"/>
      <c r="U256" s="600"/>
      <c r="V256" s="600"/>
      <c r="W256" s="600"/>
      <c r="X256" s="601"/>
      <c r="Y256" s="602"/>
      <c r="Z256" s="603"/>
      <c r="AA256" s="603"/>
      <c r="AB256" s="615"/>
      <c r="AC256" s="607"/>
      <c r="AD256" s="610"/>
      <c r="AE256" s="610"/>
      <c r="AF256" s="610"/>
      <c r="AG256" s="611"/>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10"/>
      <c r="I257" s="610"/>
      <c r="J257" s="610"/>
      <c r="K257" s="611"/>
      <c r="L257" s="599"/>
      <c r="M257" s="600"/>
      <c r="N257" s="600"/>
      <c r="O257" s="600"/>
      <c r="P257" s="600"/>
      <c r="Q257" s="600"/>
      <c r="R257" s="600"/>
      <c r="S257" s="600"/>
      <c r="T257" s="600"/>
      <c r="U257" s="600"/>
      <c r="V257" s="600"/>
      <c r="W257" s="600"/>
      <c r="X257" s="601"/>
      <c r="Y257" s="602"/>
      <c r="Z257" s="603"/>
      <c r="AA257" s="603"/>
      <c r="AB257" s="615"/>
      <c r="AC257" s="607"/>
      <c r="AD257" s="610"/>
      <c r="AE257" s="610"/>
      <c r="AF257" s="610"/>
      <c r="AG257" s="611"/>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10"/>
      <c r="I258" s="610"/>
      <c r="J258" s="610"/>
      <c r="K258" s="611"/>
      <c r="L258" s="599"/>
      <c r="M258" s="600"/>
      <c r="N258" s="600"/>
      <c r="O258" s="600"/>
      <c r="P258" s="600"/>
      <c r="Q258" s="600"/>
      <c r="R258" s="600"/>
      <c r="S258" s="600"/>
      <c r="T258" s="600"/>
      <c r="U258" s="600"/>
      <c r="V258" s="600"/>
      <c r="W258" s="600"/>
      <c r="X258" s="601"/>
      <c r="Y258" s="602"/>
      <c r="Z258" s="603"/>
      <c r="AA258" s="603"/>
      <c r="AB258" s="615"/>
      <c r="AC258" s="607"/>
      <c r="AD258" s="610"/>
      <c r="AE258" s="610"/>
      <c r="AF258" s="610"/>
      <c r="AG258" s="611"/>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10"/>
      <c r="I259" s="610"/>
      <c r="J259" s="610"/>
      <c r="K259" s="611"/>
      <c r="L259" s="599"/>
      <c r="M259" s="600"/>
      <c r="N259" s="600"/>
      <c r="O259" s="600"/>
      <c r="P259" s="600"/>
      <c r="Q259" s="600"/>
      <c r="R259" s="600"/>
      <c r="S259" s="600"/>
      <c r="T259" s="600"/>
      <c r="U259" s="600"/>
      <c r="V259" s="600"/>
      <c r="W259" s="600"/>
      <c r="X259" s="601"/>
      <c r="Y259" s="602"/>
      <c r="Z259" s="603"/>
      <c r="AA259" s="603"/>
      <c r="AB259" s="615"/>
      <c r="AC259" s="607"/>
      <c r="AD259" s="610"/>
      <c r="AE259" s="610"/>
      <c r="AF259" s="610"/>
      <c r="AG259" s="611"/>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10"/>
      <c r="I260" s="610"/>
      <c r="J260" s="610"/>
      <c r="K260" s="611"/>
      <c r="L260" s="599"/>
      <c r="M260" s="600"/>
      <c r="N260" s="600"/>
      <c r="O260" s="600"/>
      <c r="P260" s="600"/>
      <c r="Q260" s="600"/>
      <c r="R260" s="600"/>
      <c r="S260" s="600"/>
      <c r="T260" s="600"/>
      <c r="U260" s="600"/>
      <c r="V260" s="600"/>
      <c r="W260" s="600"/>
      <c r="X260" s="601"/>
      <c r="Y260" s="602"/>
      <c r="Z260" s="603"/>
      <c r="AA260" s="603"/>
      <c r="AB260" s="615"/>
      <c r="AC260" s="607"/>
      <c r="AD260" s="610"/>
      <c r="AE260" s="610"/>
      <c r="AF260" s="610"/>
      <c r="AG260" s="611"/>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10"/>
      <c r="I261" s="610"/>
      <c r="J261" s="610"/>
      <c r="K261" s="611"/>
      <c r="L261" s="599"/>
      <c r="M261" s="600"/>
      <c r="N261" s="600"/>
      <c r="O261" s="600"/>
      <c r="P261" s="600"/>
      <c r="Q261" s="600"/>
      <c r="R261" s="600"/>
      <c r="S261" s="600"/>
      <c r="T261" s="600"/>
      <c r="U261" s="600"/>
      <c r="V261" s="600"/>
      <c r="W261" s="600"/>
      <c r="X261" s="601"/>
      <c r="Y261" s="602"/>
      <c r="Z261" s="603"/>
      <c r="AA261" s="603"/>
      <c r="AB261" s="615"/>
      <c r="AC261" s="607"/>
      <c r="AD261" s="610"/>
      <c r="AE261" s="610"/>
      <c r="AF261" s="610"/>
      <c r="AG261" s="611"/>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10"/>
      <c r="I262" s="610"/>
      <c r="J262" s="610"/>
      <c r="K262" s="611"/>
      <c r="L262" s="599"/>
      <c r="M262" s="600"/>
      <c r="N262" s="600"/>
      <c r="O262" s="600"/>
      <c r="P262" s="600"/>
      <c r="Q262" s="600"/>
      <c r="R262" s="600"/>
      <c r="S262" s="600"/>
      <c r="T262" s="600"/>
      <c r="U262" s="600"/>
      <c r="V262" s="600"/>
      <c r="W262" s="600"/>
      <c r="X262" s="601"/>
      <c r="Y262" s="602"/>
      <c r="Z262" s="603"/>
      <c r="AA262" s="603"/>
      <c r="AB262" s="615"/>
      <c r="AC262" s="607"/>
      <c r="AD262" s="610"/>
      <c r="AE262" s="610"/>
      <c r="AF262" s="610"/>
      <c r="AG262" s="611"/>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10"/>
      <c r="I263" s="610"/>
      <c r="J263" s="610"/>
      <c r="K263" s="611"/>
      <c r="L263" s="599"/>
      <c r="M263" s="600"/>
      <c r="N263" s="600"/>
      <c r="O263" s="600"/>
      <c r="P263" s="600"/>
      <c r="Q263" s="600"/>
      <c r="R263" s="600"/>
      <c r="S263" s="600"/>
      <c r="T263" s="600"/>
      <c r="U263" s="600"/>
      <c r="V263" s="600"/>
      <c r="W263" s="600"/>
      <c r="X263" s="601"/>
      <c r="Y263" s="602"/>
      <c r="Z263" s="603"/>
      <c r="AA263" s="603"/>
      <c r="AB263" s="615"/>
      <c r="AC263" s="607"/>
      <c r="AD263" s="610"/>
      <c r="AE263" s="610"/>
      <c r="AF263" s="610"/>
      <c r="AG263" s="611"/>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10"/>
      <c r="I264" s="610"/>
      <c r="J264" s="610"/>
      <c r="K264" s="611"/>
      <c r="L264" s="599"/>
      <c r="M264" s="600"/>
      <c r="N264" s="600"/>
      <c r="O264" s="600"/>
      <c r="P264" s="600"/>
      <c r="Q264" s="600"/>
      <c r="R264" s="600"/>
      <c r="S264" s="600"/>
      <c r="T264" s="600"/>
      <c r="U264" s="600"/>
      <c r="V264" s="600"/>
      <c r="W264" s="600"/>
      <c r="X264" s="601"/>
      <c r="Y264" s="602"/>
      <c r="Z264" s="603"/>
      <c r="AA264" s="603"/>
      <c r="AB264" s="615"/>
      <c r="AC264" s="607"/>
      <c r="AD264" s="610"/>
      <c r="AE264" s="610"/>
      <c r="AF264" s="610"/>
      <c r="AG264" s="611"/>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2018-05-25T02:50:24Z</cp:lastPrinted>
  <dcterms:created xsi:type="dcterms:W3CDTF">2012-03-13T00:50:25Z</dcterms:created>
  <dcterms:modified xsi:type="dcterms:W3CDTF">2018-07-10T13:59:33Z</dcterms:modified>
</cp:coreProperties>
</file>