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本課_作業中（保存期間１年未満）\02_企画\01_予算関係\H31年度予算要求\国交省\02_行政事業レビュー\２．レビューシート作成\２．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<sst xmlns="http://schemas.openxmlformats.org/spreadsheetml/2006/main" count="2868" uniqueCount="630">
  <si>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</si>
  <si>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</si>
  <si>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</si>
  <si>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</si>
  <si>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</si>
  <si>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</si>
  <si>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</si>
  <si>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</si>
  <si>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</si>
  <si>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</si>
  <si>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</si>
  <si>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</si>
  <si>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</si>
  <si>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</si>
  <si>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</si>
  <si>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</si>
  <si>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</si>
  <si>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</si>
  <si>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</si>
  <si>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</si>
  <si>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</si>
  <si>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</si>
  <si>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</si>
  <si>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</si>
  <si>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</si>
  <si>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</si>
  <si>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</si>
  <si>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</si>
  <si>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</si>
  <si>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</si>
  <si>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</si>
  <si>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</si>
  <si>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</si>
  <si>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</si>
  <si>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</si>
  <si>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</si>
  <si>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</si>
  <si>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</si>
  <si>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</si>
  <si>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</si>
  <si>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</si>
  <si>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</si>
  <si>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</si>
  <si>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</si>
  <si>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</si>
  <si>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</si>
  <si>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</si>
  <si>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</si>
  <si>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</si>
  <si>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</si>
  <si>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</si>
  <si>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</si>
  <si>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</si>
  <si>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</si>
  <si>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</si>
  <si>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</si>
  <si>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</si>
  <si>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</si>
  <si>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</si>
  <si>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</si>
  <si>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</si>
  <si>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</si>
  <si>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</si>
  <si>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</si>
  <si>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</si>
  <si>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</si>
  <si>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</si>
  <si>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</si>
  <si>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</si>
  <si>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</si>
  <si>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</si>
  <si>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</si>
  <si>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</si>
  <si>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</si>
  <si>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</si>
  <si>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</si>
  <si>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</si>
  <si>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</si>
  <si>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</si>
  <si>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</si>
  <si>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</si>
  <si>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</si>
  <si>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</si>
  <si>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</si>
  <si>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</si>
  <si>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</si>
  <si>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</si>
  <si>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</si>
  <si>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</si>
  <si>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</si>
  <si>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</si>
  <si>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</si>
  <si>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</si>
  <si>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</si>
  <si>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</si>
  <si>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</si>
  <si>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</si>
  <si>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</si>
  <si>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</si>
  <si>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</si>
  <si>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</si>
  <si>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</si>
  <si>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</si>
  <si>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</si>
  <si>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</si>
  <si>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</si>
  <si>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</si>
  <si>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</si>
  <si>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</si>
  <si>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</si>
  <si>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</si>
  <si>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</si>
  <si>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</si>
  <si>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</si>
  <si>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</si>
  <si>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</si>
  <si>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</si>
  <si>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</si>
  <si>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</si>
  <si>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</si>
  <si>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</si>
  <si>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</si>
  <si>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</si>
  <si>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</si>
  <si>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</si>
  <si>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</si>
  <si>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</si>
  <si>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</si>
  <si>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</si>
  <si>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</si>
  <si>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</si>
  <si>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</si>
  <si>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</si>
  <si>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</si>
  <si>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</si>
  <si>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</si>
  <si>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</si>
  <si>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</si>
  <si>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</si>
  <si>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</si>
  <si>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</si>
  <si>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</si>
  <si>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</si>
  <si>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</si>
  <si>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</si>
  <si>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</si>
  <si>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</si>
  <si>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</si>
  <si>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</si>
  <si>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</si>
  <si>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</si>
  <si>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</si>
  <si>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</si>
  <si>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</si>
  <si>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</si>
  <si>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</si>
  <si>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</si>
  <si>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</si>
  <si>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</si>
  <si>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</si>
  <si>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</si>
  <si>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</si>
  <si>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</si>
  <si>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</si>
  <si>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</si>
  <si>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</si>
  <si>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</si>
  <si>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</si>
  <si>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</si>
  <si>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</si>
  <si>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</si>
  <si>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</si>
  <si>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</si>
  <si>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</si>
  <si>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</si>
  <si>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</si>
  <si>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</si>
  <si>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</si>
  <si>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</si>
  <si>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</si>
  <si>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</si>
  <si>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</si>
  <si>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</si>
  <si>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</si>
  <si>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</si>
  <si>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</si>
  <si>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</si>
  <si>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</si>
  <si>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</si>
  <si>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</si>
  <si>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</si>
  <si>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</si>
  <si>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</si>
  <si>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</si>
  <si>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</si>
  <si>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</si>
  <si>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</si>
  <si>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</si>
  <si>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</si>
  <si>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</si>
  <si>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</si>
  <si>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</si>
  <si>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</si>
  <si>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</si>
  <si>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</si>
  <si>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</si>
  <si>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</si>
  <si>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</si>
  <si>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</si>
  <si>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</si>
  <si>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</si>
  <si>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</si>
  <si>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</si>
  <si>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</si>
  <si>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</si>
  <si>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</si>
  <si>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</si>
  <si>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</si>
  <si>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</si>
  <si>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</si>
  <si>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</si>
  <si>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</si>
  <si>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</si>
  <si>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</si>
  <si>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</si>
  <si>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</si>
  <si>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</si>
  <si>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</si>
  <si>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</si>
  <si>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</si>
  <si>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</si>
  <si>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</si>
  <si>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</si>
  <si>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</si>
  <si>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</si>
  <si>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</si>
  <si>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</si>
  <si>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</si>
  <si>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</si>
  <si>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</si>
  <si>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</si>
  <si>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</si>
  <si>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</si>
  <si>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</si>
  <si>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</si>
  <si>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</si>
  <si>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</si>
  <si>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</si>
  <si>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</si>
  <si>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</si>
  <si>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</si>
  <si>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</si>
  <si>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</si>
  <si>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</si>
  <si>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</si>
  <si>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</si>
  <si>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</si>
  <si>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</si>
  <si>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</si>
  <si>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</si>
  <si>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</si>
  <si>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</si>
  <si>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</si>
  <si>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</si>
  <si>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</si>
  <si>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</si>
  <si>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</si>
  <si>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</si>
  <si>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</si>
  <si>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</si>
  <si>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</si>
  <si>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</si>
  <si>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</si>
  <si>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</si>
  <si>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</si>
  <si>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</si>
  <si>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</si>
  <si>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</si>
  <si>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</si>
  <si>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</si>
  <si>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</si>
  <si>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</si>
  <si>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</si>
  <si>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</si>
  <si>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</si>
  <si>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</si>
  <si>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</si>
  <si>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</si>
  <si>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</si>
  <si>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</si>
  <si>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</si>
  <si>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</si>
  <si>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</si>
  <si>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</si>
  <si>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</si>
  <si>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</si>
  <si>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</si>
  <si>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</si>
  <si>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</si>
  <si>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</si>
  <si>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</si>
  <si>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</si>
  <si>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</si>
  <si>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</si>
  <si>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</si>
  <si>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</si>
  <si>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</si>
  <si>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</si>
  <si>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</si>
  <si>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</si>
  <si>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</si>
  <si>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</si>
  <si>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</si>
  <si>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</si>
  <si>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</si>
  <si>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</si>
  <si>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</si>
  <si>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</si>
  <si>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</si>
  <si>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</si>
  <si>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</si>
  <si>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</si>
  <si>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</si>
  <si>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</si>
  <si>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</si>
  <si>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</si>
  <si>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</si>
  <si>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</si>
  <si>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</si>
  <si>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</si>
  <si>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</si>
  <si>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</si>
  <si>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</si>
  <si>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</si>
  <si>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</si>
  <si>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</si>
  <si>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</si>
  <si>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</si>
  <si>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</si>
  <si>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</si>
  <si>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</si>
  <si>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</si>
  <si>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</si>
  <si>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</si>
  <si>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</si>
  <si>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</si>
  <si>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</si>
  <si>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</si>
  <si>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</si>
  <si>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</si>
  <si>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</si>
  <si>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</si>
  <si>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</si>
  <si>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</si>
  <si>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</si>
  <si>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</si>
  <si>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</si>
  <si>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</si>
  <si>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</si>
  <si>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</si>
  <si>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</si>
  <si>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</si>
  <si>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</si>
  <si>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</si>
  <si>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</si>
  <si>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</si>
  <si>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</si>
  <si>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</si>
  <si>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</si>
  <si>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</si>
  <si>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</si>
  <si>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</si>
  <si>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</si>
  <si>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</si>
  <si>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</si>
  <si>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</si>
  <si>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</si>
  <si>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</si>
  <si>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</si>
  <si>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</si>
  <si>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</si>
  <si>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</si>
  <si>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</si>
  <si>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</si>
  <si>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</si>
  <si>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</si>
  <si>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</si>
  <si>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</si>
  <si>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</si>
  <si>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</si>
  <si>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</si>
  <si>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</si>
  <si>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</si>
  <si>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</si>
  <si>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</si>
  <si>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</si>
  <si>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</si>
  <si>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</si>
  <si>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</si>
  <si>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</si>
  <si>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</si>
  <si>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</si>
  <si>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</si>
  <si>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</si>
  <si>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</si>
  <si>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</si>
  <si>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</si>
  <si>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</si>
  <si>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</si>
  <si>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</si>
  <si>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</si>
  <si>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</si>
  <si>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</si>
  <si>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</si>
  <si>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</si>
  <si>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</si>
  <si>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</si>
  <si>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</si>
  <si>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</si>
  <si>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</si>
  <si>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</si>
  <si>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</si>
  <si>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</si>
  <si>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</si>
  <si>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</si>
  <si>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</si>
  <si>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</si>
  <si>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</si>
  <si>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</si>
  <si>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</si>
  <si>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</si>
  <si>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</si>
  <si>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</si>
  <si>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</si>
  <si>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</si>
  <si>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</si>
  <si>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</si>
  <si>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</si>
  <si>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</si>
  <si>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</si>
  <si>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</si>
  <si>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</si>
  <si>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</si>
  <si>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</si>
  <si>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</si>
  <si>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</si>
  <si>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</si>
  <si>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</si>
  <si>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</si>
  <si>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</si>
  <si>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</si>
  <si>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</si>
  <si>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</si>
  <si>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</si>
  <si>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</si>
  <si>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</si>
  <si>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</si>
  <si>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</si>
  <si>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</si>
  <si>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</si>
  <si>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</si>
  <si>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</si>
  <si>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</si>
  <si>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</si>
  <si>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</si>
  <si>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</si>
  <si>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</si>
  <si>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</si>
  <si>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</si>
  <si>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</si>
  <si>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</si>
  <si>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</si>
  <si>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</si>
  <si>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</si>
  <si>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</si>
  <si>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</si>
  <si>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</si>
  <si>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</si>
  <si>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</si>
  <si>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</si>
  <si>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</si>
  <si>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</si>
  <si>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</si>
  <si>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</si>
  <si>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</si>
  <si>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</si>
  <si>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</si>
  <si>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</si>
  <si>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</si>
  <si>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</si>
  <si>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</si>
  <si>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</si>
  <si>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</si>
  <si>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</si>
  <si>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</si>
  <si>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</si>
  <si>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</si>
  <si>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</si>
  <si>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</si>
  <si>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</si>
  <si>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</si>
  <si>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</si>
  <si>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</si>
  <si>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</si>
  <si>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</si>
  <si>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</si>
  <si>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</si>
  <si>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</si>
  <si>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</si>
  <si>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</si>
  <si>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</si>
  <si>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</si>
  <si>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</si>
  <si>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</si>
  <si>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</si>
  <si>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</si>
  <si>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</si>
  <si>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</si>
  <si>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</si>
  <si>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</si>
  <si>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</si>
  <si>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</si>
  <si>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</si>
  <si>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</si>
  <si>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</si>
  <si>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</si>
  <si>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</si>
  <si>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</si>
  <si>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</si>
  <si>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</si>
  <si>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</si>
  <si>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</si>
  <si>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</si>
  <si>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</si>
  <si>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</si>
  <si>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</si>
  <si>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</si>
  <si>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</si>
  <si>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</si>
  <si>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</si>
  <si>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</si>
  <si>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</si>
  <si>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</si>
  <si>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</si>
  <si>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</si>
  <si>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</si>
  <si>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</si>
  <si>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</si>
  <si>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地下水対策及び地下水保全管理調査等に要する経費</t>
    <rPh sb="0" eb="3">
      <t>チカスイ</t>
    </rPh>
    <rPh sb="3" eb="5">
      <t>タイサク</t>
    </rPh>
    <rPh sb="5" eb="6">
      <t>オヨ</t>
    </rPh>
    <rPh sb="7" eb="10">
      <t>チカスイ</t>
    </rPh>
    <rPh sb="10" eb="12">
      <t>ホゼン</t>
    </rPh>
    <rPh sb="12" eb="14">
      <t>カンリ</t>
    </rPh>
    <rPh sb="14" eb="16">
      <t>チョウサ</t>
    </rPh>
    <rPh sb="16" eb="17">
      <t>トウ</t>
    </rPh>
    <rPh sb="18" eb="19">
      <t>ヨウ</t>
    </rPh>
    <rPh sb="21" eb="23">
      <t>ケイヒ</t>
    </rPh>
    <phoneticPr fontId="5"/>
  </si>
  <si>
    <t>水管理・国土保全局　水資源部</t>
    <rPh sb="0" eb="1">
      <t>ミズ</t>
    </rPh>
    <rPh sb="1" eb="3">
      <t>カンリ</t>
    </rPh>
    <rPh sb="4" eb="6">
      <t>コクド</t>
    </rPh>
    <rPh sb="6" eb="9">
      <t>ホゼンキョク</t>
    </rPh>
    <rPh sb="10" eb="14">
      <t>ミズシゲンブ</t>
    </rPh>
    <phoneticPr fontId="5"/>
  </si>
  <si>
    <t>水資源政策課</t>
    <rPh sb="0" eb="3">
      <t>ミズシゲン</t>
    </rPh>
    <rPh sb="3" eb="6">
      <t>セイサクカ</t>
    </rPh>
    <phoneticPr fontId="5"/>
  </si>
  <si>
    <t>今長　岳志</t>
    <rPh sb="0" eb="2">
      <t>イマチョウ</t>
    </rPh>
    <rPh sb="3" eb="5">
      <t>タケシ</t>
    </rPh>
    <phoneticPr fontId="5"/>
  </si>
  <si>
    <t>○</t>
  </si>
  <si>
    <t>－</t>
    <phoneticPr fontId="5"/>
  </si>
  <si>
    <t>濃尾平野地盤沈下防止等対策要綱（S60.4.26）
筑後・佐賀平野地盤沈下防止等対策要綱（S60.4.26）
関東平野北部地盤沈下防止等対策要綱（H3.11.29）</t>
    <rPh sb="0" eb="2">
      <t>ノウビ</t>
    </rPh>
    <rPh sb="2" eb="4">
      <t>ヘイヤ</t>
    </rPh>
    <rPh sb="4" eb="6">
      <t>ジバン</t>
    </rPh>
    <rPh sb="6" eb="8">
      <t>チンカ</t>
    </rPh>
    <rPh sb="8" eb="10">
      <t>ボウシ</t>
    </rPh>
    <rPh sb="10" eb="11">
      <t>トウ</t>
    </rPh>
    <rPh sb="11" eb="13">
      <t>タイサク</t>
    </rPh>
    <rPh sb="13" eb="15">
      <t>ヨウコウ</t>
    </rPh>
    <rPh sb="26" eb="28">
      <t>チクゴ</t>
    </rPh>
    <rPh sb="29" eb="31">
      <t>サガ</t>
    </rPh>
    <rPh sb="31" eb="33">
      <t>ヘイヤ</t>
    </rPh>
    <rPh sb="33" eb="35">
      <t>ジバン</t>
    </rPh>
    <rPh sb="35" eb="37">
      <t>チンカ</t>
    </rPh>
    <rPh sb="37" eb="39">
      <t>ボウシ</t>
    </rPh>
    <rPh sb="39" eb="40">
      <t>トウ</t>
    </rPh>
    <rPh sb="40" eb="42">
      <t>タイサク</t>
    </rPh>
    <rPh sb="42" eb="44">
      <t>ヨウコウ</t>
    </rPh>
    <rPh sb="55" eb="57">
      <t>カントウ</t>
    </rPh>
    <rPh sb="57" eb="59">
      <t>ヘイヤ</t>
    </rPh>
    <rPh sb="59" eb="61">
      <t>ホクブ</t>
    </rPh>
    <rPh sb="61" eb="63">
      <t>ジバン</t>
    </rPh>
    <rPh sb="63" eb="65">
      <t>チンカ</t>
    </rPh>
    <rPh sb="65" eb="67">
      <t>ボウシ</t>
    </rPh>
    <rPh sb="67" eb="68">
      <t>トウ</t>
    </rPh>
    <rPh sb="68" eb="70">
      <t>タイサク</t>
    </rPh>
    <rPh sb="70" eb="72">
      <t>ヨウコウ</t>
    </rPh>
    <phoneticPr fontId="5"/>
  </si>
  <si>
    <t>職員旅費</t>
    <rPh sb="0" eb="2">
      <t>ショクイン</t>
    </rPh>
    <rPh sb="2" eb="4">
      <t>リョヒ</t>
    </rPh>
    <phoneticPr fontId="5"/>
  </si>
  <si>
    <t>調査費</t>
    <rPh sb="0" eb="3">
      <t>チョウサヒ</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</si>
  <si>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</si>
  <si>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要綱対策地域ごとに定められている地下水採取の年間目標量7.59億m3に対して採取量を目標量以下に抑制する。</t>
    <rPh sb="0" eb="2">
      <t>ヨウコウ</t>
    </rPh>
    <rPh sb="2" eb="4">
      <t>タイサク</t>
    </rPh>
    <rPh sb="4" eb="6">
      <t>チイキ</t>
    </rPh>
    <rPh sb="9" eb="10">
      <t>サダ</t>
    </rPh>
    <rPh sb="16" eb="19">
      <t>チカスイ</t>
    </rPh>
    <rPh sb="19" eb="21">
      <t>サイシュ</t>
    </rPh>
    <rPh sb="22" eb="24">
      <t>ネンカン</t>
    </rPh>
    <rPh sb="24" eb="27">
      <t>モクヒョウリョウ</t>
    </rPh>
    <rPh sb="31" eb="32">
      <t>オク</t>
    </rPh>
    <rPh sb="35" eb="36">
      <t>タイ</t>
    </rPh>
    <rPh sb="38" eb="41">
      <t>サイシュリョウ</t>
    </rPh>
    <rPh sb="42" eb="45">
      <t>モクヒョウリョウ</t>
    </rPh>
    <rPh sb="45" eb="47">
      <t>イカ</t>
    </rPh>
    <rPh sb="48" eb="50">
      <t>ヨクセイ</t>
    </rPh>
    <phoneticPr fontId="5"/>
  </si>
  <si>
    <t>採取量が目標量以下に抑制された場合の達成割合を100%とし、要綱の各対象地域の面積を考慮し、全体の達成割合を指標とする。（目標採取量に対する年間採取量は平成27年度が最新である。）</t>
    <rPh sb="0" eb="3">
      <t>サイシュリョウ</t>
    </rPh>
    <rPh sb="4" eb="7">
      <t>モクヒョウリョウ</t>
    </rPh>
    <rPh sb="7" eb="9">
      <t>イカ</t>
    </rPh>
    <rPh sb="10" eb="12">
      <t>ヨクセイ</t>
    </rPh>
    <rPh sb="15" eb="17">
      <t>バアイ</t>
    </rPh>
    <rPh sb="18" eb="20">
      <t>タッセイ</t>
    </rPh>
    <rPh sb="20" eb="22">
      <t>ワリアイ</t>
    </rPh>
    <rPh sb="30" eb="32">
      <t>ヨウコウ</t>
    </rPh>
    <rPh sb="33" eb="34">
      <t>カク</t>
    </rPh>
    <rPh sb="34" eb="36">
      <t>タイショウ</t>
    </rPh>
    <rPh sb="36" eb="38">
      <t>チイキ</t>
    </rPh>
    <rPh sb="39" eb="41">
      <t>メンセキ</t>
    </rPh>
    <rPh sb="42" eb="44">
      <t>コウリョ</t>
    </rPh>
    <rPh sb="46" eb="48">
      <t>ゼンタイ</t>
    </rPh>
    <rPh sb="49" eb="51">
      <t>タッセイ</t>
    </rPh>
    <rPh sb="51" eb="53">
      <t>ワリアイ</t>
    </rPh>
    <rPh sb="54" eb="56">
      <t>シヒョウ</t>
    </rPh>
    <rPh sb="61" eb="63">
      <t>モクヒョウ</t>
    </rPh>
    <rPh sb="63" eb="66">
      <t>サイシュリョウ</t>
    </rPh>
    <rPh sb="67" eb="68">
      <t>タイ</t>
    </rPh>
    <rPh sb="70" eb="72">
      <t>ネンカン</t>
    </rPh>
    <rPh sb="72" eb="75">
      <t>サイシュリョウ</t>
    </rPh>
    <rPh sb="76" eb="78">
      <t>ヘイセイ</t>
    </rPh>
    <rPh sb="80" eb="82">
      <t>ネンド</t>
    </rPh>
    <rPh sb="83" eb="85">
      <t>サイシン</t>
    </rPh>
    <phoneticPr fontId="5"/>
  </si>
  <si>
    <t>濃尾平野地盤沈下防止等対策要綱（S60.4.26）
筑後・佐賀平野地盤沈下防止等対策要綱（S60.4.26）
関東平野北部地盤沈下防止等対策要綱（H3.11.29）</t>
    <phoneticPr fontId="5"/>
  </si>
  <si>
    <t>地下水採取量・地盤沈下量等の調査・対策を実施している地盤沈下防止等対策要綱対象自治体数</t>
    <rPh sb="0" eb="3">
      <t>チカスイ</t>
    </rPh>
    <rPh sb="3" eb="6">
      <t>サイシュリョウ</t>
    </rPh>
    <rPh sb="7" eb="9">
      <t>ジバン</t>
    </rPh>
    <rPh sb="9" eb="12">
      <t>チンカリョウ</t>
    </rPh>
    <rPh sb="12" eb="13">
      <t>トウ</t>
    </rPh>
    <rPh sb="14" eb="16">
      <t>チョウサ</t>
    </rPh>
    <rPh sb="17" eb="19">
      <t>タイサク</t>
    </rPh>
    <rPh sb="20" eb="22">
      <t>ジッシ</t>
    </rPh>
    <rPh sb="26" eb="28">
      <t>ジバン</t>
    </rPh>
    <rPh sb="28" eb="30">
      <t>チンカ</t>
    </rPh>
    <rPh sb="30" eb="32">
      <t>ボウシ</t>
    </rPh>
    <rPh sb="32" eb="33">
      <t>トウ</t>
    </rPh>
    <rPh sb="33" eb="35">
      <t>タイサク</t>
    </rPh>
    <rPh sb="35" eb="37">
      <t>ヨウコウ</t>
    </rPh>
    <rPh sb="37" eb="39">
      <t>タイショウ</t>
    </rPh>
    <rPh sb="39" eb="42">
      <t>ジチタイ</t>
    </rPh>
    <rPh sb="42" eb="43">
      <t>スウ</t>
    </rPh>
    <phoneticPr fontId="5"/>
  </si>
  <si>
    <t>執行額／地域数　　　　　　　　　　　　　　</t>
    <rPh sb="0" eb="2">
      <t>シッコウ</t>
    </rPh>
    <rPh sb="2" eb="3">
      <t>ガク</t>
    </rPh>
    <rPh sb="4" eb="6">
      <t>チイキ</t>
    </rPh>
    <rPh sb="6" eb="7">
      <t>スウ</t>
    </rPh>
    <phoneticPr fontId="5"/>
  </si>
  <si>
    <t>百万円/地域</t>
    <rPh sb="0" eb="2">
      <t>ヒャクマン</t>
    </rPh>
    <rPh sb="2" eb="3">
      <t>エン</t>
    </rPh>
    <rPh sb="4" eb="6">
      <t>チイキ</t>
    </rPh>
    <phoneticPr fontId="5"/>
  </si>
  <si>
    <t>自治体</t>
    <rPh sb="0" eb="3">
      <t>ジチタイ</t>
    </rPh>
    <phoneticPr fontId="5"/>
  </si>
  <si>
    <t>29/3</t>
    <phoneticPr fontId="5"/>
  </si>
  <si>
    <t>31/3</t>
    <phoneticPr fontId="5"/>
  </si>
  <si>
    <t>38/3</t>
    <phoneticPr fontId="5"/>
  </si>
  <si>
    <t>良好な生活環境、自然環境の形成、バリアフリー社会の実現</t>
    <rPh sb="0" eb="2">
      <t>リョウコウ</t>
    </rPh>
    <rPh sb="3" eb="5">
      <t>セイカツ</t>
    </rPh>
    <rPh sb="5" eb="7">
      <t>カンキョウ</t>
    </rPh>
    <rPh sb="8" eb="10">
      <t>シゼン</t>
    </rPh>
    <rPh sb="10" eb="12">
      <t>カンキョウ</t>
    </rPh>
    <rPh sb="13" eb="15">
      <t>ケイセイ</t>
    </rPh>
    <rPh sb="22" eb="24">
      <t>シャカイ</t>
    </rPh>
    <rPh sb="25" eb="27">
      <t>ジツゲン</t>
    </rPh>
    <phoneticPr fontId="5"/>
  </si>
  <si>
    <t>水資源の確保、水資源地域活性化等を推進する</t>
    <rPh sb="0" eb="3">
      <t>ミズシゲン</t>
    </rPh>
    <rPh sb="4" eb="6">
      <t>カクホ</t>
    </rPh>
    <rPh sb="7" eb="10">
      <t>ミズシゲン</t>
    </rPh>
    <rPh sb="10" eb="12">
      <t>チイキ</t>
    </rPh>
    <rPh sb="12" eb="15">
      <t>カッセイカ</t>
    </rPh>
    <rPh sb="15" eb="16">
      <t>トウ</t>
    </rPh>
    <rPh sb="17" eb="19">
      <t>スイシン</t>
    </rPh>
    <phoneticPr fontId="5"/>
  </si>
  <si>
    <t>地盤地下を抑制するための地下水採取目標量の達成割合</t>
    <rPh sb="0" eb="2">
      <t>ジバン</t>
    </rPh>
    <rPh sb="2" eb="4">
      <t>チカ</t>
    </rPh>
    <rPh sb="5" eb="7">
      <t>ヨクセイ</t>
    </rPh>
    <rPh sb="12" eb="15">
      <t>チカスイ</t>
    </rPh>
    <rPh sb="15" eb="17">
      <t>サイシュ</t>
    </rPh>
    <rPh sb="17" eb="20">
      <t>モクヒョウリョウ</t>
    </rPh>
    <rPh sb="21" eb="23">
      <t>タッセイ</t>
    </rPh>
    <rPh sb="23" eb="25">
      <t>ワリアイ</t>
    </rPh>
    <phoneticPr fontId="5"/>
  </si>
  <si>
    <t>%</t>
    <phoneticPr fontId="5"/>
  </si>
  <si>
    <t>　地盤沈下防止等対策要綱に基づく施策を進める上で、関係省庁及び関係地方公共団体の協力を得て、毎年要綱の実施状況の把握と地下水・地盤沈下データの収集・整理・分析を行うとともに、要綱に定められている地下水採取目標量や地盤沈下対策事業等を評価し、局所的な地盤沈下の継続や渇水時の短期的な地下水採取量の増大に伴う地盤沈下の発生を防止するため、地域の実情に応じた総合的な対策を推進する。</t>
    <rPh sb="1" eb="3">
      <t>ジバン</t>
    </rPh>
    <rPh sb="3" eb="5">
      <t>チンカ</t>
    </rPh>
    <rPh sb="5" eb="7">
      <t>ボウシ</t>
    </rPh>
    <rPh sb="7" eb="8">
      <t>トウ</t>
    </rPh>
    <rPh sb="8" eb="10">
      <t>タイサク</t>
    </rPh>
    <rPh sb="10" eb="12">
      <t>ヨウコウ</t>
    </rPh>
    <rPh sb="13" eb="14">
      <t>モト</t>
    </rPh>
    <rPh sb="16" eb="18">
      <t>セサク</t>
    </rPh>
    <rPh sb="19" eb="20">
      <t>スス</t>
    </rPh>
    <rPh sb="22" eb="23">
      <t>ウエ</t>
    </rPh>
    <rPh sb="25" eb="27">
      <t>カンケイ</t>
    </rPh>
    <rPh sb="27" eb="29">
      <t>ショウチョウ</t>
    </rPh>
    <rPh sb="29" eb="30">
      <t>オヨ</t>
    </rPh>
    <rPh sb="31" eb="33">
      <t>カンケイ</t>
    </rPh>
    <rPh sb="33" eb="35">
      <t>チホウ</t>
    </rPh>
    <rPh sb="35" eb="37">
      <t>コウキョウ</t>
    </rPh>
    <rPh sb="37" eb="39">
      <t>ダンタイ</t>
    </rPh>
    <rPh sb="40" eb="42">
      <t>キョウリョク</t>
    </rPh>
    <rPh sb="43" eb="44">
      <t>エ</t>
    </rPh>
    <rPh sb="46" eb="48">
      <t>マイトシ</t>
    </rPh>
    <rPh sb="48" eb="50">
      <t>ヨウコウ</t>
    </rPh>
    <rPh sb="51" eb="53">
      <t>ジッシ</t>
    </rPh>
    <rPh sb="53" eb="55">
      <t>ジョウキョウ</t>
    </rPh>
    <rPh sb="56" eb="58">
      <t>ハアク</t>
    </rPh>
    <rPh sb="59" eb="62">
      <t>チカスイ</t>
    </rPh>
    <rPh sb="63" eb="65">
      <t>ジバン</t>
    </rPh>
    <rPh sb="65" eb="67">
      <t>チンカ</t>
    </rPh>
    <rPh sb="71" eb="73">
      <t>シュウシュウ</t>
    </rPh>
    <rPh sb="74" eb="76">
      <t>セイリ</t>
    </rPh>
    <rPh sb="77" eb="79">
      <t>ブンセキ</t>
    </rPh>
    <rPh sb="80" eb="81">
      <t>オコナ</t>
    </rPh>
    <rPh sb="87" eb="89">
      <t>ヨウコウ</t>
    </rPh>
    <rPh sb="90" eb="91">
      <t>サダ</t>
    </rPh>
    <rPh sb="97" eb="100">
      <t>チカスイ</t>
    </rPh>
    <rPh sb="100" eb="102">
      <t>サイシュ</t>
    </rPh>
    <rPh sb="102" eb="105">
      <t>モクヒョウリョウ</t>
    </rPh>
    <rPh sb="106" eb="108">
      <t>ジバン</t>
    </rPh>
    <rPh sb="108" eb="110">
      <t>チンカ</t>
    </rPh>
    <rPh sb="110" eb="112">
      <t>タイサク</t>
    </rPh>
    <rPh sb="112" eb="114">
      <t>ジギョウ</t>
    </rPh>
    <rPh sb="114" eb="115">
      <t>トウ</t>
    </rPh>
    <rPh sb="116" eb="118">
      <t>ヒョウカ</t>
    </rPh>
    <rPh sb="120" eb="123">
      <t>キョクショテキ</t>
    </rPh>
    <rPh sb="124" eb="126">
      <t>ジバン</t>
    </rPh>
    <rPh sb="126" eb="128">
      <t>チンカ</t>
    </rPh>
    <rPh sb="129" eb="131">
      <t>ケイゾク</t>
    </rPh>
    <rPh sb="132" eb="135">
      <t>カッスイジ</t>
    </rPh>
    <rPh sb="136" eb="139">
      <t>タンキテキ</t>
    </rPh>
    <rPh sb="140" eb="143">
      <t>チカスイ</t>
    </rPh>
    <rPh sb="143" eb="146">
      <t>サイシュリョウ</t>
    </rPh>
    <rPh sb="147" eb="149">
      <t>ゾウダイ</t>
    </rPh>
    <rPh sb="150" eb="151">
      <t>トモナ</t>
    </rPh>
    <rPh sb="152" eb="154">
      <t>ジバン</t>
    </rPh>
    <rPh sb="154" eb="156">
      <t>チンカ</t>
    </rPh>
    <rPh sb="157" eb="159">
      <t>ハッセイ</t>
    </rPh>
    <rPh sb="160" eb="162">
      <t>ボウシ</t>
    </rPh>
    <rPh sb="167" eb="169">
      <t>チイキ</t>
    </rPh>
    <rPh sb="170" eb="172">
      <t>ジツジョウ</t>
    </rPh>
    <rPh sb="173" eb="174">
      <t>オウ</t>
    </rPh>
    <rPh sb="176" eb="179">
      <t>ソウゴウテキ</t>
    </rPh>
    <rPh sb="180" eb="182">
      <t>タイサク</t>
    </rPh>
    <rPh sb="183" eb="185">
      <t>スイシン</t>
    </rPh>
    <phoneticPr fontId="5"/>
  </si>
  <si>
    <t>億m3</t>
    <rPh sb="0" eb="1">
      <t>オク</t>
    </rPh>
    <phoneticPr fontId="5"/>
  </si>
  <si>
    <t>有</t>
  </si>
  <si>
    <t>無</t>
  </si>
  <si>
    <t>‐</t>
  </si>
  <si>
    <t>広域的に発生している地盤沈下の防止と、地下水の適切利用と保全を図ることは、国民的ニーズが高い事業である。</t>
    <rPh sb="0" eb="3">
      <t>コウイキテキ</t>
    </rPh>
    <rPh sb="4" eb="6">
      <t>ハッセイ</t>
    </rPh>
    <rPh sb="10" eb="12">
      <t>ジバン</t>
    </rPh>
    <rPh sb="12" eb="14">
      <t>チンカ</t>
    </rPh>
    <rPh sb="15" eb="17">
      <t>ボウシ</t>
    </rPh>
    <rPh sb="19" eb="22">
      <t>チカスイ</t>
    </rPh>
    <rPh sb="23" eb="25">
      <t>テキセツ</t>
    </rPh>
    <rPh sb="25" eb="27">
      <t>リヨウ</t>
    </rPh>
    <rPh sb="28" eb="30">
      <t>ホゼン</t>
    </rPh>
    <rPh sb="31" eb="32">
      <t>ハカ</t>
    </rPh>
    <rPh sb="37" eb="40">
      <t>コクミンテキ</t>
    </rPh>
    <rPh sb="44" eb="45">
      <t>タカ</t>
    </rPh>
    <rPh sb="46" eb="48">
      <t>ジギョウ</t>
    </rPh>
    <phoneticPr fontId="5"/>
  </si>
  <si>
    <t>本要綱は、地盤沈下等の対策に関し、関係省庁の施策の総合調整を図り、また、地域の実情に応じた総合的な施策を推進する必要があるため。</t>
    <rPh sb="0" eb="1">
      <t>ホン</t>
    </rPh>
    <rPh sb="1" eb="3">
      <t>ヨウコウ</t>
    </rPh>
    <rPh sb="5" eb="7">
      <t>ジバン</t>
    </rPh>
    <rPh sb="7" eb="9">
      <t>チンカ</t>
    </rPh>
    <rPh sb="9" eb="10">
      <t>トウ</t>
    </rPh>
    <rPh sb="11" eb="13">
      <t>タイサク</t>
    </rPh>
    <rPh sb="14" eb="15">
      <t>カン</t>
    </rPh>
    <rPh sb="17" eb="19">
      <t>カンケイ</t>
    </rPh>
    <rPh sb="19" eb="21">
      <t>ショウチョウ</t>
    </rPh>
    <rPh sb="22" eb="24">
      <t>セサク</t>
    </rPh>
    <rPh sb="25" eb="27">
      <t>ソウゴウ</t>
    </rPh>
    <rPh sb="27" eb="29">
      <t>チョウセイ</t>
    </rPh>
    <rPh sb="30" eb="31">
      <t>ハカ</t>
    </rPh>
    <rPh sb="36" eb="38">
      <t>チイキ</t>
    </rPh>
    <rPh sb="39" eb="41">
      <t>ジツジョウ</t>
    </rPh>
    <rPh sb="42" eb="43">
      <t>オウ</t>
    </rPh>
    <rPh sb="45" eb="48">
      <t>ソウゴウテキ</t>
    </rPh>
    <rPh sb="49" eb="51">
      <t>セサク</t>
    </rPh>
    <rPh sb="52" eb="54">
      <t>スイシン</t>
    </rPh>
    <rPh sb="56" eb="58">
      <t>ヒツヨウ</t>
    </rPh>
    <phoneticPr fontId="5"/>
  </si>
  <si>
    <t>要綱地域においては、これまでの取組により、地盤沈下も沈静化の方向に向かっている</t>
    <rPh sb="0" eb="2">
      <t>ヨウコウ</t>
    </rPh>
    <rPh sb="2" eb="4">
      <t>チイキ</t>
    </rPh>
    <rPh sb="15" eb="17">
      <t>トリクミ</t>
    </rPh>
    <rPh sb="21" eb="23">
      <t>ジバン</t>
    </rPh>
    <rPh sb="23" eb="25">
      <t>チンカ</t>
    </rPh>
    <rPh sb="26" eb="29">
      <t>チンセイカ</t>
    </rPh>
    <rPh sb="30" eb="32">
      <t>ホウコウ</t>
    </rPh>
    <rPh sb="33" eb="34">
      <t>ム</t>
    </rPh>
    <phoneticPr fontId="5"/>
  </si>
  <si>
    <t>業務発注において、企画競争により競争性を確保している。</t>
    <rPh sb="0" eb="2">
      <t>ギョウム</t>
    </rPh>
    <rPh sb="2" eb="4">
      <t>ハッチュウ</t>
    </rPh>
    <rPh sb="9" eb="11">
      <t>キカク</t>
    </rPh>
    <rPh sb="11" eb="13">
      <t>キョウソウ</t>
    </rPh>
    <rPh sb="16" eb="19">
      <t>キョウソウセイ</t>
    </rPh>
    <rPh sb="20" eb="22">
      <t>カクホ</t>
    </rPh>
    <phoneticPr fontId="5"/>
  </si>
  <si>
    <t>支出先の選定が妥当であり、費用使途が事業使途に即し、真に必要なものに限定していることから、コスト等の水準は妥当である。</t>
    <rPh sb="0" eb="3">
      <t>シシュツサキ</t>
    </rPh>
    <rPh sb="4" eb="6">
      <t>センテイ</t>
    </rPh>
    <rPh sb="7" eb="9">
      <t>ダトウ</t>
    </rPh>
    <rPh sb="13" eb="15">
      <t>ヒヨウ</t>
    </rPh>
    <rPh sb="15" eb="17">
      <t>シト</t>
    </rPh>
    <rPh sb="18" eb="20">
      <t>ジギョウ</t>
    </rPh>
    <rPh sb="20" eb="22">
      <t>シト</t>
    </rPh>
    <rPh sb="23" eb="24">
      <t>ソク</t>
    </rPh>
    <rPh sb="26" eb="27">
      <t>シン</t>
    </rPh>
    <rPh sb="28" eb="30">
      <t>ヒツヨウ</t>
    </rPh>
    <rPh sb="34" eb="36">
      <t>ゲンテイ</t>
    </rPh>
    <rPh sb="48" eb="49">
      <t>トウ</t>
    </rPh>
    <rPh sb="50" eb="52">
      <t>スイジュン</t>
    </rPh>
    <rPh sb="53" eb="55">
      <t>ダトウ</t>
    </rPh>
    <phoneticPr fontId="5"/>
  </si>
  <si>
    <t>各地域の状況把握に必要な調査については、地域の実情を把握し、要綱に基づく基礎データを有している各地方公共団体に委託し実施している</t>
    <rPh sb="0" eb="3">
      <t>カクチイキ</t>
    </rPh>
    <rPh sb="4" eb="6">
      <t>ジョウキョウ</t>
    </rPh>
    <rPh sb="6" eb="8">
      <t>ハアク</t>
    </rPh>
    <rPh sb="9" eb="11">
      <t>ヒツヨウ</t>
    </rPh>
    <rPh sb="12" eb="14">
      <t>チョウサ</t>
    </rPh>
    <rPh sb="20" eb="22">
      <t>チイキ</t>
    </rPh>
    <rPh sb="23" eb="25">
      <t>ジツジョウ</t>
    </rPh>
    <rPh sb="26" eb="28">
      <t>ハアク</t>
    </rPh>
    <rPh sb="30" eb="32">
      <t>ヨウコウ</t>
    </rPh>
    <rPh sb="33" eb="34">
      <t>モト</t>
    </rPh>
    <rPh sb="36" eb="38">
      <t>キソ</t>
    </rPh>
    <rPh sb="42" eb="43">
      <t>ユウ</t>
    </rPh>
    <rPh sb="47" eb="50">
      <t>カクチホウ</t>
    </rPh>
    <rPh sb="50" eb="52">
      <t>コウキョウ</t>
    </rPh>
    <rPh sb="52" eb="54">
      <t>ダンタイ</t>
    </rPh>
    <rPh sb="55" eb="57">
      <t>イタク</t>
    </rPh>
    <rPh sb="58" eb="60">
      <t>ジッシ</t>
    </rPh>
    <phoneticPr fontId="5"/>
  </si>
  <si>
    <t>地下水の管理、地下水の適切な利用と保全を図るための手法の確立についても検討しており、更なるコスト縮減に努める。</t>
    <rPh sb="0" eb="3">
      <t>チカスイ</t>
    </rPh>
    <rPh sb="4" eb="6">
      <t>カンリ</t>
    </rPh>
    <rPh sb="7" eb="10">
      <t>チカスイ</t>
    </rPh>
    <rPh sb="11" eb="13">
      <t>テキセツ</t>
    </rPh>
    <rPh sb="14" eb="16">
      <t>リヨウ</t>
    </rPh>
    <rPh sb="17" eb="19">
      <t>ホゼン</t>
    </rPh>
    <rPh sb="20" eb="21">
      <t>ハカ</t>
    </rPh>
    <rPh sb="25" eb="27">
      <t>シュホウ</t>
    </rPh>
    <rPh sb="28" eb="30">
      <t>カクリツ</t>
    </rPh>
    <rPh sb="35" eb="37">
      <t>ケントウ</t>
    </rPh>
    <rPh sb="42" eb="43">
      <t>サラ</t>
    </rPh>
    <rPh sb="48" eb="50">
      <t>シュクゲン</t>
    </rPh>
    <rPh sb="51" eb="52">
      <t>ツト</t>
    </rPh>
    <phoneticPr fontId="5"/>
  </si>
  <si>
    <t>成果目標の達成には一層の努力が必要であるが、地盤沈下は沈静化傾向である。</t>
    <rPh sb="0" eb="2">
      <t>セイカ</t>
    </rPh>
    <rPh sb="2" eb="4">
      <t>モクヒョウ</t>
    </rPh>
    <rPh sb="5" eb="7">
      <t>タッセイ</t>
    </rPh>
    <rPh sb="9" eb="11">
      <t>イッソウ</t>
    </rPh>
    <rPh sb="12" eb="14">
      <t>ドリョク</t>
    </rPh>
    <rPh sb="15" eb="17">
      <t>ヒツヨウ</t>
    </rPh>
    <rPh sb="22" eb="24">
      <t>ジバン</t>
    </rPh>
    <rPh sb="24" eb="26">
      <t>チンカ</t>
    </rPh>
    <rPh sb="27" eb="30">
      <t>チンセイカ</t>
    </rPh>
    <rPh sb="30" eb="32">
      <t>ケイコウ</t>
    </rPh>
    <phoneticPr fontId="5"/>
  </si>
  <si>
    <t>各地域の状況把握に必要な調査については、地域の実情を把握し、要綱に基づく基礎データを有している各地方公共団体に委託し実施している。地域の実情を把握し、要綱に基づく基礎データを有している。</t>
    <rPh sb="0" eb="3">
      <t>カクチイキ</t>
    </rPh>
    <rPh sb="4" eb="6">
      <t>ジョウキョウ</t>
    </rPh>
    <rPh sb="6" eb="8">
      <t>ハアク</t>
    </rPh>
    <rPh sb="9" eb="11">
      <t>ヒツヨウ</t>
    </rPh>
    <rPh sb="12" eb="14">
      <t>チョウサ</t>
    </rPh>
    <rPh sb="20" eb="22">
      <t>チイキ</t>
    </rPh>
    <rPh sb="23" eb="25">
      <t>ジツジョウ</t>
    </rPh>
    <rPh sb="26" eb="28">
      <t>ハアク</t>
    </rPh>
    <rPh sb="30" eb="32">
      <t>ヨウコウ</t>
    </rPh>
    <rPh sb="33" eb="34">
      <t>モト</t>
    </rPh>
    <rPh sb="36" eb="38">
      <t>キソ</t>
    </rPh>
    <rPh sb="42" eb="43">
      <t>ユウ</t>
    </rPh>
    <rPh sb="47" eb="50">
      <t>カクチホウ</t>
    </rPh>
    <rPh sb="50" eb="52">
      <t>コウキョウ</t>
    </rPh>
    <rPh sb="52" eb="54">
      <t>ダンタイ</t>
    </rPh>
    <rPh sb="55" eb="57">
      <t>イタク</t>
    </rPh>
    <rPh sb="58" eb="60">
      <t>ジッシ</t>
    </rPh>
    <rPh sb="65" eb="67">
      <t>チイキ</t>
    </rPh>
    <rPh sb="68" eb="70">
      <t>ジツジョウ</t>
    </rPh>
    <rPh sb="71" eb="73">
      <t>ハアク</t>
    </rPh>
    <rPh sb="75" eb="77">
      <t>ヨウコウ</t>
    </rPh>
    <rPh sb="78" eb="79">
      <t>モト</t>
    </rPh>
    <rPh sb="81" eb="83">
      <t>キソ</t>
    </rPh>
    <rPh sb="87" eb="88">
      <t>ユウ</t>
    </rPh>
    <phoneticPr fontId="5"/>
  </si>
  <si>
    <t>調査結果については協議会等において地方公共団体に提供し、情報共有を図っている。</t>
    <rPh sb="0" eb="2">
      <t>チョウサ</t>
    </rPh>
    <rPh sb="2" eb="4">
      <t>ケッカ</t>
    </rPh>
    <rPh sb="9" eb="12">
      <t>キョウギカイ</t>
    </rPh>
    <rPh sb="12" eb="13">
      <t>トウ</t>
    </rPh>
    <rPh sb="17" eb="19">
      <t>チホウ</t>
    </rPh>
    <rPh sb="19" eb="21">
      <t>コウキョウ</t>
    </rPh>
    <rPh sb="21" eb="23">
      <t>ダンタイ</t>
    </rPh>
    <rPh sb="24" eb="26">
      <t>テイキョウ</t>
    </rPh>
    <rPh sb="28" eb="30">
      <t>ジョウホウ</t>
    </rPh>
    <rPh sb="30" eb="32">
      <t>キョウユウ</t>
    </rPh>
    <rPh sb="33" eb="34">
      <t>ハカ</t>
    </rPh>
    <phoneticPr fontId="5"/>
  </si>
  <si>
    <t>発注業務については、企画競争により競争性・透明性を高めた契約手続により行っている。</t>
    <rPh sb="0" eb="2">
      <t>ハッチュウ</t>
    </rPh>
    <rPh sb="2" eb="4">
      <t>ギョウム</t>
    </rPh>
    <rPh sb="10" eb="12">
      <t>キカク</t>
    </rPh>
    <rPh sb="12" eb="14">
      <t>キョウソウ</t>
    </rPh>
    <rPh sb="17" eb="20">
      <t>キョウソウセイ</t>
    </rPh>
    <rPh sb="21" eb="24">
      <t>トウメイセイ</t>
    </rPh>
    <rPh sb="25" eb="26">
      <t>タカ</t>
    </rPh>
    <rPh sb="28" eb="30">
      <t>ケイヤク</t>
    </rPh>
    <rPh sb="30" eb="32">
      <t>テツヅキ</t>
    </rPh>
    <rPh sb="35" eb="36">
      <t>オコナ</t>
    </rPh>
    <phoneticPr fontId="5"/>
  </si>
  <si>
    <t>本業務は、地盤沈下防止等対策要綱の地盤沈下の防止や地下水採取量の規制に向け継続する必要があることから、今後の業務実施にあたっては、地下水データの整理の効率化によるコスト縮減を図る。</t>
    <rPh sb="0" eb="1">
      <t>ホン</t>
    </rPh>
    <rPh sb="1" eb="3">
      <t>ギョウム</t>
    </rPh>
    <rPh sb="5" eb="7">
      <t>ジバン</t>
    </rPh>
    <rPh sb="7" eb="9">
      <t>チンカ</t>
    </rPh>
    <rPh sb="9" eb="11">
      <t>ボウシ</t>
    </rPh>
    <rPh sb="11" eb="12">
      <t>トウ</t>
    </rPh>
    <rPh sb="12" eb="14">
      <t>タイサク</t>
    </rPh>
    <rPh sb="14" eb="16">
      <t>ヨウコウ</t>
    </rPh>
    <rPh sb="17" eb="19">
      <t>ジバン</t>
    </rPh>
    <rPh sb="19" eb="21">
      <t>チンカ</t>
    </rPh>
    <rPh sb="22" eb="24">
      <t>ボウシ</t>
    </rPh>
    <rPh sb="25" eb="28">
      <t>チカスイ</t>
    </rPh>
    <rPh sb="28" eb="31">
      <t>サイシュリョウ</t>
    </rPh>
    <rPh sb="32" eb="34">
      <t>キセイ</t>
    </rPh>
    <rPh sb="35" eb="36">
      <t>ム</t>
    </rPh>
    <rPh sb="37" eb="39">
      <t>ケイゾク</t>
    </rPh>
    <rPh sb="41" eb="43">
      <t>ヒツヨウ</t>
    </rPh>
    <rPh sb="51" eb="53">
      <t>コンゴ</t>
    </rPh>
    <rPh sb="54" eb="56">
      <t>ギョウム</t>
    </rPh>
    <rPh sb="56" eb="58">
      <t>ジッシ</t>
    </rPh>
    <rPh sb="65" eb="68">
      <t>チカスイ</t>
    </rPh>
    <rPh sb="72" eb="74">
      <t>セイリ</t>
    </rPh>
    <rPh sb="75" eb="78">
      <t>コウリツカ</t>
    </rPh>
    <rPh sb="84" eb="86">
      <t>シュクゲン</t>
    </rPh>
    <rPh sb="87" eb="88">
      <t>ハカ</t>
    </rPh>
    <phoneticPr fontId="5"/>
  </si>
  <si>
    <t>137</t>
    <phoneticPr fontId="5"/>
  </si>
  <si>
    <t>191</t>
    <phoneticPr fontId="5"/>
  </si>
  <si>
    <t>250</t>
    <phoneticPr fontId="5"/>
  </si>
  <si>
    <t>46</t>
    <phoneticPr fontId="5"/>
  </si>
  <si>
    <t>42</t>
    <phoneticPr fontId="5"/>
  </si>
  <si>
    <t>43</t>
    <phoneticPr fontId="5"/>
  </si>
  <si>
    <t>52</t>
    <phoneticPr fontId="5"/>
  </si>
  <si>
    <t>水資源対策調査費</t>
    <rPh sb="0" eb="3">
      <t>ミズシゲン</t>
    </rPh>
    <rPh sb="3" eb="5">
      <t>タイサク</t>
    </rPh>
    <rPh sb="5" eb="8">
      <t>チョウサヒ</t>
    </rPh>
    <phoneticPr fontId="5"/>
  </si>
  <si>
    <t>平成２９年度　地下水マネジメント検討業務</t>
    <rPh sb="0" eb="2">
      <t>ヘイセイ</t>
    </rPh>
    <rPh sb="4" eb="6">
      <t>ネンド</t>
    </rPh>
    <rPh sb="7" eb="10">
      <t>チカスイ</t>
    </rPh>
    <rPh sb="16" eb="18">
      <t>ケントウ</t>
    </rPh>
    <rPh sb="18" eb="20">
      <t>ギョウム</t>
    </rPh>
    <phoneticPr fontId="5"/>
  </si>
  <si>
    <t>平成２９年度　地下水保全・利用調査検討業務</t>
    <rPh sb="0" eb="2">
      <t>ヘイセイ</t>
    </rPh>
    <rPh sb="4" eb="6">
      <t>ネンド</t>
    </rPh>
    <rPh sb="7" eb="10">
      <t>チカスイ</t>
    </rPh>
    <rPh sb="10" eb="12">
      <t>ホゼン</t>
    </rPh>
    <rPh sb="13" eb="15">
      <t>リヨウ</t>
    </rPh>
    <rPh sb="15" eb="17">
      <t>チョウサ</t>
    </rPh>
    <rPh sb="17" eb="19">
      <t>ケントウ</t>
    </rPh>
    <rPh sb="19" eb="21">
      <t>ギョウム</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</si>
  <si>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</si>
  <si>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平成２９年度地盤沈下防止等対策要綱推進調査</t>
    <rPh sb="0" eb="2">
      <t>ヘイセイ</t>
    </rPh>
    <rPh sb="4" eb="6">
      <t>ネンド</t>
    </rPh>
    <rPh sb="6" eb="8">
      <t>ジバン</t>
    </rPh>
    <rPh sb="8" eb="10">
      <t>チンカ</t>
    </rPh>
    <rPh sb="10" eb="12">
      <t>ボウシ</t>
    </rPh>
    <rPh sb="12" eb="13">
      <t>トウ</t>
    </rPh>
    <rPh sb="13" eb="15">
      <t>タイサク</t>
    </rPh>
    <rPh sb="15" eb="17">
      <t>ヨウコウ</t>
    </rPh>
    <rPh sb="17" eb="19">
      <t>スイシン</t>
    </rPh>
    <rPh sb="19" eb="21">
      <t>チョウサ</t>
    </rPh>
    <phoneticPr fontId="5"/>
  </si>
  <si>
    <t>水循環解析モデルの構築および流域水循環特性の整理業務</t>
    <phoneticPr fontId="5"/>
  </si>
  <si>
    <t>(株)建設技術研究所</t>
    <rPh sb="0" eb="3">
      <t>カブ</t>
    </rPh>
    <rPh sb="3" eb="5">
      <t>ケンセツ</t>
    </rPh>
    <rPh sb="5" eb="7">
      <t>ギジュツ</t>
    </rPh>
    <rPh sb="7" eb="10">
      <t>ケンキュウショ</t>
    </rPh>
    <phoneticPr fontId="5"/>
  </si>
  <si>
    <t>持続可能な地下水の保全と利用</t>
    <rPh sb="0" eb="2">
      <t>ジゾク</t>
    </rPh>
    <rPh sb="2" eb="4">
      <t>カノウ</t>
    </rPh>
    <rPh sb="5" eb="8">
      <t>チカスイ</t>
    </rPh>
    <rPh sb="9" eb="11">
      <t>ホゼン</t>
    </rPh>
    <rPh sb="12" eb="14">
      <t>リヨウ</t>
    </rPh>
    <phoneticPr fontId="5"/>
  </si>
  <si>
    <t>-</t>
    <phoneticPr fontId="5"/>
  </si>
  <si>
    <t>国際航業(株)</t>
    <rPh sb="0" eb="2">
      <t>コクサイ</t>
    </rPh>
    <rPh sb="2" eb="4">
      <t>コウギョウ</t>
    </rPh>
    <rPh sb="4" eb="7">
      <t>カブ</t>
    </rPh>
    <phoneticPr fontId="5"/>
  </si>
  <si>
    <t>地盤沈下と地下水関連データの整理・分析等</t>
    <rPh sb="0" eb="2">
      <t>ジバン</t>
    </rPh>
    <rPh sb="2" eb="4">
      <t>チンカ</t>
    </rPh>
    <rPh sb="5" eb="8">
      <t>チカスイ</t>
    </rPh>
    <rPh sb="8" eb="10">
      <t>カンレン</t>
    </rPh>
    <rPh sb="14" eb="16">
      <t>セイリ</t>
    </rPh>
    <rPh sb="17" eb="19">
      <t>ブンセキ</t>
    </rPh>
    <rPh sb="19" eb="20">
      <t>トウ</t>
    </rPh>
    <phoneticPr fontId="5"/>
  </si>
  <si>
    <t>福岡県</t>
    <rPh sb="0" eb="3">
      <t>フクオカケン</t>
    </rPh>
    <phoneticPr fontId="5"/>
  </si>
  <si>
    <t>地下水採取量や地盤沈下状況等の調査</t>
    <rPh sb="0" eb="3">
      <t>チカスイ</t>
    </rPh>
    <rPh sb="3" eb="6">
      <t>サイシュリョウ</t>
    </rPh>
    <rPh sb="7" eb="9">
      <t>ジバン</t>
    </rPh>
    <rPh sb="9" eb="11">
      <t>チンカ</t>
    </rPh>
    <rPh sb="11" eb="13">
      <t>ジョウキョウ</t>
    </rPh>
    <rPh sb="13" eb="14">
      <t>トウ</t>
    </rPh>
    <rPh sb="15" eb="17">
      <t>チョウサ</t>
    </rPh>
    <phoneticPr fontId="5"/>
  </si>
  <si>
    <t>佐賀県</t>
    <rPh sb="0" eb="3">
      <t>サガケン</t>
    </rPh>
    <phoneticPr fontId="5"/>
  </si>
  <si>
    <t>名古屋市</t>
    <rPh sb="0" eb="4">
      <t>ナゴヤシ</t>
    </rPh>
    <phoneticPr fontId="5"/>
  </si>
  <si>
    <t>三重県</t>
    <rPh sb="0" eb="3">
      <t>ミエケン</t>
    </rPh>
    <phoneticPr fontId="5"/>
  </si>
  <si>
    <t>愛知県</t>
    <rPh sb="0" eb="3">
      <t>アイチケン</t>
    </rPh>
    <phoneticPr fontId="5"/>
  </si>
  <si>
    <t>埼玉県</t>
    <rPh sb="0" eb="3">
      <t>サイタマケン</t>
    </rPh>
    <phoneticPr fontId="5"/>
  </si>
  <si>
    <t>千葉県</t>
    <rPh sb="0" eb="3">
      <t>チバケン</t>
    </rPh>
    <phoneticPr fontId="5"/>
  </si>
  <si>
    <t>茨城県</t>
    <rPh sb="0" eb="3">
      <t>イバラキケン</t>
    </rPh>
    <phoneticPr fontId="5"/>
  </si>
  <si>
    <t>群馬県</t>
    <rPh sb="0" eb="3">
      <t>グンマケン</t>
    </rPh>
    <phoneticPr fontId="5"/>
  </si>
  <si>
    <t>パシフィックコンサルタンツ(株)</t>
    <rPh sb="13" eb="16">
      <t>カブ</t>
    </rPh>
    <phoneticPr fontId="5"/>
  </si>
  <si>
    <t>水循環解析モデルの構築</t>
    <rPh sb="0" eb="1">
      <t>ミズ</t>
    </rPh>
    <rPh sb="1" eb="3">
      <t>ジュンカン</t>
    </rPh>
    <rPh sb="3" eb="5">
      <t>カイセキ</t>
    </rPh>
    <rPh sb="9" eb="11">
      <t>コウチク</t>
    </rPh>
    <phoneticPr fontId="5"/>
  </si>
  <si>
    <t>　地下水の過剰採取による広域的な地盤沈下が発生し、これに伴う被害の著しい濃尾平野、筑後・佐賀平野、関東平野北部の３地域においては、地盤沈下を防止し、併せて地下水の保全を図るため「地盤沈下防止等対策要綱」が決定され、近年は、要綱に係る取組の推進により地下水採取量及び地盤沈下面積が減少傾向にあるものの、依然として局所的な地盤沈下が発生しているため、地域の実情に応じた総合的な対策を推進する。併せて地下水の保全と利用の適正化を図るための総合的管理を行い、健全な水循環の構築を推進する。</t>
    <rPh sb="1" eb="4">
      <t>チカスイ</t>
    </rPh>
    <rPh sb="5" eb="7">
      <t>カジョウ</t>
    </rPh>
    <rPh sb="7" eb="9">
      <t>サイシュ</t>
    </rPh>
    <rPh sb="12" eb="15">
      <t>コウイキテキ</t>
    </rPh>
    <rPh sb="16" eb="18">
      <t>ジバン</t>
    </rPh>
    <rPh sb="18" eb="20">
      <t>チンカ</t>
    </rPh>
    <rPh sb="21" eb="23">
      <t>ハッセイ</t>
    </rPh>
    <rPh sb="28" eb="29">
      <t>トモナ</t>
    </rPh>
    <rPh sb="30" eb="32">
      <t>ヒガイ</t>
    </rPh>
    <rPh sb="33" eb="34">
      <t>イチジル</t>
    </rPh>
    <rPh sb="36" eb="38">
      <t>ノウビ</t>
    </rPh>
    <rPh sb="38" eb="40">
      <t>ヘイヤ</t>
    </rPh>
    <rPh sb="41" eb="43">
      <t>チクゴ</t>
    </rPh>
    <rPh sb="44" eb="46">
      <t>サガ</t>
    </rPh>
    <rPh sb="46" eb="48">
      <t>ヘイヤ</t>
    </rPh>
    <rPh sb="49" eb="51">
      <t>カントウ</t>
    </rPh>
    <rPh sb="51" eb="53">
      <t>ヘイヤ</t>
    </rPh>
    <rPh sb="53" eb="55">
      <t>ホクブ</t>
    </rPh>
    <rPh sb="57" eb="59">
      <t>チイキ</t>
    </rPh>
    <rPh sb="65" eb="67">
      <t>ジバン</t>
    </rPh>
    <rPh sb="67" eb="69">
      <t>チンカ</t>
    </rPh>
    <rPh sb="70" eb="72">
      <t>ボウシ</t>
    </rPh>
    <rPh sb="74" eb="75">
      <t>アワ</t>
    </rPh>
    <rPh sb="77" eb="80">
      <t>チカスイ</t>
    </rPh>
    <rPh sb="81" eb="83">
      <t>ホゼン</t>
    </rPh>
    <rPh sb="84" eb="85">
      <t>ハカ</t>
    </rPh>
    <rPh sb="89" eb="91">
      <t>ジバン</t>
    </rPh>
    <rPh sb="91" eb="93">
      <t>チンカ</t>
    </rPh>
    <rPh sb="93" eb="95">
      <t>ボウシ</t>
    </rPh>
    <rPh sb="95" eb="96">
      <t>トウ</t>
    </rPh>
    <rPh sb="96" eb="98">
      <t>タイサク</t>
    </rPh>
    <rPh sb="98" eb="100">
      <t>ヨウコウ</t>
    </rPh>
    <rPh sb="102" eb="104">
      <t>ケッテイ</t>
    </rPh>
    <rPh sb="107" eb="109">
      <t>キンネン</t>
    </rPh>
    <rPh sb="111" eb="113">
      <t>ヨウコウ</t>
    </rPh>
    <rPh sb="114" eb="115">
      <t>カカ</t>
    </rPh>
    <rPh sb="116" eb="118">
      <t>トリクミ</t>
    </rPh>
    <rPh sb="119" eb="121">
      <t>スイシン</t>
    </rPh>
    <rPh sb="124" eb="127">
      <t>チカスイ</t>
    </rPh>
    <rPh sb="127" eb="130">
      <t>サイシュリョウ</t>
    </rPh>
    <rPh sb="130" eb="131">
      <t>オヨ</t>
    </rPh>
    <rPh sb="132" eb="134">
      <t>ジバン</t>
    </rPh>
    <rPh sb="134" eb="136">
      <t>チンカ</t>
    </rPh>
    <rPh sb="136" eb="138">
      <t>メンセキ</t>
    </rPh>
    <rPh sb="139" eb="141">
      <t>ゲンショウ</t>
    </rPh>
    <rPh sb="141" eb="143">
      <t>ケイコウ</t>
    </rPh>
    <rPh sb="150" eb="152">
      <t>イゼン</t>
    </rPh>
    <rPh sb="155" eb="158">
      <t>キョクショテキ</t>
    </rPh>
    <rPh sb="159" eb="161">
      <t>ジバン</t>
    </rPh>
    <rPh sb="161" eb="163">
      <t>チンカ</t>
    </rPh>
    <rPh sb="164" eb="166">
      <t>ハッセイ</t>
    </rPh>
    <rPh sb="173" eb="175">
      <t>チイキ</t>
    </rPh>
    <rPh sb="176" eb="178">
      <t>ジツジョウ</t>
    </rPh>
    <rPh sb="179" eb="180">
      <t>オウ</t>
    </rPh>
    <rPh sb="182" eb="185">
      <t>ソウゴウテキ</t>
    </rPh>
    <rPh sb="186" eb="188">
      <t>タイサク</t>
    </rPh>
    <rPh sb="189" eb="191">
      <t>スイシン</t>
    </rPh>
    <rPh sb="194" eb="195">
      <t>アワ</t>
    </rPh>
    <rPh sb="197" eb="200">
      <t>チカスイ</t>
    </rPh>
    <rPh sb="201" eb="203">
      <t>ホゼン</t>
    </rPh>
    <rPh sb="204" eb="206">
      <t>リヨウ</t>
    </rPh>
    <rPh sb="207" eb="210">
      <t>テキセイカ</t>
    </rPh>
    <rPh sb="211" eb="212">
      <t>ハカ</t>
    </rPh>
    <rPh sb="216" eb="219">
      <t>ソウゴウテキ</t>
    </rPh>
    <rPh sb="219" eb="221">
      <t>カンリ</t>
    </rPh>
    <rPh sb="222" eb="223">
      <t>オコナ</t>
    </rPh>
    <rPh sb="225" eb="227">
      <t>ケンゼン</t>
    </rPh>
    <rPh sb="228" eb="229">
      <t>ミズ</t>
    </rPh>
    <rPh sb="229" eb="231">
      <t>ジュンカン</t>
    </rPh>
    <rPh sb="232" eb="234">
      <t>コウチク</t>
    </rPh>
    <rPh sb="235" eb="237">
      <t>スイシン</t>
    </rPh>
    <phoneticPr fontId="5"/>
  </si>
  <si>
    <t>-</t>
    <phoneticPr fontId="5"/>
  </si>
  <si>
    <t>-</t>
    <phoneticPr fontId="5"/>
  </si>
  <si>
    <t>A.(株)建設技術研究所</t>
    <rPh sb="2" eb="5">
      <t>カブ</t>
    </rPh>
    <rPh sb="5" eb="7">
      <t>ケンセツ</t>
    </rPh>
    <rPh sb="7" eb="9">
      <t>ギジュツ</t>
    </rPh>
    <rPh sb="9" eb="12">
      <t>ケンキュウショ</t>
    </rPh>
    <phoneticPr fontId="5"/>
  </si>
  <si>
    <t>C.福岡県</t>
    <rPh sb="2" eb="5">
      <t>フクオカケン</t>
    </rPh>
    <phoneticPr fontId="5"/>
  </si>
  <si>
    <t>D.パシフィックコンサルタンツ(株)</t>
    <rPh sb="15" eb="18">
      <t>カブ</t>
    </rPh>
    <phoneticPr fontId="5"/>
  </si>
  <si>
    <t>B.国際航業(株)</t>
    <rPh sb="2" eb="4">
      <t>コクサイ</t>
    </rPh>
    <rPh sb="4" eb="6">
      <t>コウギョウ</t>
    </rPh>
    <rPh sb="6" eb="9">
      <t>カブ</t>
    </rPh>
    <phoneticPr fontId="5"/>
  </si>
  <si>
    <t>-</t>
    <phoneticPr fontId="5"/>
  </si>
  <si>
    <t>地盤沈下の沈静化及び地下水の適正な利用と保全のために支出している。</t>
    <rPh sb="0" eb="2">
      <t>ジバン</t>
    </rPh>
    <rPh sb="2" eb="4">
      <t>チンカ</t>
    </rPh>
    <rPh sb="5" eb="8">
      <t>チンセイカ</t>
    </rPh>
    <rPh sb="8" eb="9">
      <t>オヨ</t>
    </rPh>
    <rPh sb="10" eb="13">
      <t>チカスイ</t>
    </rPh>
    <rPh sb="14" eb="16">
      <t>テキセイ</t>
    </rPh>
    <rPh sb="17" eb="19">
      <t>リヨウ</t>
    </rPh>
    <rPh sb="20" eb="22">
      <t>ホゼン</t>
    </rPh>
    <rPh sb="26" eb="28">
      <t>シシュツ</t>
    </rPh>
    <phoneticPr fontId="5"/>
  </si>
  <si>
    <t>　持続可能な地下水の保全と利用を図り、健全な水循環の構築を推進するため、地下水マネジメント推進のための支援を行う。また広域的な地盤沈下の対策を進めるため、地盤沈下防止等対策要綱に基づく施策を推進するため、関係省庁及び関係地方公共団体の協力を得て、毎年要綱の実施状況の把握と地下水・地盤沈下データの収集・整理を行う。更に、地域の実情に応じた地盤沈下対策を推進し、局所的な地盤沈下の継続や渇水時の短期的な地下水採取量の増大に伴う地盤沈下の発生を防止するため、要綱に定められた地下水採取目標量や地盤沈下対策事業等を評価する。併せて地下水マネジメントの推進のために、手引き書の作成等実施する。</t>
    <rPh sb="1" eb="3">
      <t>ジゾク</t>
    </rPh>
    <rPh sb="3" eb="5">
      <t>カノウ</t>
    </rPh>
    <rPh sb="6" eb="9">
      <t>チカスイ</t>
    </rPh>
    <rPh sb="10" eb="12">
      <t>ホゼン</t>
    </rPh>
    <rPh sb="13" eb="15">
      <t>リヨウ</t>
    </rPh>
    <rPh sb="16" eb="17">
      <t>ハカ</t>
    </rPh>
    <rPh sb="19" eb="21">
      <t>ケンゼン</t>
    </rPh>
    <rPh sb="22" eb="23">
      <t>ミズ</t>
    </rPh>
    <rPh sb="23" eb="25">
      <t>ジュンカン</t>
    </rPh>
    <rPh sb="26" eb="28">
      <t>コウチク</t>
    </rPh>
    <rPh sb="29" eb="31">
      <t>スイシン</t>
    </rPh>
    <rPh sb="36" eb="39">
      <t>チカスイ</t>
    </rPh>
    <rPh sb="45" eb="47">
      <t>スイシン</t>
    </rPh>
    <rPh sb="51" eb="53">
      <t>シエン</t>
    </rPh>
    <rPh sb="54" eb="55">
      <t>オコナ</t>
    </rPh>
    <rPh sb="59" eb="62">
      <t>コウイキテキ</t>
    </rPh>
    <rPh sb="63" eb="65">
      <t>ジバン</t>
    </rPh>
    <rPh sb="65" eb="67">
      <t>チンカ</t>
    </rPh>
    <rPh sb="68" eb="70">
      <t>タイサク</t>
    </rPh>
    <rPh sb="71" eb="72">
      <t>スス</t>
    </rPh>
    <rPh sb="77" eb="79">
      <t>ジバン</t>
    </rPh>
    <rPh sb="79" eb="81">
      <t>チンカ</t>
    </rPh>
    <rPh sb="81" eb="83">
      <t>ボウシ</t>
    </rPh>
    <rPh sb="83" eb="84">
      <t>トウ</t>
    </rPh>
    <rPh sb="84" eb="86">
      <t>タイサク</t>
    </rPh>
    <rPh sb="86" eb="88">
      <t>ヨウコウ</t>
    </rPh>
    <rPh sb="89" eb="90">
      <t>モト</t>
    </rPh>
    <rPh sb="92" eb="94">
      <t>セサク</t>
    </rPh>
    <rPh sb="95" eb="97">
      <t>スイシン</t>
    </rPh>
    <rPh sb="102" eb="104">
      <t>カンケイ</t>
    </rPh>
    <rPh sb="104" eb="106">
      <t>ショウチョウ</t>
    </rPh>
    <rPh sb="106" eb="107">
      <t>オヨ</t>
    </rPh>
    <rPh sb="108" eb="110">
      <t>カンケイ</t>
    </rPh>
    <rPh sb="110" eb="112">
      <t>チホウ</t>
    </rPh>
    <rPh sb="112" eb="114">
      <t>コウキョウ</t>
    </rPh>
    <rPh sb="114" eb="116">
      <t>ダンタイ</t>
    </rPh>
    <rPh sb="117" eb="119">
      <t>キョウリョク</t>
    </rPh>
    <rPh sb="120" eb="121">
      <t>エ</t>
    </rPh>
    <rPh sb="123" eb="125">
      <t>マイトシ</t>
    </rPh>
    <rPh sb="125" eb="127">
      <t>ヨウコウ</t>
    </rPh>
    <rPh sb="128" eb="130">
      <t>ジッシ</t>
    </rPh>
    <rPh sb="130" eb="132">
      <t>ジョウキョウ</t>
    </rPh>
    <rPh sb="133" eb="135">
      <t>ハアク</t>
    </rPh>
    <rPh sb="136" eb="139">
      <t>チカスイ</t>
    </rPh>
    <rPh sb="140" eb="142">
      <t>ジバン</t>
    </rPh>
    <rPh sb="142" eb="144">
      <t>チンカ</t>
    </rPh>
    <rPh sb="148" eb="150">
      <t>シュウシュウ</t>
    </rPh>
    <rPh sb="151" eb="153">
      <t>セイリ</t>
    </rPh>
    <rPh sb="154" eb="155">
      <t>オコナ</t>
    </rPh>
    <rPh sb="157" eb="158">
      <t>サラ</t>
    </rPh>
    <rPh sb="160" eb="162">
      <t>チイキ</t>
    </rPh>
    <rPh sb="163" eb="165">
      <t>ジツジョウ</t>
    </rPh>
    <rPh sb="166" eb="167">
      <t>オウ</t>
    </rPh>
    <rPh sb="169" eb="171">
      <t>ジバン</t>
    </rPh>
    <rPh sb="171" eb="173">
      <t>チンカ</t>
    </rPh>
    <rPh sb="173" eb="175">
      <t>タイサク</t>
    </rPh>
    <rPh sb="176" eb="178">
      <t>スイシン</t>
    </rPh>
    <rPh sb="180" eb="183">
      <t>キョクショテキ</t>
    </rPh>
    <rPh sb="184" eb="186">
      <t>ジバン</t>
    </rPh>
    <rPh sb="186" eb="188">
      <t>チンカ</t>
    </rPh>
    <rPh sb="189" eb="191">
      <t>ケイゾク</t>
    </rPh>
    <rPh sb="192" eb="195">
      <t>カッスイジ</t>
    </rPh>
    <rPh sb="196" eb="199">
      <t>タンキテキ</t>
    </rPh>
    <rPh sb="200" eb="203">
      <t>チカスイ</t>
    </rPh>
    <rPh sb="203" eb="206">
      <t>サイシュリョウ</t>
    </rPh>
    <rPh sb="207" eb="209">
      <t>ゾウダイ</t>
    </rPh>
    <rPh sb="210" eb="211">
      <t>トモナ</t>
    </rPh>
    <rPh sb="212" eb="214">
      <t>ジバン</t>
    </rPh>
    <rPh sb="214" eb="216">
      <t>チンカ</t>
    </rPh>
    <rPh sb="217" eb="219">
      <t>ハッセイ</t>
    </rPh>
    <rPh sb="220" eb="222">
      <t>ボウシ</t>
    </rPh>
    <rPh sb="227" eb="229">
      <t>ヨウコウ</t>
    </rPh>
    <rPh sb="230" eb="231">
      <t>サダ</t>
    </rPh>
    <rPh sb="235" eb="238">
      <t>チカスイ</t>
    </rPh>
    <rPh sb="238" eb="240">
      <t>サイシュ</t>
    </rPh>
    <rPh sb="240" eb="243">
      <t>モクヒョウリョウ</t>
    </rPh>
    <rPh sb="244" eb="246">
      <t>ジバン</t>
    </rPh>
    <rPh sb="246" eb="248">
      <t>チンカ</t>
    </rPh>
    <rPh sb="248" eb="250">
      <t>タイサク</t>
    </rPh>
    <rPh sb="250" eb="252">
      <t>ジギョウ</t>
    </rPh>
    <rPh sb="252" eb="253">
      <t>トウ</t>
    </rPh>
    <rPh sb="254" eb="256">
      <t>ヒョウカ</t>
    </rPh>
    <rPh sb="259" eb="260">
      <t>アワ</t>
    </rPh>
    <rPh sb="262" eb="265">
      <t>チカスイ</t>
    </rPh>
    <rPh sb="272" eb="274">
      <t>スイシン</t>
    </rPh>
    <rPh sb="279" eb="281">
      <t>テビ</t>
    </rPh>
    <rPh sb="282" eb="283">
      <t>ショ</t>
    </rPh>
    <rPh sb="284" eb="286">
      <t>サクセイ</t>
    </rPh>
    <rPh sb="286" eb="287">
      <t>トウ</t>
    </rPh>
    <rPh sb="287" eb="289">
      <t>ジッシ</t>
    </rPh>
    <phoneticPr fontId="5"/>
  </si>
  <si>
    <t>各地域の地下水採取に係る目標量についての取組により地盤沈下は沈静化傾向にある。</t>
    <rPh sb="0" eb="3">
      <t>カクチイキ</t>
    </rPh>
    <rPh sb="4" eb="7">
      <t>チカスイ</t>
    </rPh>
    <rPh sb="7" eb="9">
      <t>サイシュ</t>
    </rPh>
    <rPh sb="10" eb="11">
      <t>カカ</t>
    </rPh>
    <rPh sb="12" eb="15">
      <t>モクヒョウリョウ</t>
    </rPh>
    <rPh sb="20" eb="22">
      <t>トリクミ</t>
    </rPh>
    <rPh sb="25" eb="27">
      <t>ジバン</t>
    </rPh>
    <rPh sb="27" eb="29">
      <t>チンカ</t>
    </rPh>
    <rPh sb="30" eb="33">
      <t>チンセイカ</t>
    </rPh>
    <rPh sb="33" eb="35">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</si>
</sst>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119064</xdr:colOff>
      <xdr:row>740</xdr:row>
      <xdr:rowOff>0</xdr:rowOff>
    </xdr:from>
    <xdr:to>
      <xdr:col>49</xdr:col>
      <xdr:colOff>210001</xdr:colOff>
      <xdr:row>765</xdr:row>
      <xdr:rowOff>151560</xdr:rowOff>
    </xdr:to>
    <xdr:grpSp>
      <xdr:nvGrpSpPr>
        <xdr:cNvPr id="2" name="グループ化 1"/>
        <xdr:cNvGrpSpPr/>
      </xdr:nvGrpSpPr>
      <xdr:grpSpPr>
        <a:xfrm>
          <a:off x="1531005" y="35220088"/>
          <a:ext cx="8562584" cy="9777413"/>
          <a:chOff x="67995" y="762000"/>
          <a:chExt cx="8649830" cy="9867060"/>
        </a:xfrm>
      </xdr:grpSpPr>
      <xdr:sp macro="" textlink="">
        <xdr:nvSpPr>
          <xdr:cNvPr id="3" name="正方形/長方形 2"/>
          <xdr:cNvSpPr/>
        </xdr:nvSpPr>
        <xdr:spPr>
          <a:xfrm>
            <a:off x="1918127" y="762000"/>
            <a:ext cx="3737423" cy="64374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chemeClr val="tx1"/>
                </a:solidFill>
              </a:rPr>
              <a:t>３８百万円</a:t>
            </a:r>
          </a:p>
        </xdr:txBody>
      </xdr:sp>
      <xdr:sp macro="" textlink="">
        <xdr:nvSpPr>
          <xdr:cNvPr id="4" name="テキスト ボックス 3"/>
          <xdr:cNvSpPr txBox="1"/>
        </xdr:nvSpPr>
        <xdr:spPr>
          <a:xfrm>
            <a:off x="142266" y="3917988"/>
            <a:ext cx="2475430" cy="4828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5" name="正方形/長方形 4"/>
          <xdr:cNvSpPr/>
        </xdr:nvSpPr>
        <xdr:spPr>
          <a:xfrm>
            <a:off x="6670243" y="4297405"/>
            <a:ext cx="2017084" cy="6868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関係</a:t>
            </a:r>
            <a:r>
              <a:rPr kumimoji="1" lang="ja-JP" altLang="en-US" sz="1100">
                <a:solidFill>
                  <a:sysClr val="windowText" lastClr="000000"/>
                </a:solidFill>
              </a:rPr>
              <a:t>県市（９機関）</a:t>
            </a:r>
            <a:endParaRPr kumimoji="1" lang="en-US" altLang="ja-JP" sz="1100">
              <a:solidFill>
                <a:sysClr val="windowText" lastClr="000000"/>
              </a:solidFill>
            </a:endParaRPr>
          </a:p>
          <a:p>
            <a:pPr algn="ctr"/>
            <a:r>
              <a:rPr kumimoji="1" lang="ja-JP" altLang="en-US" sz="1100">
                <a:solidFill>
                  <a:schemeClr val="tx1"/>
                </a:solidFill>
              </a:rPr>
              <a:t>８百万円</a:t>
            </a:r>
          </a:p>
        </xdr:txBody>
      </xdr:sp>
      <xdr:sp macro="" textlink="">
        <xdr:nvSpPr>
          <xdr:cNvPr id="6" name="テキスト ボックス 5"/>
          <xdr:cNvSpPr txBox="1"/>
        </xdr:nvSpPr>
        <xdr:spPr>
          <a:xfrm>
            <a:off x="6749085" y="3976365"/>
            <a:ext cx="1794281" cy="3613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7" name="大かっこ 6"/>
          <xdr:cNvSpPr/>
        </xdr:nvSpPr>
        <xdr:spPr>
          <a:xfrm>
            <a:off x="1020348" y="1448616"/>
            <a:ext cx="5582484" cy="719249"/>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地盤沈下を防止し、併せて地下水の保全を図るため、</a:t>
            </a:r>
            <a:r>
              <a:rPr kumimoji="1" lang="ja-JP" altLang="ja-JP" sz="1100">
                <a:solidFill>
                  <a:schemeClr val="tx1"/>
                </a:solidFill>
                <a:latin typeface="+mn-lt"/>
                <a:ea typeface="+mn-ea"/>
                <a:cs typeface="+mn-cs"/>
              </a:rPr>
              <a:t>地域の実情に応じた地盤沈下防止等対策の推進を支援</a:t>
            </a:r>
            <a:endParaRPr kumimoji="1" lang="ja-JP" altLang="en-US" sz="1100"/>
          </a:p>
        </xdr:txBody>
      </xdr:sp>
      <xdr:sp macro="" textlink="">
        <xdr:nvSpPr>
          <xdr:cNvPr id="8" name="大かっこ 7"/>
          <xdr:cNvSpPr/>
        </xdr:nvSpPr>
        <xdr:spPr>
          <a:xfrm>
            <a:off x="6669129" y="5755174"/>
            <a:ext cx="2048696" cy="837886"/>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地下水採取量や地盤沈下状況等の調査</a:t>
            </a:r>
            <a:endParaRPr kumimoji="1" lang="ja-JP" altLang="en-US" sz="1100"/>
          </a:p>
        </xdr:txBody>
      </xdr:sp>
      <xdr:sp macro="" textlink="">
        <xdr:nvSpPr>
          <xdr:cNvPr id="9" name="大かっこ 8"/>
          <xdr:cNvSpPr/>
        </xdr:nvSpPr>
        <xdr:spPr>
          <a:xfrm>
            <a:off x="3552265" y="5757686"/>
            <a:ext cx="2698377" cy="1223511"/>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地盤沈下と地下水関連データの整理</a:t>
            </a:r>
            <a:r>
              <a:rPr kumimoji="1" lang="ja-JP" altLang="ja-JP" sz="1100">
                <a:solidFill>
                  <a:schemeClr val="tx1"/>
                </a:solidFill>
                <a:latin typeface="+mn-lt"/>
                <a:ea typeface="+mn-ea"/>
                <a:cs typeface="+mn-cs"/>
              </a:rPr>
              <a:t>・分析及び地下水管理手法検討</a:t>
            </a:r>
            <a:endParaRPr kumimoji="1" lang="ja-JP" altLang="en-US" sz="1100"/>
          </a:p>
        </xdr:txBody>
      </xdr:sp>
      <xdr:sp macro="" textlink="">
        <xdr:nvSpPr>
          <xdr:cNvPr id="10" name="大かっこ 9"/>
          <xdr:cNvSpPr/>
        </xdr:nvSpPr>
        <xdr:spPr>
          <a:xfrm>
            <a:off x="67995" y="5799203"/>
            <a:ext cx="2742441" cy="1255181"/>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持続可能な地下水の保全と利用に係る検討</a:t>
            </a:r>
            <a:endParaRPr kumimoji="1" lang="en-US" altLang="ja-JP" sz="1100"/>
          </a:p>
          <a:p>
            <a:pPr algn="l"/>
            <a:endParaRPr kumimoji="1" lang="ja-JP" altLang="en-US" sz="1100"/>
          </a:p>
        </xdr:txBody>
      </xdr:sp>
      <xdr:cxnSp macro="">
        <xdr:nvCxnSpPr>
          <xdr:cNvPr id="11" name="直線コネクタ 10"/>
          <xdr:cNvCxnSpPr/>
        </xdr:nvCxnSpPr>
        <xdr:spPr>
          <a:xfrm flipH="1">
            <a:off x="1438835" y="3456148"/>
            <a:ext cx="62197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a:off x="4899130" y="3455623"/>
            <a:ext cx="1378" cy="57125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3698747" y="3975469"/>
            <a:ext cx="2438983" cy="3500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4" name="正方形/長方形 13"/>
          <xdr:cNvSpPr/>
        </xdr:nvSpPr>
        <xdr:spPr>
          <a:xfrm>
            <a:off x="3552265" y="4289849"/>
            <a:ext cx="2715562" cy="124726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Ｂ．国際航業</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５百万円</a:t>
            </a:r>
            <a:endParaRPr kumimoji="1" lang="en-US" altLang="ja-JP" sz="1100">
              <a:solidFill>
                <a:sysClr val="windowText" lastClr="000000"/>
              </a:solidFill>
            </a:endParaRPr>
          </a:p>
        </xdr:txBody>
      </xdr:sp>
      <xdr:cxnSp macro="">
        <xdr:nvCxnSpPr>
          <xdr:cNvPr id="15" name="直線矢印コネクタ 14"/>
          <xdr:cNvCxnSpPr/>
        </xdr:nvCxnSpPr>
        <xdr:spPr>
          <a:xfrm flipH="1">
            <a:off x="7652789" y="3452536"/>
            <a:ext cx="3050" cy="60097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6" name="正方形/長方形 15"/>
          <xdr:cNvSpPr/>
        </xdr:nvSpPr>
        <xdr:spPr>
          <a:xfrm>
            <a:off x="6789392" y="1946274"/>
            <a:ext cx="1595540" cy="63422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ja-JP" altLang="en-US" sz="1100">
                <a:solidFill>
                  <a:schemeClr val="tx1"/>
                </a:solidFill>
              </a:rPr>
              <a:t>１百万円</a:t>
            </a:r>
          </a:p>
        </xdr:txBody>
      </xdr:sp>
      <xdr:sp macro="" textlink="">
        <xdr:nvSpPr>
          <xdr:cNvPr id="17" name="大かっこ 16"/>
          <xdr:cNvSpPr/>
        </xdr:nvSpPr>
        <xdr:spPr>
          <a:xfrm>
            <a:off x="7018336" y="2690453"/>
            <a:ext cx="1120343" cy="39894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職員旅費</a:t>
            </a:r>
            <a:endParaRPr kumimoji="1" lang="ja-JP" altLang="en-US" sz="1100"/>
          </a:p>
        </xdr:txBody>
      </xdr:sp>
      <xdr:cxnSp macro="">
        <xdr:nvCxnSpPr>
          <xdr:cNvPr id="18" name="直線矢印コネクタ 17"/>
          <xdr:cNvCxnSpPr>
            <a:stCxn id="7" idx="2"/>
          </xdr:cNvCxnSpPr>
        </xdr:nvCxnSpPr>
        <xdr:spPr>
          <a:xfrm flipH="1">
            <a:off x="3819018" y="2167864"/>
            <a:ext cx="1527" cy="129562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a:endCxn id="16" idx="1"/>
          </xdr:cNvCxnSpPr>
        </xdr:nvCxnSpPr>
        <xdr:spPr>
          <a:xfrm flipV="1">
            <a:off x="3837867" y="2248700"/>
            <a:ext cx="2951525" cy="44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0" name="正方形/長方形 19"/>
          <xdr:cNvSpPr/>
        </xdr:nvSpPr>
        <xdr:spPr>
          <a:xfrm>
            <a:off x="103418" y="4289849"/>
            <a:ext cx="2710568" cy="124726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建設技術研究所</a:t>
            </a:r>
            <a:endParaRPr kumimoji="1" lang="en-US" altLang="ja-JP" sz="1100">
              <a:solidFill>
                <a:sysClr val="windowText" lastClr="000000"/>
              </a:solidFill>
            </a:endParaRP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１１百万円</a:t>
            </a:r>
            <a:endParaRPr kumimoji="1" lang="en-US" altLang="ja-JP" sz="1100">
              <a:solidFill>
                <a:sysClr val="windowText" lastClr="000000"/>
              </a:solidFill>
            </a:endParaRPr>
          </a:p>
        </xdr:txBody>
      </xdr:sp>
      <xdr:cxnSp macro="">
        <xdr:nvCxnSpPr>
          <xdr:cNvPr id="21" name="直線矢印コネクタ 20"/>
          <xdr:cNvCxnSpPr/>
        </xdr:nvCxnSpPr>
        <xdr:spPr>
          <a:xfrm>
            <a:off x="1429724" y="3455623"/>
            <a:ext cx="1378" cy="57125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xdr:cNvCxnSpPr/>
        </xdr:nvCxnSpPr>
        <xdr:spPr>
          <a:xfrm>
            <a:off x="3204736" y="3455623"/>
            <a:ext cx="0" cy="4209201"/>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23" name="テキスト ボックス 22"/>
          <xdr:cNvSpPr txBox="1"/>
        </xdr:nvSpPr>
        <xdr:spPr>
          <a:xfrm>
            <a:off x="2278108" y="7567896"/>
            <a:ext cx="1847899" cy="35477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sp macro="" textlink="">
        <xdr:nvSpPr>
          <xdr:cNvPr id="24" name="大かっこ 23"/>
          <xdr:cNvSpPr/>
        </xdr:nvSpPr>
        <xdr:spPr>
          <a:xfrm>
            <a:off x="1887830" y="9396290"/>
            <a:ext cx="2742441" cy="1232770"/>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水循環解析モデルの構築</a:t>
            </a:r>
          </a:p>
        </xdr:txBody>
      </xdr:sp>
      <xdr:sp macro="" textlink="">
        <xdr:nvSpPr>
          <xdr:cNvPr id="25" name="正方形/長方形 24"/>
          <xdr:cNvSpPr/>
        </xdr:nvSpPr>
        <xdr:spPr>
          <a:xfrm>
            <a:off x="1923253" y="7886936"/>
            <a:ext cx="2710568" cy="122485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Ｄ．パシフィックコンサルタンツ</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１３百万円</a:t>
            </a:r>
            <a:endParaRPr kumimoji="1" lang="en-US" altLang="ja-JP"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G717" sqref="AG717:AX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52</v>
      </c>
      <c r="AT2" s="218"/>
      <c r="AU2" s="218"/>
      <c r="AV2" s="52" t="str">
        <f>IF(AW2="", "", "-")</f>
        <v/>
      </c>
      <c r="AW2" s="395"/>
      <c r="AX2" s="395"/>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161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551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3" t="s">
        <v>545</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619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628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31</v>
      </c>
      <c r="Q13" s="98"/>
      <c r="R13" s="98"/>
      <c r="S13" s="98"/>
      <c r="T13" s="98"/>
      <c r="U13" s="98"/>
      <c r="V13" s="99"/>
      <c r="W13" s="97">
        <v>31</v>
      </c>
      <c r="X13" s="98"/>
      <c r="Y13" s="98"/>
      <c r="Z13" s="98"/>
      <c r="AA13" s="98"/>
      <c r="AB13" s="98"/>
      <c r="AC13" s="99"/>
      <c r="AD13" s="97">
        <v>39</v>
      </c>
      <c r="AE13" s="98"/>
      <c r="AF13" s="98"/>
      <c r="AG13" s="98"/>
      <c r="AH13" s="98"/>
      <c r="AI13" s="98"/>
      <c r="AJ13" s="99"/>
      <c r="AK13" s="97">
        <v>31</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620</v>
      </c>
      <c r="Q14" s="98"/>
      <c r="R14" s="98"/>
      <c r="S14" s="98"/>
      <c r="T14" s="98"/>
      <c r="U14" s="98"/>
      <c r="V14" s="99"/>
      <c r="W14" s="97" t="s">
        <v>620</v>
      </c>
      <c r="X14" s="98"/>
      <c r="Y14" s="98"/>
      <c r="Z14" s="98"/>
      <c r="AA14" s="98"/>
      <c r="AB14" s="98"/>
      <c r="AC14" s="99"/>
      <c r="AD14" s="97" t="s">
        <v>620</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620</v>
      </c>
      <c r="Q15" s="98"/>
      <c r="R15" s="98"/>
      <c r="S15" s="98"/>
      <c r="T15" s="98"/>
      <c r="U15" s="98"/>
      <c r="V15" s="99"/>
      <c r="W15" s="97" t="s">
        <v>620</v>
      </c>
      <c r="X15" s="98"/>
      <c r="Y15" s="98"/>
      <c r="Z15" s="98"/>
      <c r="AA15" s="98"/>
      <c r="AB15" s="98"/>
      <c r="AC15" s="99"/>
      <c r="AD15" s="97" t="s">
        <v>620</v>
      </c>
      <c r="AE15" s="98"/>
      <c r="AF15" s="98"/>
      <c r="AG15" s="98"/>
      <c r="AH15" s="98"/>
      <c r="AI15" s="98"/>
      <c r="AJ15" s="99"/>
      <c r="AK15" s="97" t="s">
        <v>621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620</v>
      </c>
      <c r="Q16" s="98"/>
      <c r="R16" s="98"/>
      <c r="S16" s="98"/>
      <c r="T16" s="98"/>
      <c r="U16" s="98"/>
      <c r="V16" s="99"/>
      <c r="W16" s="97" t="s">
        <v>620</v>
      </c>
      <c r="X16" s="98"/>
      <c r="Y16" s="98"/>
      <c r="Z16" s="98"/>
      <c r="AA16" s="98"/>
      <c r="AB16" s="98"/>
      <c r="AC16" s="99"/>
      <c r="AD16" s="97" t="s">
        <v>620</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620</v>
      </c>
      <c r="Q17" s="98"/>
      <c r="R17" s="98"/>
      <c r="S17" s="98"/>
      <c r="T17" s="98"/>
      <c r="U17" s="98"/>
      <c r="V17" s="99"/>
      <c r="W17" s="97" t="s">
        <v>620</v>
      </c>
      <c r="X17" s="98"/>
      <c r="Y17" s="98"/>
      <c r="Z17" s="98"/>
      <c r="AA17" s="98"/>
      <c r="AB17" s="98"/>
      <c r="AC17" s="99"/>
      <c r="AD17" s="97" t="s">
        <v>620</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31</v>
      </c>
      <c r="Q18" s="104"/>
      <c r="R18" s="104"/>
      <c r="S18" s="104"/>
      <c r="T18" s="104"/>
      <c r="U18" s="104"/>
      <c r="V18" s="105"/>
      <c r="W18" s="103">
        <f>SUM(W13:AC17)</f>
        <v>31</v>
      </c>
      <c r="X18" s="104"/>
      <c r="Y18" s="104"/>
      <c r="Z18" s="104"/>
      <c r="AA18" s="104"/>
      <c r="AB18" s="104"/>
      <c r="AC18" s="105"/>
      <c r="AD18" s="103">
        <f>SUM(AD13:AJ17)</f>
        <v>39</v>
      </c>
      <c r="AE18" s="104"/>
      <c r="AF18" s="104"/>
      <c r="AG18" s="104"/>
      <c r="AH18" s="104"/>
      <c r="AI18" s="104"/>
      <c r="AJ18" s="105"/>
      <c r="AK18" s="103">
        <f>SUM(AK13:AQ17)</f>
        <v>31</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29</v>
      </c>
      <c r="Q19" s="98"/>
      <c r="R19" s="98"/>
      <c r="S19" s="98"/>
      <c r="T19" s="98"/>
      <c r="U19" s="98"/>
      <c r="V19" s="99"/>
      <c r="W19" s="97">
        <v>29</v>
      </c>
      <c r="X19" s="98"/>
      <c r="Y19" s="98"/>
      <c r="Z19" s="98"/>
      <c r="AA19" s="98"/>
      <c r="AB19" s="98"/>
      <c r="AC19" s="99"/>
      <c r="AD19" s="97">
        <v>38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0.93548387096774188</v>
      </c>
      <c r="Q20" s="539"/>
      <c r="R20" s="539"/>
      <c r="S20" s="539"/>
      <c r="T20" s="539"/>
      <c r="U20" s="539"/>
      <c r="V20" s="539"/>
      <c r="W20" s="539">
        <f t="shared" ref="W20" si="0">IF(W18=0, "-", SUM(W19)/W18)</f>
        <v>0.93548387096774188</v>
      </c>
      <c r="X20" s="539"/>
      <c r="Y20" s="539"/>
      <c r="Z20" s="539"/>
      <c r="AA20" s="539"/>
      <c r="AB20" s="539"/>
      <c r="AC20" s="539"/>
      <c r="AD20" s="539">
        <f t="shared" ref="AD20" si="1">IF(AD18=0, "-", SUM(AD19)/AD18)</f>
        <v>0.97435897435897434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495</v>
      </c>
      <c r="H21" s="930"/>
      <c r="I21" s="930"/>
      <c r="J21" s="930"/>
      <c r="K21" s="930"/>
      <c r="L21" s="930"/>
      <c r="M21" s="930"/>
      <c r="N21" s="930"/>
      <c r="O21" s="930"/>
      <c r="P21" s="539">
        <f>IF(P19=0, "-", SUM(P19)/SUM(P13,P14))</f>
        <v>0.93548387096774188</v>
      </c>
      <c r="Q21" s="539"/>
      <c r="R21" s="539"/>
      <c r="S21" s="539"/>
      <c r="T21" s="539"/>
      <c r="U21" s="539"/>
      <c r="V21" s="539"/>
      <c r="W21" s="539">
        <f t="shared" ref="W21" si="2">IF(W19=0, "-", SUM(W19)/SUM(W13,W14))</f>
        <v>0.93548387096774188</v>
      </c>
      <c r="X21" s="539"/>
      <c r="Y21" s="539"/>
      <c r="Z21" s="539"/>
      <c r="AA21" s="539"/>
      <c r="AB21" s="539"/>
      <c r="AC21" s="539"/>
      <c r="AD21" s="539">
        <f t="shared" ref="AD21" si="3">IF(AD19=0, "-", SUM(AD19)/SUM(AD13,AD14))</f>
        <v>0.97435897435897434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556</v>
      </c>
      <c r="H24" s="187"/>
      <c r="I24" s="187"/>
      <c r="J24" s="187"/>
      <c r="K24" s="187"/>
      <c r="L24" s="187"/>
      <c r="M24" s="187"/>
      <c r="N24" s="187"/>
      <c r="O24" s="188"/>
      <c r="P24" s="97">
        <v>20</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557</v>
      </c>
      <c r="H25" s="187"/>
      <c r="I25" s="187"/>
      <c r="J25" s="187"/>
      <c r="K25" s="187"/>
      <c r="L25" s="187"/>
      <c r="M25" s="187"/>
      <c r="N25" s="187"/>
      <c r="O25" s="188"/>
      <c r="P25" s="97">
        <v>10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31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470</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621</v>
      </c>
      <c r="AR31" s="133"/>
      <c r="AS31" s="134" t="s">
        <v>356</v>
      </c>
      <c r="AT31" s="169"/>
      <c r="AU31" s="269">
        <v>31</v>
      </c>
      <c r="AV31" s="269"/>
      <c r="AW31" s="377" t="s">
        <v>300</v>
      </c>
      <c r="AX31" s="378"/>
    </row>
    <row r="32" spans="1:50" ht="38.25" customHeight="1" x14ac:dyDescent="0.15">
      <c r="A32" s="515"/>
      <c r="B32" s="513"/>
      <c r="C32" s="513"/>
      <c r="D32" s="513"/>
      <c r="E32" s="513"/>
      <c r="F32" s="514"/>
      <c r="G32" s="540" t="s">
        <v>558</v>
      </c>
      <c r="H32" s="541"/>
      <c r="I32" s="541"/>
      <c r="J32" s="541"/>
      <c r="K32" s="541"/>
      <c r="L32" s="541"/>
      <c r="M32" s="541"/>
      <c r="N32" s="541"/>
      <c r="O32" s="542"/>
      <c r="P32" s="158" t="s">
        <v>559</v>
      </c>
      <c r="Q32" s="158"/>
      <c r="R32" s="158"/>
      <c r="S32" s="158"/>
      <c r="T32" s="158"/>
      <c r="U32" s="158"/>
      <c r="V32" s="158"/>
      <c r="W32" s="158"/>
      <c r="X32" s="229"/>
      <c r="Y32" s="336" t="s">
        <v>12</v>
      </c>
      <c r="Z32" s="549"/>
      <c r="AA32" s="550"/>
      <c r="AB32" s="551" t="s">
        <v>573</v>
      </c>
      <c r="AC32" s="551"/>
      <c r="AD32" s="551"/>
      <c r="AE32" s="362">
        <v>7.8</v>
      </c>
      <c r="AF32" s="363"/>
      <c r="AG32" s="363"/>
      <c r="AH32" s="363"/>
      <c r="AI32" s="362" t="s">
        <v>621</v>
      </c>
      <c r="AJ32" s="363"/>
      <c r="AK32" s="363"/>
      <c r="AL32" s="363"/>
      <c r="AM32" s="362" t="s">
        <v>621</v>
      </c>
      <c r="AN32" s="363"/>
      <c r="AO32" s="363"/>
      <c r="AP32" s="363"/>
      <c r="AQ32" s="100" t="s">
        <v>621</v>
      </c>
      <c r="AR32" s="101"/>
      <c r="AS32" s="101"/>
      <c r="AT32" s="102"/>
      <c r="AU32" s="363" t="s">
        <v>621</v>
      </c>
      <c r="AV32" s="363"/>
      <c r="AW32" s="363"/>
      <c r="AX32" s="365"/>
    </row>
    <row r="33" spans="1:50" ht="38.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573</v>
      </c>
      <c r="AC33" s="522"/>
      <c r="AD33" s="522"/>
      <c r="AE33" s="362">
        <v>7.6</v>
      </c>
      <c r="AF33" s="363"/>
      <c r="AG33" s="363"/>
      <c r="AH33" s="363"/>
      <c r="AI33" s="362" t="s">
        <v>621</v>
      </c>
      <c r="AJ33" s="363"/>
      <c r="AK33" s="363"/>
      <c r="AL33" s="363"/>
      <c r="AM33" s="362" t="s">
        <v>621</v>
      </c>
      <c r="AN33" s="363"/>
      <c r="AO33" s="363"/>
      <c r="AP33" s="363"/>
      <c r="AQ33" s="100" t="s">
        <v>621</v>
      </c>
      <c r="AR33" s="101"/>
      <c r="AS33" s="101"/>
      <c r="AT33" s="102"/>
      <c r="AU33" s="363">
        <v>7.6</v>
      </c>
      <c r="AV33" s="363"/>
      <c r="AW33" s="363"/>
      <c r="AX33" s="365"/>
    </row>
    <row r="34" spans="1:50" ht="38.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95</v>
      </c>
      <c r="AF34" s="363"/>
      <c r="AG34" s="363"/>
      <c r="AH34" s="363"/>
      <c r="AI34" s="362" t="s">
        <v>621</v>
      </c>
      <c r="AJ34" s="363"/>
      <c r="AK34" s="363"/>
      <c r="AL34" s="363"/>
      <c r="AM34" s="362" t="s">
        <v>621</v>
      </c>
      <c r="AN34" s="363"/>
      <c r="AO34" s="363"/>
      <c r="AP34" s="363"/>
      <c r="AQ34" s="100" t="s">
        <v>621</v>
      </c>
      <c r="AR34" s="101"/>
      <c r="AS34" s="101"/>
      <c r="AT34" s="102"/>
      <c r="AU34" s="363" t="s">
        <v>626</v>
      </c>
      <c r="AV34" s="363"/>
      <c r="AW34" s="363"/>
      <c r="AX34" s="365"/>
    </row>
    <row r="35" spans="1:50" ht="23.25" customHeight="1" x14ac:dyDescent="0.15">
      <c r="A35" s="900" t="s">
        <v>525</v>
      </c>
      <c r="B35" s="901"/>
      <c r="C35" s="901"/>
      <c r="D35" s="901"/>
      <c r="E35" s="901"/>
      <c r="F35" s="902"/>
      <c r="G35" s="906" t="s">
        <v>560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489</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489</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489</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489</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485</v>
      </c>
      <c r="X65" s="873"/>
      <c r="Y65" s="876"/>
      <c r="Z65" s="876"/>
      <c r="AA65" s="877"/>
      <c r="AB65" s="870" t="s">
        <v>11</v>
      </c>
      <c r="AC65" s="866"/>
      <c r="AD65" s="867"/>
      <c r="AE65" s="366" t="s">
        <v>357</v>
      </c>
      <c r="AF65" s="367"/>
      <c r="AG65" s="367"/>
      <c r="AH65" s="368"/>
      <c r="AI65" s="366" t="s">
        <v>363</v>
      </c>
      <c r="AJ65" s="367"/>
      <c r="AK65" s="367"/>
      <c r="AL65" s="368"/>
      <c r="AM65" s="373" t="s">
        <v>470</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488</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515</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515</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516</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496</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514</v>
      </c>
      <c r="X70" s="947"/>
      <c r="Y70" s="952" t="s">
        <v>12</v>
      </c>
      <c r="Z70" s="952"/>
      <c r="AA70" s="953"/>
      <c r="AB70" s="954" t="s">
        <v>515</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515</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516</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490</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528</v>
      </c>
      <c r="B78" s="915"/>
      <c r="C78" s="915"/>
      <c r="D78" s="915"/>
      <c r="E78" s="912" t="s">
        <v>463</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484</v>
      </c>
      <c r="AP79" s="146"/>
      <c r="AQ79" s="146"/>
      <c r="AR79" s="81" t="s">
        <v>482</v>
      </c>
      <c r="AS79" s="145"/>
      <c r="AT79" s="146"/>
      <c r="AU79" s="146"/>
      <c r="AV79" s="146"/>
      <c r="AW79" s="146"/>
      <c r="AX79" s="147"/>
    </row>
    <row r="80" spans="1:50" ht="18.75" hidden="1" customHeight="1" x14ac:dyDescent="0.15">
      <c r="A80" s="519" t="s">
        <v>266</v>
      </c>
      <c r="B80" s="849" t="s">
        <v>481</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470</v>
      </c>
      <c r="AN100" s="827"/>
      <c r="AO100" s="827"/>
      <c r="AP100" s="828"/>
      <c r="AQ100" s="931" t="s">
        <v>492</v>
      </c>
      <c r="AR100" s="932"/>
      <c r="AS100" s="932"/>
      <c r="AT100" s="933"/>
      <c r="AU100" s="931" t="s">
        <v>538</v>
      </c>
      <c r="AV100" s="932"/>
      <c r="AW100" s="932"/>
      <c r="AX100" s="934"/>
    </row>
    <row r="101" spans="1:60" ht="23.25" customHeight="1" x14ac:dyDescent="0.15">
      <c r="A101" s="491"/>
      <c r="B101" s="492"/>
      <c r="C101" s="492"/>
      <c r="D101" s="492"/>
      <c r="E101" s="492"/>
      <c r="F101" s="493"/>
      <c r="G101" s="158" t="s">
        <v>561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564</v>
      </c>
      <c r="AC101" s="551"/>
      <c r="AD101" s="551"/>
      <c r="AE101" s="362">
        <v>12</v>
      </c>
      <c r="AF101" s="363"/>
      <c r="AG101" s="363"/>
      <c r="AH101" s="364"/>
      <c r="AI101" s="362">
        <v>12</v>
      </c>
      <c r="AJ101" s="363"/>
      <c r="AK101" s="363"/>
      <c r="AL101" s="364"/>
      <c r="AM101" s="362">
        <v>12</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564</v>
      </c>
      <c r="AC102" s="551"/>
      <c r="AD102" s="551"/>
      <c r="AE102" s="356">
        <v>12</v>
      </c>
      <c r="AF102" s="356"/>
      <c r="AG102" s="356"/>
      <c r="AH102" s="356"/>
      <c r="AI102" s="356">
        <v>12</v>
      </c>
      <c r="AJ102" s="356"/>
      <c r="AK102" s="356"/>
      <c r="AL102" s="356"/>
      <c r="AM102" s="356">
        <v>12</v>
      </c>
      <c r="AN102" s="356"/>
      <c r="AO102" s="356"/>
      <c r="AP102" s="356"/>
      <c r="AQ102" s="817">
        <v>12</v>
      </c>
      <c r="AR102" s="818"/>
      <c r="AS102" s="818"/>
      <c r="AT102" s="819"/>
      <c r="AU102" s="817">
        <v>12</v>
      </c>
      <c r="AV102" s="818"/>
      <c r="AW102" s="818"/>
      <c r="AX102" s="819"/>
    </row>
    <row r="103" spans="1:60" ht="31.5" hidden="1" customHeight="1" x14ac:dyDescent="0.15">
      <c r="A103" s="488" t="s">
        <v>491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538</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538</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538</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538</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562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563</v>
      </c>
      <c r="AC116" s="299"/>
      <c r="AD116" s="300"/>
      <c r="AE116" s="356">
        <v>10</v>
      </c>
      <c r="AF116" s="356"/>
      <c r="AG116" s="356"/>
      <c r="AH116" s="356"/>
      <c r="AI116" s="356">
        <v>10</v>
      </c>
      <c r="AJ116" s="356"/>
      <c r="AK116" s="356"/>
      <c r="AL116" s="356"/>
      <c r="AM116" s="356">
        <v>13</v>
      </c>
      <c r="AN116" s="356"/>
      <c r="AO116" s="356"/>
      <c r="AP116" s="356"/>
      <c r="AQ116" s="362">
        <v>10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298" t="s">
        <v>563</v>
      </c>
      <c r="AC117" s="299"/>
      <c r="AD117" s="300"/>
      <c r="AE117" s="304" t="s">
        <v>565</v>
      </c>
      <c r="AF117" s="304"/>
      <c r="AG117" s="304"/>
      <c r="AH117" s="304"/>
      <c r="AI117" s="304" t="s">
        <v>565</v>
      </c>
      <c r="AJ117" s="304"/>
      <c r="AK117" s="304"/>
      <c r="AL117" s="304"/>
      <c r="AM117" s="304" t="s">
        <v>567</v>
      </c>
      <c r="AN117" s="304"/>
      <c r="AO117" s="304"/>
      <c r="AP117" s="304"/>
      <c r="AQ117" s="304" t="s">
        <v>566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621</v>
      </c>
      <c r="AR133" s="269"/>
      <c r="AS133" s="134" t="s">
        <v>356</v>
      </c>
      <c r="AT133" s="169"/>
      <c r="AU133" s="133">
        <v>31</v>
      </c>
      <c r="AV133" s="133"/>
      <c r="AW133" s="134" t="s">
        <v>300</v>
      </c>
      <c r="AX133" s="135"/>
    </row>
    <row r="134" spans="1:50" ht="39.75" customHeight="1" x14ac:dyDescent="0.15">
      <c r="A134" s="997"/>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571</v>
      </c>
      <c r="AC134" s="219"/>
      <c r="AD134" s="219"/>
      <c r="AE134" s="264">
        <v>95</v>
      </c>
      <c r="AF134" s="101"/>
      <c r="AG134" s="101"/>
      <c r="AH134" s="101"/>
      <c r="AI134" s="264" t="s">
        <v>621</v>
      </c>
      <c r="AJ134" s="101"/>
      <c r="AK134" s="101"/>
      <c r="AL134" s="101"/>
      <c r="AM134" s="264" t="s">
        <v>621</v>
      </c>
      <c r="AN134" s="101"/>
      <c r="AO134" s="101"/>
      <c r="AP134" s="101"/>
      <c r="AQ134" s="264" t="s">
        <v>621</v>
      </c>
      <c r="AR134" s="101"/>
      <c r="AS134" s="101"/>
      <c r="AT134" s="101"/>
      <c r="AU134" s="264"/>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571</v>
      </c>
      <c r="AC135" s="130"/>
      <c r="AD135" s="130"/>
      <c r="AE135" s="264">
        <v>100</v>
      </c>
      <c r="AF135" s="101"/>
      <c r="AG135" s="101"/>
      <c r="AH135" s="101"/>
      <c r="AI135" s="264" t="s">
        <v>621</v>
      </c>
      <c r="AJ135" s="101"/>
      <c r="AK135" s="101"/>
      <c r="AL135" s="101"/>
      <c r="AM135" s="264" t="s">
        <v>621</v>
      </c>
      <c r="AN135" s="101"/>
      <c r="AO135" s="101"/>
      <c r="AP135" s="101"/>
      <c r="AQ135" s="264" t="s">
        <v>621</v>
      </c>
      <c r="AR135" s="101"/>
      <c r="AS135" s="101"/>
      <c r="AT135" s="101"/>
      <c r="AU135" s="264">
        <v>100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577</v>
      </c>
      <c r="AH702" s="889"/>
      <c r="AI702" s="889"/>
      <c r="AJ702" s="889"/>
      <c r="AK702" s="889"/>
      <c r="AL702" s="889"/>
      <c r="AM702" s="889"/>
      <c r="AN702" s="889"/>
      <c r="AO702" s="889"/>
      <c r="AP702" s="889"/>
      <c r="AQ702" s="889"/>
      <c r="AR702" s="889"/>
      <c r="AS702" s="889"/>
      <c r="AT702" s="889"/>
      <c r="AU702" s="889"/>
      <c r="AV702" s="889"/>
      <c r="AW702" s="889"/>
      <c r="AX702" s="890"/>
    </row>
    <row r="703" spans="1:50" ht="45.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578</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579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580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576</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43.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581</v>
      </c>
      <c r="AH709" s="665"/>
      <c r="AI709" s="665"/>
      <c r="AJ709" s="665"/>
      <c r="AK709" s="665"/>
      <c r="AL709" s="665"/>
      <c r="AM709" s="665"/>
      <c r="AN709" s="665"/>
      <c r="AO709" s="665"/>
      <c r="AP709" s="665"/>
      <c r="AQ709" s="665"/>
      <c r="AR709" s="665"/>
      <c r="AS709" s="665"/>
      <c r="AT709" s="665"/>
      <c r="AU709" s="665"/>
      <c r="AV709" s="665"/>
      <c r="AW709" s="665"/>
      <c r="AX709" s="666"/>
    </row>
    <row r="710" spans="1:50" ht="43.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552</v>
      </c>
      <c r="AE710" s="152"/>
      <c r="AF710" s="152"/>
      <c r="AG710" s="664" t="s">
        <v>582</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627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576</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576</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40.5" customHeight="1" x14ac:dyDescent="0.15">
      <c r="A714" s="657"/>
      <c r="B714" s="658"/>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583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584</v>
      </c>
      <c r="AH715" s="527"/>
      <c r="AI715" s="527"/>
      <c r="AJ715" s="527"/>
      <c r="AK715" s="527"/>
      <c r="AL715" s="527"/>
      <c r="AM715" s="527"/>
      <c r="AN715" s="527"/>
      <c r="AO715" s="527"/>
      <c r="AP715" s="527"/>
      <c r="AQ715" s="527"/>
      <c r="AR715" s="527"/>
      <c r="AS715" s="527"/>
      <c r="AT715" s="527"/>
      <c r="AU715" s="527"/>
      <c r="AV715" s="527"/>
      <c r="AW715" s="527"/>
      <c r="AX715" s="528"/>
    </row>
    <row r="716" spans="1:50" ht="74.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552</v>
      </c>
      <c r="AE716" s="759"/>
      <c r="AF716" s="759"/>
      <c r="AG716" s="664" t="s">
        <v>585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629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586</v>
      </c>
      <c r="AH718" s="161"/>
      <c r="AI718" s="161"/>
      <c r="AJ718" s="161"/>
      <c r="AK718" s="161"/>
      <c r="AL718" s="161"/>
      <c r="AM718" s="161"/>
      <c r="AN718" s="161"/>
      <c r="AO718" s="161"/>
      <c r="AP718" s="161"/>
      <c r="AQ718" s="161"/>
      <c r="AR718" s="161"/>
      <c r="AS718" s="161"/>
      <c r="AT718" s="161"/>
      <c r="AU718" s="161"/>
      <c r="AV718" s="161"/>
      <c r="AW718" s="161"/>
      <c r="AX718" s="162"/>
    </row>
    <row r="719" spans="1:50" ht="41.25" hidden="1"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hidden="1" customHeight="1" x14ac:dyDescent="0.15">
      <c r="A720" s="650"/>
      <c r="B720" s="651"/>
      <c r="C720" s="938" t="s">
        <v>478</v>
      </c>
      <c r="D720" s="936"/>
      <c r="E720" s="936"/>
      <c r="F720" s="939"/>
      <c r="G720" s="935" t="s">
        <v>479</v>
      </c>
      <c r="H720" s="936"/>
      <c r="I720" s="936"/>
      <c r="J720" s="936"/>
      <c r="K720" s="936"/>
      <c r="L720" s="936"/>
      <c r="M720" s="936"/>
      <c r="N720" s="935" t="s">
        <v>483</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480</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50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531</v>
      </c>
      <c r="B779" s="761"/>
      <c r="C779" s="761"/>
      <c r="D779" s="761"/>
      <c r="E779" s="761"/>
      <c r="F779" s="762"/>
      <c r="G779" s="440" t="s">
        <v>622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596</v>
      </c>
      <c r="H781" s="450"/>
      <c r="I781" s="450"/>
      <c r="J781" s="450"/>
      <c r="K781" s="451"/>
      <c r="L781" s="452" t="s">
        <v>597</v>
      </c>
      <c r="M781" s="453"/>
      <c r="N781" s="453"/>
      <c r="O781" s="453"/>
      <c r="P781" s="453"/>
      <c r="Q781" s="453"/>
      <c r="R781" s="453"/>
      <c r="S781" s="453"/>
      <c r="T781" s="453"/>
      <c r="U781" s="453"/>
      <c r="V781" s="453"/>
      <c r="W781" s="453"/>
      <c r="X781" s="454"/>
      <c r="Y781" s="455">
        <v>11</v>
      </c>
      <c r="Z781" s="456"/>
      <c r="AA781" s="456"/>
      <c r="AB781" s="557"/>
      <c r="AC781" s="449" t="s">
        <v>596</v>
      </c>
      <c r="AD781" s="450"/>
      <c r="AE781" s="450"/>
      <c r="AF781" s="450"/>
      <c r="AG781" s="451"/>
      <c r="AH781" s="452" t="s">
        <v>598</v>
      </c>
      <c r="AI781" s="453"/>
      <c r="AJ781" s="453"/>
      <c r="AK781" s="453"/>
      <c r="AL781" s="453"/>
      <c r="AM781" s="453"/>
      <c r="AN781" s="453"/>
      <c r="AO781" s="453"/>
      <c r="AP781" s="453"/>
      <c r="AQ781" s="453"/>
      <c r="AR781" s="453"/>
      <c r="AS781" s="453"/>
      <c r="AT781" s="454"/>
      <c r="AU781" s="455">
        <v>5</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5</v>
      </c>
      <c r="AV791" s="413"/>
      <c r="AW791" s="413"/>
      <c r="AX791" s="415"/>
    </row>
    <row r="792" spans="1:50" ht="24.75" customHeight="1" x14ac:dyDescent="0.15">
      <c r="A792" s="556"/>
      <c r="B792" s="763"/>
      <c r="C792" s="763"/>
      <c r="D792" s="763"/>
      <c r="E792" s="763"/>
      <c r="F792" s="764"/>
      <c r="G792" s="440" t="s">
        <v>623</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624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44.25" customHeight="1" x14ac:dyDescent="0.15">
      <c r="A794" s="556"/>
      <c r="B794" s="763"/>
      <c r="C794" s="763"/>
      <c r="D794" s="763"/>
      <c r="E794" s="763"/>
      <c r="F794" s="764"/>
      <c r="G794" s="449" t="s">
        <v>599</v>
      </c>
      <c r="H794" s="450"/>
      <c r="I794" s="450"/>
      <c r="J794" s="450"/>
      <c r="K794" s="451"/>
      <c r="L794" s="452" t="s">
        <v>600</v>
      </c>
      <c r="M794" s="453"/>
      <c r="N794" s="453"/>
      <c r="O794" s="453"/>
      <c r="P794" s="453"/>
      <c r="Q794" s="453"/>
      <c r="R794" s="453"/>
      <c r="S794" s="453"/>
      <c r="T794" s="453"/>
      <c r="U794" s="453"/>
      <c r="V794" s="453"/>
      <c r="W794" s="453"/>
      <c r="X794" s="454"/>
      <c r="Y794" s="455">
        <v>1</v>
      </c>
      <c r="Z794" s="456"/>
      <c r="AA794" s="456"/>
      <c r="AB794" s="557"/>
      <c r="AC794" s="449" t="s">
        <v>596</v>
      </c>
      <c r="AD794" s="450"/>
      <c r="AE794" s="450"/>
      <c r="AF794" s="450"/>
      <c r="AG794" s="451"/>
      <c r="AH794" s="452" t="s">
        <v>601</v>
      </c>
      <c r="AI794" s="453"/>
      <c r="AJ794" s="453"/>
      <c r="AK794" s="453"/>
      <c r="AL794" s="453"/>
      <c r="AM794" s="453"/>
      <c r="AN794" s="453"/>
      <c r="AO794" s="453"/>
      <c r="AP794" s="453"/>
      <c r="AQ794" s="453"/>
      <c r="AR794" s="453"/>
      <c r="AS794" s="453"/>
      <c r="AT794" s="454"/>
      <c r="AU794" s="455">
        <v>13</v>
      </c>
      <c r="AV794" s="456"/>
      <c r="AW794" s="456"/>
      <c r="AX794" s="457"/>
    </row>
    <row r="795" spans="1:50" ht="24.75"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1</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13</v>
      </c>
      <c r="AV804" s="413"/>
      <c r="AW804" s="413"/>
      <c r="AX804" s="415"/>
    </row>
    <row r="805" spans="1:50" ht="24.75" hidden="1" customHeight="1" x14ac:dyDescent="0.15">
      <c r="A805" s="556"/>
      <c r="B805" s="763"/>
      <c r="C805" s="763"/>
      <c r="D805" s="763"/>
      <c r="E805" s="763"/>
      <c r="F805" s="764"/>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484</v>
      </c>
      <c r="AM831" s="959"/>
      <c r="AN831" s="95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602</v>
      </c>
      <c r="D837" s="416"/>
      <c r="E837" s="416"/>
      <c r="F837" s="416"/>
      <c r="G837" s="416"/>
      <c r="H837" s="416"/>
      <c r="I837" s="416"/>
      <c r="J837" s="417">
        <v>7010001042703</v>
      </c>
      <c r="K837" s="418"/>
      <c r="L837" s="418"/>
      <c r="M837" s="418"/>
      <c r="N837" s="418"/>
      <c r="O837" s="418"/>
      <c r="P837" s="426" t="s">
        <v>603</v>
      </c>
      <c r="Q837" s="315"/>
      <c r="R837" s="315"/>
      <c r="S837" s="315"/>
      <c r="T837" s="315"/>
      <c r="U837" s="315"/>
      <c r="V837" s="315"/>
      <c r="W837" s="315"/>
      <c r="X837" s="315"/>
      <c r="Y837" s="316">
        <v>11</v>
      </c>
      <c r="Z837" s="317"/>
      <c r="AA837" s="317"/>
      <c r="AB837" s="318"/>
      <c r="AC837" s="326" t="s">
        <v>521</v>
      </c>
      <c r="AD837" s="424"/>
      <c r="AE837" s="424"/>
      <c r="AF837" s="424"/>
      <c r="AG837" s="424"/>
      <c r="AH837" s="419">
        <v>3</v>
      </c>
      <c r="AI837" s="420"/>
      <c r="AJ837" s="420"/>
      <c r="AK837" s="420"/>
      <c r="AL837" s="323">
        <v>100</v>
      </c>
      <c r="AM837" s="324"/>
      <c r="AN837" s="324"/>
      <c r="AO837" s="325"/>
      <c r="AP837" s="319" t="s">
        <v>604</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605</v>
      </c>
      <c r="D870" s="416"/>
      <c r="E870" s="416"/>
      <c r="F870" s="416"/>
      <c r="G870" s="416"/>
      <c r="H870" s="416"/>
      <c r="I870" s="416"/>
      <c r="J870" s="417">
        <v>9010001008669</v>
      </c>
      <c r="K870" s="418"/>
      <c r="L870" s="418"/>
      <c r="M870" s="418"/>
      <c r="N870" s="418"/>
      <c r="O870" s="418"/>
      <c r="P870" s="426" t="s">
        <v>606</v>
      </c>
      <c r="Q870" s="315"/>
      <c r="R870" s="315"/>
      <c r="S870" s="315"/>
      <c r="T870" s="315"/>
      <c r="U870" s="315"/>
      <c r="V870" s="315"/>
      <c r="W870" s="315"/>
      <c r="X870" s="315"/>
      <c r="Y870" s="316">
        <v>5</v>
      </c>
      <c r="Z870" s="317"/>
      <c r="AA870" s="317"/>
      <c r="AB870" s="318"/>
      <c r="AC870" s="326" t="s">
        <v>521</v>
      </c>
      <c r="AD870" s="424"/>
      <c r="AE870" s="424"/>
      <c r="AF870" s="424"/>
      <c r="AG870" s="424"/>
      <c r="AH870" s="419">
        <v>1</v>
      </c>
      <c r="AI870" s="420"/>
      <c r="AJ870" s="420"/>
      <c r="AK870" s="420"/>
      <c r="AL870" s="323">
        <v>100</v>
      </c>
      <c r="AM870" s="324"/>
      <c r="AN870" s="324"/>
      <c r="AO870" s="325"/>
      <c r="AP870" s="319" t="s">
        <v>604</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607</v>
      </c>
      <c r="D903" s="416"/>
      <c r="E903" s="416"/>
      <c r="F903" s="416"/>
      <c r="G903" s="416"/>
      <c r="H903" s="416"/>
      <c r="I903" s="416"/>
      <c r="J903" s="417">
        <v>6000020400009</v>
      </c>
      <c r="K903" s="418"/>
      <c r="L903" s="418"/>
      <c r="M903" s="418"/>
      <c r="N903" s="418"/>
      <c r="O903" s="418"/>
      <c r="P903" s="426" t="s">
        <v>608</v>
      </c>
      <c r="Q903" s="315"/>
      <c r="R903" s="315"/>
      <c r="S903" s="315"/>
      <c r="T903" s="315"/>
      <c r="U903" s="315"/>
      <c r="V903" s="315"/>
      <c r="W903" s="315"/>
      <c r="X903" s="315"/>
      <c r="Y903" s="316">
        <v>1</v>
      </c>
      <c r="Z903" s="317"/>
      <c r="AA903" s="317"/>
      <c r="AB903" s="318"/>
      <c r="AC903" s="320" t="s">
        <v>524</v>
      </c>
      <c r="AD903" s="320"/>
      <c r="AE903" s="320"/>
      <c r="AF903" s="320"/>
      <c r="AG903" s="320"/>
      <c r="AH903" s="419">
        <v>1</v>
      </c>
      <c r="AI903" s="420"/>
      <c r="AJ903" s="420"/>
      <c r="AK903" s="420"/>
      <c r="AL903" s="323">
        <v>100</v>
      </c>
      <c r="AM903" s="324"/>
      <c r="AN903" s="324"/>
      <c r="AO903" s="325"/>
      <c r="AP903" s="319" t="s">
        <v>604</v>
      </c>
      <c r="AQ903" s="319"/>
      <c r="AR903" s="319"/>
      <c r="AS903" s="319"/>
      <c r="AT903" s="319"/>
      <c r="AU903" s="319"/>
      <c r="AV903" s="319"/>
      <c r="AW903" s="319"/>
      <c r="AX903" s="319"/>
    </row>
    <row r="904" spans="1:50" ht="30" customHeight="1" x14ac:dyDescent="0.15">
      <c r="A904" s="402">
        <v>2</v>
      </c>
      <c r="B904" s="402">
        <v>1</v>
      </c>
      <c r="C904" s="425" t="s">
        <v>610</v>
      </c>
      <c r="D904" s="416"/>
      <c r="E904" s="416"/>
      <c r="F904" s="416"/>
      <c r="G904" s="416"/>
      <c r="H904" s="416"/>
      <c r="I904" s="416"/>
      <c r="J904" s="417">
        <v>3000020231002</v>
      </c>
      <c r="K904" s="418"/>
      <c r="L904" s="418"/>
      <c r="M904" s="418"/>
      <c r="N904" s="418"/>
      <c r="O904" s="418"/>
      <c r="P904" s="426" t="s">
        <v>608</v>
      </c>
      <c r="Q904" s="315"/>
      <c r="R904" s="315"/>
      <c r="S904" s="315"/>
      <c r="T904" s="315"/>
      <c r="U904" s="315"/>
      <c r="V904" s="315"/>
      <c r="W904" s="315"/>
      <c r="X904" s="315"/>
      <c r="Y904" s="316">
        <v>1</v>
      </c>
      <c r="Z904" s="317"/>
      <c r="AA904" s="317"/>
      <c r="AB904" s="318"/>
      <c r="AC904" s="320" t="s">
        <v>524</v>
      </c>
      <c r="AD904" s="320"/>
      <c r="AE904" s="320"/>
      <c r="AF904" s="320"/>
      <c r="AG904" s="320"/>
      <c r="AH904" s="419">
        <v>1</v>
      </c>
      <c r="AI904" s="420"/>
      <c r="AJ904" s="420"/>
      <c r="AK904" s="420"/>
      <c r="AL904" s="421">
        <v>100</v>
      </c>
      <c r="AM904" s="422"/>
      <c r="AN904" s="422"/>
      <c r="AO904" s="423"/>
      <c r="AP904" s="319" t="s">
        <v>604</v>
      </c>
      <c r="AQ904" s="319"/>
      <c r="AR904" s="319"/>
      <c r="AS904" s="319"/>
      <c r="AT904" s="319"/>
      <c r="AU904" s="319"/>
      <c r="AV904" s="319"/>
      <c r="AW904" s="319"/>
      <c r="AX904" s="319"/>
    </row>
    <row r="905" spans="1:50" ht="30" customHeight="1" x14ac:dyDescent="0.15">
      <c r="A905" s="402">
        <v>3</v>
      </c>
      <c r="B905" s="402">
        <v>1</v>
      </c>
      <c r="C905" s="425" t="s">
        <v>611</v>
      </c>
      <c r="D905" s="416"/>
      <c r="E905" s="416"/>
      <c r="F905" s="416"/>
      <c r="G905" s="416"/>
      <c r="H905" s="416"/>
      <c r="I905" s="416"/>
      <c r="J905" s="417">
        <v>5000020240001</v>
      </c>
      <c r="K905" s="418"/>
      <c r="L905" s="418"/>
      <c r="M905" s="418"/>
      <c r="N905" s="418"/>
      <c r="O905" s="418"/>
      <c r="P905" s="426" t="s">
        <v>608</v>
      </c>
      <c r="Q905" s="315"/>
      <c r="R905" s="315"/>
      <c r="S905" s="315"/>
      <c r="T905" s="315"/>
      <c r="U905" s="315"/>
      <c r="V905" s="315"/>
      <c r="W905" s="315"/>
      <c r="X905" s="315"/>
      <c r="Y905" s="316">
        <v>1</v>
      </c>
      <c r="Z905" s="317"/>
      <c r="AA905" s="317"/>
      <c r="AB905" s="318"/>
      <c r="AC905" s="320" t="s">
        <v>524</v>
      </c>
      <c r="AD905" s="320"/>
      <c r="AE905" s="320"/>
      <c r="AF905" s="320"/>
      <c r="AG905" s="320"/>
      <c r="AH905" s="321">
        <v>1</v>
      </c>
      <c r="AI905" s="322"/>
      <c r="AJ905" s="322"/>
      <c r="AK905" s="322"/>
      <c r="AL905" s="323">
        <v>100</v>
      </c>
      <c r="AM905" s="324"/>
      <c r="AN905" s="324"/>
      <c r="AO905" s="325"/>
      <c r="AP905" s="319" t="s">
        <v>604</v>
      </c>
      <c r="AQ905" s="319"/>
      <c r="AR905" s="319"/>
      <c r="AS905" s="319"/>
      <c r="AT905" s="319"/>
      <c r="AU905" s="319"/>
      <c r="AV905" s="319"/>
      <c r="AW905" s="319"/>
      <c r="AX905" s="319"/>
    </row>
    <row r="906" spans="1:50" ht="30" customHeight="1" x14ac:dyDescent="0.15">
      <c r="A906" s="402">
        <v>4</v>
      </c>
      <c r="B906" s="402">
        <v>1</v>
      </c>
      <c r="C906" s="425" t="s">
        <v>609</v>
      </c>
      <c r="D906" s="416"/>
      <c r="E906" s="416"/>
      <c r="F906" s="416"/>
      <c r="G906" s="416"/>
      <c r="H906" s="416"/>
      <c r="I906" s="416"/>
      <c r="J906" s="417">
        <v>1000020410004</v>
      </c>
      <c r="K906" s="418"/>
      <c r="L906" s="418"/>
      <c r="M906" s="418"/>
      <c r="N906" s="418"/>
      <c r="O906" s="418"/>
      <c r="P906" s="426" t="s">
        <v>608</v>
      </c>
      <c r="Q906" s="315"/>
      <c r="R906" s="315"/>
      <c r="S906" s="315"/>
      <c r="T906" s="315"/>
      <c r="U906" s="315"/>
      <c r="V906" s="315"/>
      <c r="W906" s="315"/>
      <c r="X906" s="315"/>
      <c r="Y906" s="316">
        <v>1</v>
      </c>
      <c r="Z906" s="317"/>
      <c r="AA906" s="317"/>
      <c r="AB906" s="318"/>
      <c r="AC906" s="320" t="s">
        <v>524</v>
      </c>
      <c r="AD906" s="320"/>
      <c r="AE906" s="320"/>
      <c r="AF906" s="320"/>
      <c r="AG906" s="320"/>
      <c r="AH906" s="321">
        <v>1</v>
      </c>
      <c r="AI906" s="322"/>
      <c r="AJ906" s="322"/>
      <c r="AK906" s="322"/>
      <c r="AL906" s="323">
        <v>100</v>
      </c>
      <c r="AM906" s="324"/>
      <c r="AN906" s="324"/>
      <c r="AO906" s="325"/>
      <c r="AP906" s="319" t="s">
        <v>604</v>
      </c>
      <c r="AQ906" s="319"/>
      <c r="AR906" s="319"/>
      <c r="AS906" s="319"/>
      <c r="AT906" s="319"/>
      <c r="AU906" s="319"/>
      <c r="AV906" s="319"/>
      <c r="AW906" s="319"/>
      <c r="AX906" s="319"/>
    </row>
    <row r="907" spans="1:50" ht="30" customHeight="1" x14ac:dyDescent="0.15">
      <c r="A907" s="402">
        <v>5</v>
      </c>
      <c r="B907" s="402">
        <v>1</v>
      </c>
      <c r="C907" s="425" t="s">
        <v>612</v>
      </c>
      <c r="D907" s="416"/>
      <c r="E907" s="416"/>
      <c r="F907" s="416"/>
      <c r="G907" s="416"/>
      <c r="H907" s="416"/>
      <c r="I907" s="416"/>
      <c r="J907" s="417">
        <v>1000020230006</v>
      </c>
      <c r="K907" s="418"/>
      <c r="L907" s="418"/>
      <c r="M907" s="418"/>
      <c r="N907" s="418"/>
      <c r="O907" s="418"/>
      <c r="P907" s="426" t="s">
        <v>608</v>
      </c>
      <c r="Q907" s="315"/>
      <c r="R907" s="315"/>
      <c r="S907" s="315"/>
      <c r="T907" s="315"/>
      <c r="U907" s="315"/>
      <c r="V907" s="315"/>
      <c r="W907" s="315"/>
      <c r="X907" s="315"/>
      <c r="Y907" s="316">
        <v>1</v>
      </c>
      <c r="Z907" s="317"/>
      <c r="AA907" s="317"/>
      <c r="AB907" s="318"/>
      <c r="AC907" s="320" t="s">
        <v>524</v>
      </c>
      <c r="AD907" s="320"/>
      <c r="AE907" s="320"/>
      <c r="AF907" s="320"/>
      <c r="AG907" s="320"/>
      <c r="AH907" s="321">
        <v>1</v>
      </c>
      <c r="AI907" s="322"/>
      <c r="AJ907" s="322"/>
      <c r="AK907" s="322"/>
      <c r="AL907" s="323">
        <v>100</v>
      </c>
      <c r="AM907" s="324"/>
      <c r="AN907" s="324"/>
      <c r="AO907" s="325"/>
      <c r="AP907" s="319" t="s">
        <v>604</v>
      </c>
      <c r="AQ907" s="319"/>
      <c r="AR907" s="319"/>
      <c r="AS907" s="319"/>
      <c r="AT907" s="319"/>
      <c r="AU907" s="319"/>
      <c r="AV907" s="319"/>
      <c r="AW907" s="319"/>
      <c r="AX907" s="319"/>
    </row>
    <row r="908" spans="1:50" ht="30" customHeight="1" x14ac:dyDescent="0.15">
      <c r="A908" s="402">
        <v>6</v>
      </c>
      <c r="B908" s="402">
        <v>1</v>
      </c>
      <c r="C908" s="425" t="s">
        <v>613</v>
      </c>
      <c r="D908" s="416"/>
      <c r="E908" s="416"/>
      <c r="F908" s="416"/>
      <c r="G908" s="416"/>
      <c r="H908" s="416"/>
      <c r="I908" s="416"/>
      <c r="J908" s="417">
        <v>1000020110001</v>
      </c>
      <c r="K908" s="418"/>
      <c r="L908" s="418"/>
      <c r="M908" s="418"/>
      <c r="N908" s="418"/>
      <c r="O908" s="418"/>
      <c r="P908" s="426" t="s">
        <v>608</v>
      </c>
      <c r="Q908" s="315"/>
      <c r="R908" s="315"/>
      <c r="S908" s="315"/>
      <c r="T908" s="315"/>
      <c r="U908" s="315"/>
      <c r="V908" s="315"/>
      <c r="W908" s="315"/>
      <c r="X908" s="315"/>
      <c r="Y908" s="316">
        <v>0.7</v>
      </c>
      <c r="Z908" s="317"/>
      <c r="AA908" s="317"/>
      <c r="AB908" s="318"/>
      <c r="AC908" s="320" t="s">
        <v>524</v>
      </c>
      <c r="AD908" s="320"/>
      <c r="AE908" s="320"/>
      <c r="AF908" s="320"/>
      <c r="AG908" s="320"/>
      <c r="AH908" s="321">
        <v>1</v>
      </c>
      <c r="AI908" s="322"/>
      <c r="AJ908" s="322"/>
      <c r="AK908" s="322"/>
      <c r="AL908" s="323">
        <v>100</v>
      </c>
      <c r="AM908" s="324"/>
      <c r="AN908" s="324"/>
      <c r="AO908" s="325"/>
      <c r="AP908" s="319" t="s">
        <v>604</v>
      </c>
      <c r="AQ908" s="319"/>
      <c r="AR908" s="319"/>
      <c r="AS908" s="319"/>
      <c r="AT908" s="319"/>
      <c r="AU908" s="319"/>
      <c r="AV908" s="319"/>
      <c r="AW908" s="319"/>
      <c r="AX908" s="319"/>
    </row>
    <row r="909" spans="1:50" ht="30" customHeight="1" x14ac:dyDescent="0.15">
      <c r="A909" s="402">
        <v>7</v>
      </c>
      <c r="B909" s="402">
        <v>1</v>
      </c>
      <c r="C909" s="425" t="s">
        <v>614</v>
      </c>
      <c r="D909" s="416"/>
      <c r="E909" s="416"/>
      <c r="F909" s="416"/>
      <c r="G909" s="416"/>
      <c r="H909" s="416"/>
      <c r="I909" s="416"/>
      <c r="J909" s="417">
        <v>4000020120006</v>
      </c>
      <c r="K909" s="418"/>
      <c r="L909" s="418"/>
      <c r="M909" s="418"/>
      <c r="N909" s="418"/>
      <c r="O909" s="418"/>
      <c r="P909" s="426" t="s">
        <v>608</v>
      </c>
      <c r="Q909" s="315"/>
      <c r="R909" s="315"/>
      <c r="S909" s="315"/>
      <c r="T909" s="315"/>
      <c r="U909" s="315"/>
      <c r="V909" s="315"/>
      <c r="W909" s="315"/>
      <c r="X909" s="315"/>
      <c r="Y909" s="316">
        <v>0.7</v>
      </c>
      <c r="Z909" s="317"/>
      <c r="AA909" s="317"/>
      <c r="AB909" s="318"/>
      <c r="AC909" s="320" t="s">
        <v>524</v>
      </c>
      <c r="AD909" s="320"/>
      <c r="AE909" s="320"/>
      <c r="AF909" s="320"/>
      <c r="AG909" s="320"/>
      <c r="AH909" s="321">
        <v>1</v>
      </c>
      <c r="AI909" s="322"/>
      <c r="AJ909" s="322"/>
      <c r="AK909" s="322"/>
      <c r="AL909" s="323">
        <v>100</v>
      </c>
      <c r="AM909" s="324"/>
      <c r="AN909" s="324"/>
      <c r="AO909" s="325"/>
      <c r="AP909" s="319" t="s">
        <v>604</v>
      </c>
      <c r="AQ909" s="319"/>
      <c r="AR909" s="319"/>
      <c r="AS909" s="319"/>
      <c r="AT909" s="319"/>
      <c r="AU909" s="319"/>
      <c r="AV909" s="319"/>
      <c r="AW909" s="319"/>
      <c r="AX909" s="319"/>
    </row>
    <row r="910" spans="1:50" ht="30" customHeight="1" x14ac:dyDescent="0.15">
      <c r="A910" s="402">
        <v>8</v>
      </c>
      <c r="B910" s="402">
        <v>1</v>
      </c>
      <c r="C910" s="425" t="s">
        <v>615</v>
      </c>
      <c r="D910" s="416"/>
      <c r="E910" s="416"/>
      <c r="F910" s="416"/>
      <c r="G910" s="416"/>
      <c r="H910" s="416"/>
      <c r="I910" s="416"/>
      <c r="J910" s="417">
        <v>2000020080004</v>
      </c>
      <c r="K910" s="418"/>
      <c r="L910" s="418"/>
      <c r="M910" s="418"/>
      <c r="N910" s="418"/>
      <c r="O910" s="418"/>
      <c r="P910" s="426" t="s">
        <v>608</v>
      </c>
      <c r="Q910" s="315"/>
      <c r="R910" s="315"/>
      <c r="S910" s="315"/>
      <c r="T910" s="315"/>
      <c r="U910" s="315"/>
      <c r="V910" s="315"/>
      <c r="W910" s="315"/>
      <c r="X910" s="315"/>
      <c r="Y910" s="316">
        <v>0.7</v>
      </c>
      <c r="Z910" s="317"/>
      <c r="AA910" s="317"/>
      <c r="AB910" s="318"/>
      <c r="AC910" s="320" t="s">
        <v>524</v>
      </c>
      <c r="AD910" s="320"/>
      <c r="AE910" s="320"/>
      <c r="AF910" s="320"/>
      <c r="AG910" s="320"/>
      <c r="AH910" s="321">
        <v>1</v>
      </c>
      <c r="AI910" s="322"/>
      <c r="AJ910" s="322"/>
      <c r="AK910" s="322"/>
      <c r="AL910" s="323">
        <v>100</v>
      </c>
      <c r="AM910" s="324"/>
      <c r="AN910" s="324"/>
      <c r="AO910" s="325"/>
      <c r="AP910" s="319" t="s">
        <v>604</v>
      </c>
      <c r="AQ910" s="319"/>
      <c r="AR910" s="319"/>
      <c r="AS910" s="319"/>
      <c r="AT910" s="319"/>
      <c r="AU910" s="319"/>
      <c r="AV910" s="319"/>
      <c r="AW910" s="319"/>
      <c r="AX910" s="319"/>
    </row>
    <row r="911" spans="1:50" ht="30" customHeight="1" x14ac:dyDescent="0.15">
      <c r="A911" s="402">
        <v>9</v>
      </c>
      <c r="B911" s="402">
        <v>1</v>
      </c>
      <c r="C911" s="425" t="s">
        <v>616</v>
      </c>
      <c r="D911" s="416"/>
      <c r="E911" s="416"/>
      <c r="F911" s="416"/>
      <c r="G911" s="416"/>
      <c r="H911" s="416"/>
      <c r="I911" s="416"/>
      <c r="J911" s="417">
        <v>7000020100005</v>
      </c>
      <c r="K911" s="418"/>
      <c r="L911" s="418"/>
      <c r="M911" s="418"/>
      <c r="N911" s="418"/>
      <c r="O911" s="418"/>
      <c r="P911" s="426" t="s">
        <v>608</v>
      </c>
      <c r="Q911" s="315"/>
      <c r="R911" s="315"/>
      <c r="S911" s="315"/>
      <c r="T911" s="315"/>
      <c r="U911" s="315"/>
      <c r="V911" s="315"/>
      <c r="W911" s="315"/>
      <c r="X911" s="315"/>
      <c r="Y911" s="316">
        <v>0.5</v>
      </c>
      <c r="Z911" s="317"/>
      <c r="AA911" s="317"/>
      <c r="AB911" s="318"/>
      <c r="AC911" s="320" t="s">
        <v>524</v>
      </c>
      <c r="AD911" s="320"/>
      <c r="AE911" s="320"/>
      <c r="AF911" s="320"/>
      <c r="AG911" s="320"/>
      <c r="AH911" s="321">
        <v>1</v>
      </c>
      <c r="AI911" s="322"/>
      <c r="AJ911" s="322"/>
      <c r="AK911" s="322"/>
      <c r="AL911" s="323">
        <v>100</v>
      </c>
      <c r="AM911" s="324"/>
      <c r="AN911" s="324"/>
      <c r="AO911" s="325"/>
      <c r="AP911" s="319" t="s">
        <v>604</v>
      </c>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617</v>
      </c>
      <c r="D936" s="416"/>
      <c r="E936" s="416"/>
      <c r="F936" s="416"/>
      <c r="G936" s="416"/>
      <c r="H936" s="416"/>
      <c r="I936" s="416"/>
      <c r="J936" s="417">
        <v>8013401001509</v>
      </c>
      <c r="K936" s="418"/>
      <c r="L936" s="418"/>
      <c r="M936" s="418"/>
      <c r="N936" s="418"/>
      <c r="O936" s="418"/>
      <c r="P936" s="426" t="s">
        <v>618</v>
      </c>
      <c r="Q936" s="315"/>
      <c r="R936" s="315"/>
      <c r="S936" s="315"/>
      <c r="T936" s="315"/>
      <c r="U936" s="315"/>
      <c r="V936" s="315"/>
      <c r="W936" s="315"/>
      <c r="X936" s="315"/>
      <c r="Y936" s="316">
        <v>13</v>
      </c>
      <c r="Z936" s="317"/>
      <c r="AA936" s="317"/>
      <c r="AB936" s="318"/>
      <c r="AC936" s="326" t="s">
        <v>522</v>
      </c>
      <c r="AD936" s="424"/>
      <c r="AE936" s="424"/>
      <c r="AF936" s="424"/>
      <c r="AG936" s="424"/>
      <c r="AH936" s="419">
        <v>4</v>
      </c>
      <c r="AI936" s="420"/>
      <c r="AJ936" s="420"/>
      <c r="AK936" s="420"/>
      <c r="AL936" s="323">
        <v>100</v>
      </c>
      <c r="AM936" s="324"/>
      <c r="AN936" s="324"/>
      <c r="AO936" s="325"/>
      <c r="AP936" s="319" t="s">
        <v>604</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465</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484</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466</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727" max="49" man="1"/>
    <brk id="739"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t="s">
        <v>552</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470</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489</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470</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489</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470</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489</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470</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489</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470</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489</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470</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489</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470</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489</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470</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489</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470</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489</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470</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2018-05-21T07:06:40Z</cp:lastPrinted>
  <dcterms:created xsi:type="dcterms:W3CDTF">2012-03-13T00:50:25Z</dcterms:created>
  <dcterms:modified xsi:type="dcterms:W3CDTF">2018-06-04T02:06:26Z</dcterms:modified>
</cp:coreProperties>
</file>