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_本課_作業中（保存期間１年未満）\02_企画\01_予算関係\H31年度予算要求\国交省\02_行政事業レビュー\２．レビューシート作成\２．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<sst xmlns="http://schemas.openxmlformats.org/spreadsheetml/2006/main" count="2857" uniqueCount="618">
  <si>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</si>
  <si>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</si>
  <si>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</si>
  <si>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</si>
  <si>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</si>
  <si>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</si>
  <si>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</si>
  <si>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</si>
  <si>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</si>
  <si>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</si>
  <si>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</si>
  <si>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</si>
  <si>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</si>
  <si>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</si>
  <si>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</si>
  <si>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</si>
  <si>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</si>
  <si>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</si>
  <si>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</si>
  <si>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</si>
  <si>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</si>
  <si>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</si>
  <si>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</si>
  <si>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</si>
  <si>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</si>
  <si>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</si>
  <si>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</si>
  <si>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</si>
  <si>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</si>
  <si>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</si>
  <si>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</si>
  <si>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</si>
  <si>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</si>
  <si>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</si>
  <si>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</si>
  <si>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</si>
  <si>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</si>
  <si>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</si>
  <si>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</si>
  <si>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</si>
  <si>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</si>
  <si>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</si>
  <si>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</si>
  <si>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</si>
  <si>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</si>
  <si>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</si>
  <si>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</si>
  <si>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</si>
  <si>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</si>
  <si>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</si>
  <si>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</si>
  <si>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</si>
  <si>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</si>
  <si>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</si>
  <si>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</si>
  <si>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</si>
  <si>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</si>
  <si>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</si>
  <si>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</si>
  <si>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</si>
  <si>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</si>
  <si>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</si>
  <si>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</si>
  <si>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</si>
  <si>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</si>
  <si>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</si>
  <si>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</si>
  <si>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</si>
  <si>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</si>
  <si>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</si>
  <si>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</si>
  <si>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</si>
  <si>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</si>
  <si>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</si>
  <si>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</si>
  <si>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</si>
  <si>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</si>
  <si>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</si>
  <si>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</si>
  <si>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</si>
  <si>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</si>
  <si>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</si>
  <si>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</si>
  <si>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</si>
  <si>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</si>
  <si>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</si>
  <si>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</si>
  <si>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</si>
  <si>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</si>
  <si>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</si>
  <si>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</si>
  <si>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</si>
  <si>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</si>
  <si>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</si>
  <si>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</si>
  <si>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</si>
  <si>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</si>
  <si>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</si>
  <si>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</si>
  <si>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</si>
  <si>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</si>
  <si>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</si>
  <si>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</si>
  <si>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</si>
  <si>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</si>
  <si>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</si>
  <si>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</si>
  <si>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</si>
  <si>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</si>
  <si>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</si>
  <si>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</si>
  <si>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</si>
  <si>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</si>
  <si>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</si>
  <si>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</si>
  <si>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</si>
  <si>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</si>
  <si>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</si>
  <si>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</si>
  <si>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</si>
  <si>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</si>
  <si>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</si>
  <si>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</si>
  <si>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</si>
  <si>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</si>
  <si>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</si>
  <si>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</si>
  <si>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</si>
  <si>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</si>
  <si>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</si>
  <si>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</si>
  <si>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</si>
  <si>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</si>
  <si>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</si>
  <si>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</si>
  <si>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</si>
  <si>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</si>
  <si>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</si>
  <si>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</si>
  <si>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</si>
  <si>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</si>
  <si>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</si>
  <si>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</si>
  <si>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</si>
  <si>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</si>
  <si>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</si>
  <si>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</si>
  <si>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</si>
  <si>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</si>
  <si>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</si>
  <si>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</si>
  <si>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</si>
  <si>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</si>
  <si>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</si>
  <si>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</si>
  <si>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</si>
  <si>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</si>
  <si>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</si>
  <si>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</si>
  <si>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</si>
  <si>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</si>
  <si>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</si>
  <si>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</si>
  <si>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</si>
  <si>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</si>
  <si>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</si>
  <si>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</si>
  <si>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</si>
  <si>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</si>
  <si>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</si>
  <si>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</si>
  <si>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</si>
  <si>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</si>
  <si>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</si>
  <si>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</si>
  <si>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</si>
  <si>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</si>
  <si>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</si>
  <si>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</si>
  <si>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</si>
  <si>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</si>
  <si>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</si>
  <si>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</si>
  <si>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</si>
  <si>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</si>
  <si>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</si>
  <si>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</si>
  <si>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</si>
  <si>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</si>
  <si>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</si>
  <si>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</si>
  <si>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</si>
  <si>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</si>
  <si>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</si>
  <si>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</si>
  <si>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</si>
  <si>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</si>
  <si>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</si>
  <si>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</si>
  <si>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</si>
  <si>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</si>
  <si>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</si>
  <si>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</si>
  <si>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</si>
  <si>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</si>
  <si>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</si>
  <si>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</si>
  <si>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</si>
  <si>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</si>
  <si>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</si>
  <si>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</si>
  <si>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</si>
  <si>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</si>
  <si>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</si>
  <si>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</si>
  <si>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</si>
  <si>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</si>
  <si>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</si>
  <si>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</si>
  <si>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</si>
  <si>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</si>
  <si>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</si>
  <si>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</si>
  <si>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</si>
  <si>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</si>
  <si>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</si>
  <si>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</si>
  <si>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</si>
  <si>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</si>
  <si>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</si>
  <si>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</si>
  <si>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</si>
  <si>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</si>
  <si>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</si>
  <si>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</si>
  <si>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</si>
  <si>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</si>
  <si>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</si>
  <si>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</si>
  <si>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</si>
  <si>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</si>
  <si>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</si>
  <si>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</si>
  <si>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</si>
  <si>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</si>
  <si>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</si>
  <si>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</si>
  <si>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</si>
  <si>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</si>
  <si>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</si>
  <si>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</si>
  <si>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</si>
  <si>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</si>
  <si>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</si>
  <si>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</si>
  <si>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</si>
  <si>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</si>
  <si>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</si>
  <si>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</si>
  <si>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</si>
  <si>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</si>
  <si>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</si>
  <si>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</si>
  <si>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</si>
  <si>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</si>
  <si>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</si>
  <si>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</si>
  <si>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</si>
  <si>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</si>
  <si>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</si>
  <si>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</si>
  <si>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</si>
  <si>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</si>
  <si>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</si>
  <si>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</si>
  <si>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</si>
  <si>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</si>
  <si>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</si>
  <si>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</si>
  <si>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</si>
  <si>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</si>
  <si>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</si>
  <si>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</si>
  <si>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</si>
  <si>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</si>
  <si>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</si>
  <si>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</si>
  <si>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</si>
  <si>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</si>
  <si>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</si>
  <si>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</si>
  <si>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</si>
  <si>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</si>
  <si>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</si>
  <si>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</si>
  <si>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</si>
  <si>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</si>
  <si>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</si>
  <si>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</si>
  <si>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</si>
  <si>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</si>
  <si>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</si>
  <si>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</si>
  <si>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</si>
  <si>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</si>
  <si>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</si>
  <si>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</si>
  <si>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</si>
  <si>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</si>
  <si>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</si>
  <si>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</si>
  <si>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</si>
  <si>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</si>
  <si>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</si>
  <si>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</si>
  <si>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</si>
  <si>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</si>
  <si>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</si>
  <si>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</si>
  <si>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</si>
  <si>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</si>
  <si>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</si>
  <si>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</si>
  <si>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</si>
  <si>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</si>
  <si>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</si>
  <si>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</si>
  <si>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</si>
  <si>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</si>
  <si>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</si>
  <si>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</si>
  <si>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</si>
  <si>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</si>
  <si>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</si>
  <si>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</si>
  <si>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</si>
  <si>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</si>
  <si>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</si>
  <si>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</si>
  <si>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</si>
  <si>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</si>
  <si>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</si>
  <si>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</si>
  <si>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</si>
  <si>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</si>
  <si>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</si>
  <si>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</si>
  <si>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</si>
  <si>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</si>
  <si>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</si>
  <si>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</si>
  <si>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</si>
  <si>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</si>
  <si>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</si>
  <si>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</si>
  <si>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</si>
  <si>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</si>
  <si>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</si>
  <si>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</si>
  <si>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</si>
  <si>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</si>
  <si>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</si>
  <si>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</si>
  <si>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</si>
  <si>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</si>
  <si>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</si>
  <si>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</si>
  <si>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</si>
  <si>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</si>
  <si>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</si>
  <si>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</si>
  <si>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</si>
  <si>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</si>
  <si>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</si>
  <si>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</si>
  <si>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</si>
  <si>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</si>
  <si>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</si>
  <si>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</si>
  <si>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</si>
  <si>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</si>
  <si>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</si>
  <si>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</si>
  <si>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</si>
  <si>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</si>
  <si>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</si>
  <si>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</si>
  <si>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</si>
  <si>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</si>
  <si>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</si>
  <si>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</si>
  <si>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</si>
  <si>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</si>
  <si>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</si>
  <si>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</si>
  <si>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</si>
  <si>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</si>
  <si>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</si>
  <si>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</si>
  <si>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</si>
  <si>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</si>
  <si>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</si>
  <si>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</si>
  <si>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</si>
  <si>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</si>
  <si>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</si>
  <si>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</si>
  <si>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</si>
  <si>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</si>
  <si>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</si>
  <si>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</si>
  <si>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</si>
  <si>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</si>
  <si>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</si>
  <si>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</si>
  <si>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</si>
  <si>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</si>
  <si>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</si>
  <si>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</si>
  <si>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</si>
  <si>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</si>
  <si>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</si>
  <si>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</si>
  <si>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</si>
  <si>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</si>
  <si>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</si>
  <si>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</si>
  <si>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</si>
  <si>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</si>
  <si>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</si>
  <si>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</si>
  <si>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</si>
  <si>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</si>
  <si>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</si>
  <si>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</si>
  <si>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</si>
  <si>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</si>
  <si>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</si>
  <si>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</si>
  <si>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</si>
  <si>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</si>
  <si>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</si>
  <si>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</si>
  <si>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</si>
  <si>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</si>
  <si>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</si>
  <si>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</si>
  <si>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</si>
  <si>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</si>
  <si>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</si>
  <si>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</si>
  <si>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</si>
  <si>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</si>
  <si>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</si>
  <si>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</si>
  <si>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</si>
  <si>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</si>
  <si>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</si>
  <si>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</si>
  <si>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</si>
  <si>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</si>
  <si>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</si>
  <si>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</si>
  <si>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</si>
  <si>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</si>
  <si>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</si>
  <si>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</si>
  <si>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</si>
  <si>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</si>
  <si>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</si>
  <si>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</si>
  <si>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</si>
  <si>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</si>
  <si>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</si>
  <si>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</si>
  <si>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</si>
  <si>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</si>
  <si>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</si>
  <si>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</si>
  <si>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</si>
  <si>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</si>
  <si>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</si>
  <si>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</si>
  <si>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</si>
  <si>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</si>
  <si>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</si>
  <si>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</si>
  <si>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</si>
  <si>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</si>
  <si>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</si>
  <si>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</si>
  <si>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</si>
  <si>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</si>
  <si>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</si>
  <si>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</si>
  <si>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</si>
  <si>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</si>
  <si>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</si>
  <si>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</si>
  <si>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</si>
  <si>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</si>
  <si>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</si>
  <si>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</si>
  <si>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</si>
  <si>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</si>
  <si>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</si>
  <si>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</si>
  <si>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</si>
  <si>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</si>
  <si>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</si>
  <si>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</si>
  <si>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</si>
  <si>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</si>
  <si>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</si>
  <si>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</si>
  <si>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</si>
  <si>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</si>
  <si>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</si>
  <si>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</si>
  <si>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</si>
  <si>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</si>
  <si>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</si>
  <si>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</si>
  <si>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</si>
  <si>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</si>
  <si>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</si>
  <si>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</si>
  <si>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</si>
  <si>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</si>
  <si>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</si>
  <si>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</si>
  <si>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</si>
  <si>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</si>
  <si>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</si>
  <si>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</si>
  <si>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</si>
  <si>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</si>
  <si>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</si>
  <si>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</si>
  <si>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</si>
  <si>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</si>
  <si>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</si>
  <si>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</si>
  <si>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</si>
  <si>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</si>
  <si>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</si>
  <si>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</si>
  <si>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</si>
  <si>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</si>
  <si>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</si>
  <si>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水資源の現状把握等に要する経費</t>
  </si>
  <si>
    <t>水資源計画課</t>
    <rPh sb="0" eb="3">
      <t>ミズシゲン</t>
    </rPh>
    <rPh sb="3" eb="5">
      <t>ケイカク</t>
    </rPh>
    <rPh sb="5" eb="6">
      <t>カ</t>
    </rPh>
    <phoneticPr fontId="5"/>
  </si>
  <si>
    <t>水管理・国土保全局水資源部</t>
    <rPh sb="0" eb="1">
      <t>ミズ</t>
    </rPh>
    <rPh sb="1" eb="3">
      <t>カンリ</t>
    </rPh>
    <rPh sb="4" eb="6">
      <t>コクド</t>
    </rPh>
    <rPh sb="6" eb="8">
      <t>ホゼン</t>
    </rPh>
    <rPh sb="8" eb="9">
      <t>キョク</t>
    </rPh>
    <rPh sb="9" eb="12">
      <t>ミズシゲン</t>
    </rPh>
    <rPh sb="12" eb="13">
      <t>ブ</t>
    </rPh>
    <phoneticPr fontId="5"/>
  </si>
  <si>
    <t>課長　岡積　敏雄</t>
    <rPh sb="0" eb="2">
      <t>カチョウ</t>
    </rPh>
    <rPh sb="3" eb="4">
      <t>オカ</t>
    </rPh>
    <rPh sb="4" eb="5">
      <t>ヅ</t>
    </rPh>
    <rPh sb="6" eb="8">
      <t>トシオ</t>
    </rPh>
    <phoneticPr fontId="5"/>
  </si>
  <si>
    <t>-</t>
    <phoneticPr fontId="5"/>
  </si>
  <si>
    <t>　生活用水の使用量等、水資源に関する総合的な諸施策を検討する上で不可欠な基礎的な経年データを収集・整理するため、全国及び地域別の水需給について動態調査を行うことを目的とする。</t>
    <phoneticPr fontId="5"/>
  </si>
  <si>
    <t>　全国の水需給動態を把握するため、都市用水（生活用水、工業用水）の水源別使用量、ダム等水資源開発施設、河川水供給可能量、渇水・災害・事故等による影響等について調査し、整理・分析を行った。
　調査結果は、その動向が把握できるよう、用途別、地域別に取りまとめた。</t>
    <phoneticPr fontId="5"/>
  </si>
  <si>
    <t>職員旅費</t>
    <rPh sb="0" eb="2">
      <t>ショクイン</t>
    </rPh>
    <rPh sb="2" eb="4">
      <t>リョヒ</t>
    </rPh>
    <phoneticPr fontId="7"/>
  </si>
  <si>
    <t>水資源対策調査費</t>
    <rPh sb="0" eb="3">
      <t>ミズシゲン</t>
    </rPh>
    <rPh sb="3" eb="5">
      <t>タイサク</t>
    </rPh>
    <rPh sb="5" eb="8">
      <t>チョウサヒ</t>
    </rPh>
    <phoneticPr fontId="7"/>
  </si>
  <si>
    <t>水資源対策調査地方公共団体委託費</t>
  </si>
  <si>
    <t>平成33年度末に多様な水源による都市用水の安定供給度を約79％</t>
    <phoneticPr fontId="5"/>
  </si>
  <si>
    <t>件</t>
    <rPh sb="0" eb="1">
      <t>ケン</t>
    </rPh>
    <phoneticPr fontId="5"/>
  </si>
  <si>
    <t>執行額／調査を実施した都道府県数　　　　　　　　　　　</t>
    <phoneticPr fontId="5"/>
  </si>
  <si>
    <t>百万円</t>
    <rPh sb="0" eb="1">
      <t>ヒャク</t>
    </rPh>
    <rPh sb="1" eb="3">
      <t>マンエン</t>
    </rPh>
    <phoneticPr fontId="5"/>
  </si>
  <si>
    <t>百万円/件</t>
    <rPh sb="4" eb="5">
      <t>ケン</t>
    </rPh>
    <phoneticPr fontId="5"/>
  </si>
  <si>
    <t>14/47</t>
    <phoneticPr fontId="5"/>
  </si>
  <si>
    <t>21/47</t>
    <phoneticPr fontId="5"/>
  </si>
  <si>
    <t>16/47</t>
    <phoneticPr fontId="5"/>
  </si>
  <si>
    <t>良好な生活環境、自然環境の形成、バリアフリー社会の実現</t>
    <phoneticPr fontId="5"/>
  </si>
  <si>
    <t>水資源の確保、水源地域活性化等を推進する</t>
    <phoneticPr fontId="5"/>
  </si>
  <si>
    <t>平成33年度末に多様な水源による都市用水の安定供給度を約79％とする</t>
    <phoneticPr fontId="5"/>
  </si>
  <si>
    <t>都市用水（生活用水、工業用水）の水源別使用量、ダム等水資源開発施設、河川水供給可能量等の基礎データを毎年作成して公表することが、水資源に関する総合的な諸施策の検討への支援となり、多様な水源の確保等が推進される。</t>
    <phoneticPr fontId="5"/>
  </si>
  <si>
    <t>水資源に関する総合的な諸施策を検討する上で不可欠であり、社会のニーズは的確に反映されている。</t>
    <rPh sb="28" eb="30">
      <t>シャカイ</t>
    </rPh>
    <rPh sb="35" eb="37">
      <t>テキカク</t>
    </rPh>
    <rPh sb="38" eb="40">
      <t>ハンエイ</t>
    </rPh>
    <phoneticPr fontId="5"/>
  </si>
  <si>
    <t>水資源に関する施策を長期的かつ総合的な観点から計画的に推進するとともに、利水者が自らの需要構造を把握し、地域的な制約の中で、中・長期的な視点で水資源確保について幅広く選択可能とするためには、国が最新の水資源に関する情報の提供を行う必要がある。</t>
    <rPh sb="85" eb="87">
      <t>カノウ</t>
    </rPh>
    <phoneticPr fontId="5"/>
  </si>
  <si>
    <t>水資源に関する長期的・総合的な施策及び計画の進捗をフォローアップする上で、継続的にデータを蓄積することは不可欠であり、優先度は極めて高い。</t>
    <rPh sb="0" eb="3">
      <t>ミズシゲン</t>
    </rPh>
    <rPh sb="4" eb="5">
      <t>カン</t>
    </rPh>
    <rPh sb="59" eb="62">
      <t>ユウセンド</t>
    </rPh>
    <rPh sb="63" eb="64">
      <t>キワ</t>
    </rPh>
    <rPh sb="66" eb="67">
      <t>タカ</t>
    </rPh>
    <phoneticPr fontId="5"/>
  </si>
  <si>
    <t>無</t>
  </si>
  <si>
    <t>‐</t>
  </si>
  <si>
    <t>支出先の選定が妥当であり、費目・使途が事業目的に即し真に必要なものに限定されていることから、コスト等の水準は妥当である。</t>
  </si>
  <si>
    <t>対象は基礎的な経年データであり、必要最低限の内容となっている。</t>
  </si>
  <si>
    <t>民間企業との契約については、一般競争入札により競争性を確保している。水需給動態調査は、調査を委託する都道府県に対して説明会を実施し、業務の円滑かつ効率的な遂行に努めている。</t>
  </si>
  <si>
    <t>最も効果的な手段で調査は実施されている。</t>
    <rPh sb="0" eb="1">
      <t>モット</t>
    </rPh>
    <rPh sb="2" eb="5">
      <t>コウカテキ</t>
    </rPh>
    <rPh sb="6" eb="8">
      <t>シュダン</t>
    </rPh>
    <rPh sb="9" eb="11">
      <t>チョウサ</t>
    </rPh>
    <rPh sb="12" eb="14">
      <t>ジッシ</t>
    </rPh>
    <phoneticPr fontId="5"/>
  </si>
  <si>
    <t>見込みに見合った活動実績となっている。</t>
    <rPh sb="0" eb="2">
      <t>ミコ</t>
    </rPh>
    <rPh sb="4" eb="6">
      <t>ミア</t>
    </rPh>
    <rPh sb="8" eb="10">
      <t>カツドウ</t>
    </rPh>
    <rPh sb="10" eb="12">
      <t>ジッセキ</t>
    </rPh>
    <phoneticPr fontId="5"/>
  </si>
  <si>
    <t>本事業による成果は「日本の水資源の現況」としてとりまとめデータを公表した。データは、水資源政策検討等の基礎資料として活用しているほか、各省や地方自治体等でも利用されており、地方自治体等の水資源に関する施策立案等に活用されている。</t>
    <rPh sb="17" eb="19">
      <t>ゲンキョウ</t>
    </rPh>
    <phoneticPr fontId="5"/>
  </si>
  <si>
    <t>国費投入の必要性、事業の効率性及び事業の有効性のいずれの観点からも、適切に実施されている。</t>
  </si>
  <si>
    <t>引き続き、コスト縮減を要請しながら、水資源に関する政策の計画的な推進に貢献していく。</t>
  </si>
  <si>
    <t>0140</t>
    <phoneticPr fontId="5"/>
  </si>
  <si>
    <t>0194</t>
    <phoneticPr fontId="5"/>
  </si>
  <si>
    <t>0208</t>
    <phoneticPr fontId="5"/>
  </si>
  <si>
    <t>049</t>
    <phoneticPr fontId="5"/>
  </si>
  <si>
    <t>044</t>
    <phoneticPr fontId="5"/>
  </si>
  <si>
    <t>045</t>
    <phoneticPr fontId="5"/>
  </si>
  <si>
    <t>054</t>
    <phoneticPr fontId="5"/>
  </si>
  <si>
    <t>国土交通省</t>
  </si>
  <si>
    <t>A.パシフィックコンサルタンツ株式会社</t>
    <rPh sb="15" eb="17">
      <t>カブシキ</t>
    </rPh>
    <rPh sb="17" eb="19">
      <t>カイシャ</t>
    </rPh>
    <phoneticPr fontId="5"/>
  </si>
  <si>
    <t>水資源対策調査費</t>
    <rPh sb="0" eb="3">
      <t>ミズシゲン</t>
    </rPh>
    <rPh sb="3" eb="5">
      <t>タイサク</t>
    </rPh>
    <rPh sb="5" eb="8">
      <t>チョウサヒ</t>
    </rPh>
    <phoneticPr fontId="5"/>
  </si>
  <si>
    <t>B.香川県</t>
    <rPh sb="2" eb="5">
      <t>カガワケン</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</si>
  <si>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</si>
  <si>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全国水需給動態調査</t>
    <rPh sb="0" eb="2">
      <t>ゼンコク</t>
    </rPh>
    <rPh sb="2" eb="3">
      <t>ミズ</t>
    </rPh>
    <rPh sb="3" eb="5">
      <t>ジュキュウ</t>
    </rPh>
    <rPh sb="5" eb="7">
      <t>ドウタイ</t>
    </rPh>
    <rPh sb="7" eb="9">
      <t>チョウサ</t>
    </rPh>
    <phoneticPr fontId="5"/>
  </si>
  <si>
    <t>パシフィックコンサルタンツ株式会社</t>
    <phoneticPr fontId="5"/>
  </si>
  <si>
    <t>平成29年度都市用水使用量分析等調査業務</t>
    <phoneticPr fontId="5"/>
  </si>
  <si>
    <t>香川県</t>
    <rPh sb="0" eb="2">
      <t>カガワ</t>
    </rPh>
    <rPh sb="2" eb="3">
      <t>ケン</t>
    </rPh>
    <phoneticPr fontId="5"/>
  </si>
  <si>
    <t>沖縄県</t>
    <rPh sb="0" eb="3">
      <t>オキナワケン</t>
    </rPh>
    <phoneticPr fontId="5"/>
  </si>
  <si>
    <t>長崎県</t>
    <rPh sb="0" eb="3">
      <t>ナガサキケン</t>
    </rPh>
    <phoneticPr fontId="5"/>
  </si>
  <si>
    <t>北海道</t>
    <rPh sb="0" eb="3">
      <t>ホッカイドウ</t>
    </rPh>
    <phoneticPr fontId="5"/>
  </si>
  <si>
    <t>福島県</t>
    <rPh sb="0" eb="3">
      <t>フクシマケン</t>
    </rPh>
    <phoneticPr fontId="5"/>
  </si>
  <si>
    <t>宮城県</t>
    <rPh sb="0" eb="3">
      <t>ミヤギケン</t>
    </rPh>
    <phoneticPr fontId="5"/>
  </si>
  <si>
    <t>山口県</t>
    <rPh sb="0" eb="2">
      <t>ヤマグチ</t>
    </rPh>
    <rPh sb="2" eb="3">
      <t>ケン</t>
    </rPh>
    <phoneticPr fontId="5"/>
  </si>
  <si>
    <t>兵庫県</t>
    <rPh sb="0" eb="3">
      <t>ヒョウゴケン</t>
    </rPh>
    <phoneticPr fontId="5"/>
  </si>
  <si>
    <t>高知県</t>
    <rPh sb="0" eb="3">
      <t>コウチケン</t>
    </rPh>
    <phoneticPr fontId="5"/>
  </si>
  <si>
    <t>静岡県</t>
    <rPh sb="0" eb="3">
      <t>シズオカケン</t>
    </rPh>
    <phoneticPr fontId="5"/>
  </si>
  <si>
    <t>全国水需給動態調査</t>
    <rPh sb="0" eb="9">
      <t>ゼンコクスイジュキュウドウタイチョウサ</t>
    </rPh>
    <phoneticPr fontId="5"/>
  </si>
  <si>
    <t>水需給動態調査(供給安定度を算出するための使用水量等の最新データは３年前のデータである。）</t>
    <phoneticPr fontId="5"/>
  </si>
  <si>
    <t>-</t>
    <phoneticPr fontId="5"/>
  </si>
  <si>
    <t>-</t>
    <phoneticPr fontId="5"/>
  </si>
  <si>
    <t>多様な水源による都市用水の供給安定度（全国における都市用水の使用量を分母、多様な水源による安定供給量を分子）</t>
    <rPh sb="19" eb="21">
      <t>ゼンコク</t>
    </rPh>
    <rPh sb="25" eb="27">
      <t>トシ</t>
    </rPh>
    <rPh sb="27" eb="29">
      <t>ヨウスイ</t>
    </rPh>
    <rPh sb="30" eb="33">
      <t>シヨウリョウ</t>
    </rPh>
    <rPh sb="34" eb="36">
      <t>ブンボ</t>
    </rPh>
    <rPh sb="37" eb="39">
      <t>タヨウ</t>
    </rPh>
    <rPh sb="40" eb="42">
      <t>スイゲン</t>
    </rPh>
    <rPh sb="45" eb="47">
      <t>アンテイ</t>
    </rPh>
    <rPh sb="47" eb="49">
      <t>キョウキュウ</t>
    </rPh>
    <rPh sb="49" eb="50">
      <t>リョウ</t>
    </rPh>
    <rPh sb="51" eb="53">
      <t>ブンシ</t>
    </rPh>
    <phoneticPr fontId="5"/>
  </si>
  <si>
    <t>都市用水（生活用水、工業用水）需要量等の調査を実施した都道府県数</t>
    <rPh sb="0" eb="2">
      <t>トシ</t>
    </rPh>
    <rPh sb="5" eb="7">
      <t>セイカツ</t>
    </rPh>
    <rPh sb="18" eb="19">
      <t>トウ</t>
    </rPh>
    <rPh sb="20" eb="22">
      <t>チョウサ</t>
    </rPh>
    <rPh sb="23" eb="25">
      <t>ジッシ</t>
    </rPh>
    <rPh sb="31" eb="32">
      <t>スウ</t>
    </rPh>
    <phoneticPr fontId="5"/>
  </si>
  <si>
    <t>本施策が進捗することにより、水供給の安定度が高まることが想定されるため、成果目標を設定している。</t>
    <rPh sb="0" eb="1">
      <t>ホン</t>
    </rPh>
    <rPh sb="1" eb="3">
      <t>シサク</t>
    </rPh>
    <rPh sb="4" eb="6">
      <t>シンチョク</t>
    </rPh>
    <rPh sb="14" eb="15">
      <t>ミズ</t>
    </rPh>
    <rPh sb="15" eb="17">
      <t>キョウキュウ</t>
    </rPh>
    <rPh sb="18" eb="21">
      <t>アンテイド</t>
    </rPh>
    <rPh sb="22" eb="23">
      <t>タカ</t>
    </rPh>
    <rPh sb="28" eb="30">
      <t>ソウテイ</t>
    </rPh>
    <rPh sb="36" eb="38">
      <t>セイカ</t>
    </rPh>
    <rPh sb="38" eb="40">
      <t>モクヒョウ</t>
    </rPh>
    <rPh sb="41" eb="43">
      <t>セッテイ</t>
    </rPh>
    <phoneticPr fontId="5"/>
  </si>
  <si>
    <t>業務発注において、一般競争入札により競争性を確保している。</t>
    <rPh sb="0" eb="2">
      <t>ギョウム</t>
    </rPh>
    <rPh sb="2" eb="4">
      <t>ハッチュウ</t>
    </rPh>
    <rPh sb="9" eb="11">
      <t>イッパン</t>
    </rPh>
    <rPh sb="11" eb="13">
      <t>キョウソウ</t>
    </rPh>
    <rPh sb="13" eb="15">
      <t>ニュウサツ</t>
    </rPh>
    <rPh sb="18" eb="21">
      <t>キョウソウセイ</t>
    </rPh>
    <rPh sb="22" eb="24">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</si>
</sst>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46</xdr:col>
      <xdr:colOff>49115</xdr:colOff>
      <xdr:row>755</xdr:row>
      <xdr:rowOff>78537</xdr:rowOff>
    </xdr:to>
    <xdr:grpSp>
      <xdr:nvGrpSpPr>
        <xdr:cNvPr id="2" name="グループ化 23"/>
        <xdr:cNvGrpSpPr>
          <a:grpSpLocks/>
        </xdr:cNvGrpSpPr>
      </xdr:nvGrpSpPr>
      <xdr:grpSpPr bwMode="auto">
        <a:xfrm>
          <a:off x="1632857" y="38671500"/>
          <a:ext cx="7805187" cy="5031537"/>
          <a:chOff x="6813106" y="33115250"/>
          <a:chExt cx="6553644" cy="4419625"/>
        </a:xfrm>
      </xdr:grpSpPr>
      <xdr:sp macro="" textlink="">
        <xdr:nvSpPr>
          <xdr:cNvPr id="3" name="正方形/長方形 2"/>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１６．０百万円</a:t>
            </a:r>
          </a:p>
        </xdr:txBody>
      </xdr:sp>
      <xdr:sp macro="" textlink="">
        <xdr:nvSpPr>
          <xdr:cNvPr id="4" name="大かっこ 3"/>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5" name="グループ化 21"/>
          <xdr:cNvGrpSpPr>
            <a:grpSpLocks/>
          </xdr:cNvGrpSpPr>
        </xdr:nvGrpSpPr>
        <xdr:grpSpPr bwMode="auto">
          <a:xfrm>
            <a:off x="6813106" y="35898804"/>
            <a:ext cx="5707433" cy="1636071"/>
            <a:chOff x="3646338" y="16372600"/>
            <a:chExt cx="5433344" cy="1624131"/>
          </a:xfrm>
        </xdr:grpSpPr>
        <xdr:sp macro="" textlink="">
          <xdr:nvSpPr>
            <xdr:cNvPr id="14" name="正方形/長方形 4"/>
            <xdr:cNvSpPr/>
          </xdr:nvSpPr>
          <xdr:spPr>
            <a:xfrm>
              <a:off x="3646338" y="16689386"/>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Ａ．民間企業（</a:t>
              </a:r>
              <a:r>
                <a:rPr kumimoji="1" lang="en-US" altLang="ja-JP" sz="1100">
                  <a:solidFill>
                    <a:schemeClr val="tx1"/>
                  </a:solidFill>
                </a:rPr>
                <a:t>1</a:t>
              </a:r>
              <a:r>
                <a:rPr kumimoji="1" lang="ja-JP" altLang="en-US" sz="1100">
                  <a:solidFill>
                    <a:schemeClr val="tx1"/>
                  </a:solidFill>
                </a:rPr>
                <a:t>社）</a:t>
              </a:r>
            </a:p>
            <a:p>
              <a:pPr algn="ctr"/>
              <a:r>
                <a:rPr kumimoji="1" lang="ja-JP" altLang="en-US" sz="1100">
                  <a:solidFill>
                    <a:schemeClr val="tx1"/>
                  </a:solidFill>
                </a:rPr>
                <a:t>４．０百万円</a:t>
              </a:r>
            </a:p>
          </xdr:txBody>
        </xdr:sp>
        <xdr:grpSp>
          <xdr:nvGrpSpPr>
            <xdr:cNvPr id="15" name="グループ化 14"/>
            <xdr:cNvGrpSpPr>
              <a:grpSpLocks/>
            </xdr:cNvGrpSpPr>
          </xdr:nvGrpSpPr>
          <xdr:grpSpPr bwMode="auto">
            <a:xfrm>
              <a:off x="3654289" y="17263098"/>
              <a:ext cx="5425393" cy="733633"/>
              <a:chOff x="3686600" y="17538418"/>
              <a:chExt cx="5323715" cy="808475"/>
            </a:xfrm>
          </xdr:grpSpPr>
          <xdr:sp macro="" textlink="">
            <xdr:nvSpPr>
              <xdr:cNvPr id="19" name="テキスト ボックス 18"/>
              <xdr:cNvSpPr txBox="1"/>
            </xdr:nvSpPr>
            <xdr:spPr>
              <a:xfrm>
                <a:off x="3686600" y="17563882"/>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a:t>
                </a:r>
                <a:r>
                  <a:rPr kumimoji="1" lang="en-US" altLang="ja-JP" sz="1100">
                    <a:solidFill>
                      <a:schemeClr val="tx1"/>
                    </a:solidFill>
                    <a:latin typeface="+mn-lt"/>
                    <a:ea typeface="+mn-ea"/>
                    <a:cs typeface="+mn-cs"/>
                  </a:rPr>
                  <a:t>29</a:t>
                </a:r>
                <a:r>
                  <a:rPr kumimoji="1" lang="ja-JP" altLang="en-US" sz="1100">
                    <a:solidFill>
                      <a:schemeClr val="tx1"/>
                    </a:solidFill>
                    <a:latin typeface="+mn-lt"/>
                    <a:ea typeface="+mn-ea"/>
                    <a:cs typeface="+mn-cs"/>
                  </a:rPr>
                  <a:t>年度 都市用水使用量分析等調査業務</a:t>
                </a:r>
                <a:endParaRPr kumimoji="1" lang="ja-JP" altLang="en-US" sz="1100">
                  <a:solidFill>
                    <a:schemeClr val="tx1"/>
                  </a:solidFill>
                </a:endParaRPr>
              </a:p>
            </xdr:txBody>
          </xdr:sp>
          <xdr:sp macro="" textlink="">
            <xdr:nvSpPr>
              <xdr:cNvPr id="20" name="大かっこ 19"/>
              <xdr:cNvSpPr/>
            </xdr:nvSpPr>
            <xdr:spPr>
              <a:xfrm>
                <a:off x="3686600" y="17574320"/>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sp macro="" textlink="">
            <xdr:nvSpPr>
              <xdr:cNvPr id="21" name="テキスト ボックス 20"/>
              <xdr:cNvSpPr txBox="1"/>
            </xdr:nvSpPr>
            <xdr:spPr>
              <a:xfrm>
                <a:off x="7293464" y="17538418"/>
                <a:ext cx="1716851"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全国水需給動態調査業務</a:t>
                </a:r>
              </a:p>
            </xdr:txBody>
          </xdr:sp>
          <xdr:sp macro="" textlink="">
            <xdr:nvSpPr>
              <xdr:cNvPr id="22" name="大かっこ 21"/>
              <xdr:cNvSpPr/>
            </xdr:nvSpPr>
            <xdr:spPr>
              <a:xfrm>
                <a:off x="7293464" y="17548856"/>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16" name="正方形/長方形 15"/>
            <xdr:cNvSpPr/>
          </xdr:nvSpPr>
          <xdr:spPr>
            <a:xfrm>
              <a:off x="3646339" y="16395706"/>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一般競争入札</a:t>
              </a:r>
              <a:r>
                <a:rPr kumimoji="1" lang="en-US" altLang="ja-JP" sz="1100">
                  <a:solidFill>
                    <a:schemeClr val="tx1"/>
                  </a:solidFill>
                </a:rPr>
                <a:t>】</a:t>
              </a:r>
              <a:endParaRPr kumimoji="1" lang="ja-JP" altLang="en-US" sz="1100">
                <a:solidFill>
                  <a:schemeClr val="tx1"/>
                </a:solidFill>
              </a:endParaRPr>
            </a:p>
          </xdr:txBody>
        </xdr:sp>
        <xdr:sp macro="" textlink="">
          <xdr:nvSpPr>
            <xdr:cNvPr id="17" name="正方形/長方形 4"/>
            <xdr:cNvSpPr/>
          </xdr:nvSpPr>
          <xdr:spPr>
            <a:xfrm>
              <a:off x="7322087" y="16666280"/>
              <a:ext cx="1678065" cy="5494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Ｂ．都道府県（</a:t>
              </a:r>
              <a:r>
                <a:rPr kumimoji="1" lang="en-US" altLang="ja-JP" sz="1100">
                  <a:solidFill>
                    <a:schemeClr val="tx1"/>
                  </a:solidFill>
                </a:rPr>
                <a:t>47</a:t>
              </a:r>
              <a:r>
                <a:rPr kumimoji="1" lang="ja-JP" altLang="en-US" sz="1100">
                  <a:solidFill>
                    <a:schemeClr val="tx1"/>
                  </a:solidFill>
                </a:rPr>
                <a:t>）</a:t>
              </a:r>
            </a:p>
            <a:p>
              <a:pPr algn="ctr"/>
              <a:r>
                <a:rPr kumimoji="1" lang="ja-JP" altLang="en-US" sz="1100">
                  <a:solidFill>
                    <a:schemeClr val="tx1"/>
                  </a:solidFill>
                </a:rPr>
                <a:t>１１．８百万円</a:t>
              </a:r>
            </a:p>
          </xdr:txBody>
        </xdr:sp>
        <xdr:sp macro="" textlink="">
          <xdr:nvSpPr>
            <xdr:cNvPr id="18" name="正方形/長方形 17"/>
            <xdr:cNvSpPr/>
          </xdr:nvSpPr>
          <xdr:spPr>
            <a:xfrm>
              <a:off x="7322088" y="16372600"/>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委託</a:t>
              </a:r>
              <a:r>
                <a:rPr kumimoji="1" lang="en-US" altLang="ja-JP" sz="1100">
                  <a:solidFill>
                    <a:schemeClr val="tx1"/>
                  </a:solidFill>
                </a:rPr>
                <a:t>】</a:t>
              </a:r>
              <a:endParaRPr kumimoji="1" lang="ja-JP" altLang="en-US" sz="1100">
                <a:solidFill>
                  <a:schemeClr val="tx1"/>
                </a:solidFill>
              </a:endParaRPr>
            </a:p>
          </xdr:txBody>
        </xdr:sp>
      </xdr:grpSp>
      <xdr:sp macro="" textlink="">
        <xdr:nvSpPr>
          <xdr:cNvPr id="6" name="テキスト ボックス 5"/>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7" name="直線コネクタ 6"/>
          <xdr:cNvCxnSpPr/>
        </xdr:nvCxnSpPr>
        <xdr:spPr>
          <a:xfrm>
            <a:off x="7650727"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a:xfrm flipH="1">
            <a:off x="7633369" y="35516751"/>
            <a:ext cx="386911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０．２</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11" name="直線コネクタ 10"/>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 name="大かっこ 11"/>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職員旅費等</a:t>
            </a:r>
            <a:endParaRPr kumimoji="1" lang="ja-JP" altLang="en-US" sz="1100">
              <a:solidFill>
                <a:schemeClr val="tx1"/>
              </a:solidFill>
            </a:endParaRPr>
          </a:p>
        </xdr:txBody>
      </xdr:sp>
      <xdr:cxnSp macro="">
        <xdr:nvCxnSpPr>
          <xdr:cNvPr id="13" name="直線コネクタ 12"/>
          <xdr:cNvCxnSpPr/>
        </xdr:nvCxnSpPr>
        <xdr:spPr>
          <a:xfrm>
            <a:off x="11511900" y="35511539"/>
            <a:ext cx="0" cy="4002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484</v>
      </c>
      <c r="AP2" s="937"/>
      <c r="AQ2" s="937"/>
      <c r="AR2" s="79" t="str">
        <f>IF(OR(AO2="　", AO2=""), "", "-")</f>
        <v/>
      </c>
      <c r="AS2" s="938">
        <v>54</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592</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150</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22</v>
      </c>
      <c r="Q13" s="657"/>
      <c r="R13" s="657"/>
      <c r="S13" s="657"/>
      <c r="T13" s="657"/>
      <c r="U13" s="657"/>
      <c r="V13" s="658"/>
      <c r="W13" s="656">
        <v>22</v>
      </c>
      <c r="X13" s="657"/>
      <c r="Y13" s="657"/>
      <c r="Z13" s="657"/>
      <c r="AA13" s="657"/>
      <c r="AB13" s="657"/>
      <c r="AC13" s="658"/>
      <c r="AD13" s="656">
        <v>19</v>
      </c>
      <c r="AE13" s="657"/>
      <c r="AF13" s="657"/>
      <c r="AG13" s="657"/>
      <c r="AH13" s="657"/>
      <c r="AI13" s="657"/>
      <c r="AJ13" s="658"/>
      <c r="AK13" s="656">
        <v>16</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612</v>
      </c>
      <c r="Q14" s="657"/>
      <c r="R14" s="657"/>
      <c r="S14" s="657"/>
      <c r="T14" s="657"/>
      <c r="U14" s="657"/>
      <c r="V14" s="658"/>
      <c r="W14" s="656" t="s">
        <v>613</v>
      </c>
      <c r="X14" s="657"/>
      <c r="Y14" s="657"/>
      <c r="Z14" s="657"/>
      <c r="AA14" s="657"/>
      <c r="AB14" s="657"/>
      <c r="AC14" s="658"/>
      <c r="AD14" s="656" t="s">
        <v>613</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613</v>
      </c>
      <c r="Q15" s="657"/>
      <c r="R15" s="657"/>
      <c r="S15" s="657"/>
      <c r="T15" s="657"/>
      <c r="U15" s="657"/>
      <c r="V15" s="658"/>
      <c r="W15" s="656" t="s">
        <v>613</v>
      </c>
      <c r="X15" s="657"/>
      <c r="Y15" s="657"/>
      <c r="Z15" s="657"/>
      <c r="AA15" s="657"/>
      <c r="AB15" s="657"/>
      <c r="AC15" s="658"/>
      <c r="AD15" s="656" t="s">
        <v>613</v>
      </c>
      <c r="AE15" s="657"/>
      <c r="AF15" s="657"/>
      <c r="AG15" s="657"/>
      <c r="AH15" s="657"/>
      <c r="AI15" s="657"/>
      <c r="AJ15" s="658"/>
      <c r="AK15" s="656" t="s">
        <v>613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613</v>
      </c>
      <c r="Q16" s="657"/>
      <c r="R16" s="657"/>
      <c r="S16" s="657"/>
      <c r="T16" s="657"/>
      <c r="U16" s="657"/>
      <c r="V16" s="658"/>
      <c r="W16" s="656" t="s">
        <v>613</v>
      </c>
      <c r="X16" s="657"/>
      <c r="Y16" s="657"/>
      <c r="Z16" s="657"/>
      <c r="AA16" s="657"/>
      <c r="AB16" s="657"/>
      <c r="AC16" s="658"/>
      <c r="AD16" s="656" t="s">
        <v>613</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613</v>
      </c>
      <c r="Q17" s="657"/>
      <c r="R17" s="657"/>
      <c r="S17" s="657"/>
      <c r="T17" s="657"/>
      <c r="U17" s="657"/>
      <c r="V17" s="658"/>
      <c r="W17" s="656" t="s">
        <v>613</v>
      </c>
      <c r="X17" s="657"/>
      <c r="Y17" s="657"/>
      <c r="Z17" s="657"/>
      <c r="AA17" s="657"/>
      <c r="AB17" s="657"/>
      <c r="AC17" s="658"/>
      <c r="AD17" s="656" t="s">
        <v>613</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22</v>
      </c>
      <c r="Q18" s="878"/>
      <c r="R18" s="878"/>
      <c r="S18" s="878"/>
      <c r="T18" s="878"/>
      <c r="U18" s="878"/>
      <c r="V18" s="879"/>
      <c r="W18" s="877">
        <f>SUM(W13:AC17)</f>
        <v>22</v>
      </c>
      <c r="X18" s="878"/>
      <c r="Y18" s="878"/>
      <c r="Z18" s="878"/>
      <c r="AA18" s="878"/>
      <c r="AB18" s="878"/>
      <c r="AC18" s="879"/>
      <c r="AD18" s="877">
        <f>SUM(AD13:AJ17)</f>
        <v>19</v>
      </c>
      <c r="AE18" s="878"/>
      <c r="AF18" s="878"/>
      <c r="AG18" s="878"/>
      <c r="AH18" s="878"/>
      <c r="AI18" s="878"/>
      <c r="AJ18" s="879"/>
      <c r="AK18" s="877">
        <f>SUM(AK13:AQ17)</f>
        <v>16</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14</v>
      </c>
      <c r="Q19" s="657"/>
      <c r="R19" s="657"/>
      <c r="S19" s="657"/>
      <c r="T19" s="657"/>
      <c r="U19" s="657"/>
      <c r="V19" s="658"/>
      <c r="W19" s="656">
        <v>21</v>
      </c>
      <c r="X19" s="657"/>
      <c r="Y19" s="657"/>
      <c r="Z19" s="657"/>
      <c r="AA19" s="657"/>
      <c r="AB19" s="657"/>
      <c r="AC19" s="658"/>
      <c r="AD19" s="656">
        <v>16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0.63636363636363635</v>
      </c>
      <c r="Q20" s="311"/>
      <c r="R20" s="311"/>
      <c r="S20" s="311"/>
      <c r="T20" s="311"/>
      <c r="U20" s="311"/>
      <c r="V20" s="311"/>
      <c r="W20" s="311">
        <f t="shared" ref="W20" si="0">IF(W18=0, "-", SUM(W19)/W18)</f>
        <v>0.95454545454545459</v>
      </c>
      <c r="X20" s="311"/>
      <c r="Y20" s="311"/>
      <c r="Z20" s="311"/>
      <c r="AA20" s="311"/>
      <c r="AB20" s="311"/>
      <c r="AC20" s="311"/>
      <c r="AD20" s="311">
        <f t="shared" ref="AD20" si="1">IF(AD18=0, "-", SUM(AD19)/AD18)</f>
        <v>0.84210526315789469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0.63636363636363635</v>
      </c>
      <c r="Q21" s="311"/>
      <c r="R21" s="311"/>
      <c r="S21" s="311"/>
      <c r="T21" s="311"/>
      <c r="U21" s="311"/>
      <c r="V21" s="311"/>
      <c r="W21" s="311">
        <f t="shared" ref="W21" si="2">IF(W19=0, "-", SUM(W19)/SUM(W13,W14))</f>
        <v>0.95454545454545459</v>
      </c>
      <c r="X21" s="311"/>
      <c r="Y21" s="311"/>
      <c r="Z21" s="311"/>
      <c r="AA21" s="311"/>
      <c r="AB21" s="311"/>
      <c r="AC21" s="311"/>
      <c r="AD21" s="311">
        <f t="shared" ref="AD21" si="3">IF(AD19=0, "-", SUM(AD19)/SUM(AD13,AD14))</f>
        <v>0.84210526315789469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557</v>
      </c>
      <c r="H23" s="951"/>
      <c r="I23" s="951"/>
      <c r="J23" s="951"/>
      <c r="K23" s="951"/>
      <c r="L23" s="951"/>
      <c r="M23" s="951"/>
      <c r="N23" s="951"/>
      <c r="O23" s="952"/>
      <c r="P23" s="917">
        <v>0.1</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558</v>
      </c>
      <c r="H24" s="954"/>
      <c r="I24" s="954"/>
      <c r="J24" s="954"/>
      <c r="K24" s="954"/>
      <c r="L24" s="954"/>
      <c r="M24" s="954"/>
      <c r="N24" s="954"/>
      <c r="O24" s="955"/>
      <c r="P24" s="656">
        <v>2.9</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559</v>
      </c>
      <c r="H25" s="954"/>
      <c r="I25" s="954"/>
      <c r="J25" s="954"/>
      <c r="K25" s="954"/>
      <c r="L25" s="954"/>
      <c r="M25" s="954"/>
      <c r="N25" s="954"/>
      <c r="O25" s="955"/>
      <c r="P25" s="656">
        <v>13</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16</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554</v>
      </c>
      <c r="AR31" s="193"/>
      <c r="AS31" s="126" t="s">
        <v>356</v>
      </c>
      <c r="AT31" s="127"/>
      <c r="AU31" s="192">
        <v>33</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614</v>
      </c>
      <c r="Q32" s="98"/>
      <c r="R32" s="98"/>
      <c r="S32" s="98"/>
      <c r="T32" s="98"/>
      <c r="U32" s="98"/>
      <c r="V32" s="98"/>
      <c r="W32" s="98"/>
      <c r="X32" s="99"/>
      <c r="Y32" s="467" t="s">
        <v>12</v>
      </c>
      <c r="Z32" s="527"/>
      <c r="AA32" s="528"/>
      <c r="AB32" s="457" t="s">
        <v>301</v>
      </c>
      <c r="AC32" s="457"/>
      <c r="AD32" s="457"/>
      <c r="AE32" s="211">
        <v>73</v>
      </c>
      <c r="AF32" s="212"/>
      <c r="AG32" s="212"/>
      <c r="AH32" s="212"/>
      <c r="AI32" s="211">
        <v>75</v>
      </c>
      <c r="AJ32" s="212"/>
      <c r="AK32" s="212"/>
      <c r="AL32" s="212"/>
      <c r="AM32" s="211">
        <v>76</v>
      </c>
      <c r="AN32" s="212"/>
      <c r="AO32" s="212"/>
      <c r="AP32" s="212"/>
      <c r="AQ32" s="333" t="s">
        <v>554</v>
      </c>
      <c r="AR32" s="200"/>
      <c r="AS32" s="200"/>
      <c r="AT32" s="334"/>
      <c r="AU32" s="212" t="s">
        <v>554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301</v>
      </c>
      <c r="AC33" s="519"/>
      <c r="AD33" s="519"/>
      <c r="AE33" s="211" t="s">
        <v>554</v>
      </c>
      <c r="AF33" s="212"/>
      <c r="AG33" s="212"/>
      <c r="AH33" s="212"/>
      <c r="AI33" s="211" t="s">
        <v>554</v>
      </c>
      <c r="AJ33" s="212"/>
      <c r="AK33" s="212"/>
      <c r="AL33" s="212"/>
      <c r="AM33" s="211" t="s">
        <v>554</v>
      </c>
      <c r="AN33" s="212"/>
      <c r="AO33" s="212"/>
      <c r="AP33" s="212"/>
      <c r="AQ33" s="333" t="s">
        <v>554</v>
      </c>
      <c r="AR33" s="200"/>
      <c r="AS33" s="200"/>
      <c r="AT33" s="334"/>
      <c r="AU33" s="212">
        <v>79</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92</v>
      </c>
      <c r="AF34" s="212"/>
      <c r="AG34" s="212"/>
      <c r="AH34" s="212"/>
      <c r="AI34" s="211">
        <v>95</v>
      </c>
      <c r="AJ34" s="212"/>
      <c r="AK34" s="212"/>
      <c r="AL34" s="212"/>
      <c r="AM34" s="211">
        <v>96</v>
      </c>
      <c r="AN34" s="212"/>
      <c r="AO34" s="212"/>
      <c r="AP34" s="212"/>
      <c r="AQ34" s="333" t="s">
        <v>554</v>
      </c>
      <c r="AR34" s="200"/>
      <c r="AS34" s="200"/>
      <c r="AT34" s="334"/>
      <c r="AU34" s="212" t="s">
        <v>554</v>
      </c>
      <c r="AV34" s="212"/>
      <c r="AW34" s="212"/>
      <c r="AX34" s="214"/>
    </row>
    <row r="35" spans="1:50" ht="23.25" customHeight="1" x14ac:dyDescent="0.15">
      <c r="A35" s="219" t="s">
        <v>527</v>
      </c>
      <c r="B35" s="220"/>
      <c r="C35" s="220"/>
      <c r="D35" s="220"/>
      <c r="E35" s="220"/>
      <c r="F35" s="221"/>
      <c r="G35" s="225" t="s">
        <v>611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615</v>
      </c>
      <c r="H101" s="98"/>
      <c r="I101" s="98"/>
      <c r="J101" s="98"/>
      <c r="K101" s="98"/>
      <c r="L101" s="98"/>
      <c r="M101" s="98"/>
      <c r="N101" s="98"/>
      <c r="O101" s="98"/>
      <c r="P101" s="98"/>
      <c r="Q101" s="98"/>
      <c r="R101" s="98"/>
      <c r="S101" s="98"/>
      <c r="T101" s="98"/>
      <c r="U101" s="98"/>
      <c r="V101" s="98"/>
      <c r="W101" s="98"/>
      <c r="X101" s="99"/>
      <c r="Y101" s="538" t="s">
        <v>55</v>
      </c>
      <c r="Z101" s="539"/>
      <c r="AA101" s="540"/>
      <c r="AB101" s="457" t="s">
        <v>561</v>
      </c>
      <c r="AC101" s="457"/>
      <c r="AD101" s="457"/>
      <c r="AE101" s="211">
        <v>47</v>
      </c>
      <c r="AF101" s="212"/>
      <c r="AG101" s="212"/>
      <c r="AH101" s="213"/>
      <c r="AI101" s="211">
        <v>47</v>
      </c>
      <c r="AJ101" s="212"/>
      <c r="AK101" s="212"/>
      <c r="AL101" s="213"/>
      <c r="AM101" s="211">
        <v>47</v>
      </c>
      <c r="AN101" s="212"/>
      <c r="AO101" s="212"/>
      <c r="AP101" s="213"/>
      <c r="AQ101" s="211" t="s">
        <v>613</v>
      </c>
      <c r="AR101" s="212"/>
      <c r="AS101" s="212"/>
      <c r="AT101" s="213"/>
      <c r="AU101" s="211" t="s">
        <v>613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561</v>
      </c>
      <c r="AC102" s="457"/>
      <c r="AD102" s="457"/>
      <c r="AE102" s="414">
        <v>47</v>
      </c>
      <c r="AF102" s="414"/>
      <c r="AG102" s="414"/>
      <c r="AH102" s="414"/>
      <c r="AI102" s="414">
        <v>47</v>
      </c>
      <c r="AJ102" s="414"/>
      <c r="AK102" s="414"/>
      <c r="AL102" s="414"/>
      <c r="AM102" s="414">
        <v>47</v>
      </c>
      <c r="AN102" s="414"/>
      <c r="AO102" s="414"/>
      <c r="AP102" s="414"/>
      <c r="AQ102" s="266">
        <v>47</v>
      </c>
      <c r="AR102" s="267"/>
      <c r="AS102" s="267"/>
      <c r="AT102" s="312"/>
      <c r="AU102" s="266">
        <v>47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563</v>
      </c>
      <c r="AC116" s="459"/>
      <c r="AD116" s="460"/>
      <c r="AE116" s="414">
        <v>0.3</v>
      </c>
      <c r="AF116" s="414"/>
      <c r="AG116" s="414"/>
      <c r="AH116" s="414"/>
      <c r="AI116" s="414">
        <v>0.5</v>
      </c>
      <c r="AJ116" s="414"/>
      <c r="AK116" s="414"/>
      <c r="AL116" s="414"/>
      <c r="AM116" s="414">
        <v>0.3</v>
      </c>
      <c r="AN116" s="414"/>
      <c r="AO116" s="414"/>
      <c r="AP116" s="414"/>
      <c r="AQ116" s="211">
        <v>0.3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564</v>
      </c>
      <c r="AC117" s="469"/>
      <c r="AD117" s="470"/>
      <c r="AE117" s="547" t="s">
        <v>565</v>
      </c>
      <c r="AF117" s="547"/>
      <c r="AG117" s="547"/>
      <c r="AH117" s="547"/>
      <c r="AI117" s="547" t="s">
        <v>566</v>
      </c>
      <c r="AJ117" s="547"/>
      <c r="AK117" s="547"/>
      <c r="AL117" s="547"/>
      <c r="AM117" s="547" t="s">
        <v>567</v>
      </c>
      <c r="AN117" s="547"/>
      <c r="AO117" s="547"/>
      <c r="AP117" s="547"/>
      <c r="AQ117" s="547" t="s">
        <v>567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33</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301</v>
      </c>
      <c r="AC134" s="198"/>
      <c r="AD134" s="198"/>
      <c r="AE134" s="199">
        <v>73</v>
      </c>
      <c r="AF134" s="200"/>
      <c r="AG134" s="200"/>
      <c r="AH134" s="200"/>
      <c r="AI134" s="199">
        <v>75</v>
      </c>
      <c r="AJ134" s="200"/>
      <c r="AK134" s="200"/>
      <c r="AL134" s="200"/>
      <c r="AM134" s="199">
        <v>76</v>
      </c>
      <c r="AN134" s="200"/>
      <c r="AO134" s="200"/>
      <c r="AP134" s="200"/>
      <c r="AQ134" s="199" t="s">
        <v>554</v>
      </c>
      <c r="AR134" s="200"/>
      <c r="AS134" s="200"/>
      <c r="AT134" s="200"/>
      <c r="AU134" s="199" t="s">
        <v>554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554</v>
      </c>
      <c r="AC135" s="206"/>
      <c r="AD135" s="206"/>
      <c r="AE135" s="199" t="s">
        <v>554</v>
      </c>
      <c r="AF135" s="200"/>
      <c r="AG135" s="200"/>
      <c r="AH135" s="200"/>
      <c r="AI135" s="199" t="s">
        <v>554</v>
      </c>
      <c r="AJ135" s="200"/>
      <c r="AK135" s="200"/>
      <c r="AL135" s="200"/>
      <c r="AM135" s="199" t="s">
        <v>554</v>
      </c>
      <c r="AN135" s="200"/>
      <c r="AO135" s="200"/>
      <c r="AP135" s="200"/>
      <c r="AQ135" s="199" t="s">
        <v>554</v>
      </c>
      <c r="AR135" s="200"/>
      <c r="AS135" s="200"/>
      <c r="AT135" s="200"/>
      <c r="AU135" s="199">
        <v>79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6"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549</v>
      </c>
      <c r="AE702" s="339"/>
      <c r="AF702" s="339"/>
      <c r="AG702" s="381" t="s">
        <v>572</v>
      </c>
      <c r="AH702" s="382"/>
      <c r="AI702" s="382"/>
      <c r="AJ702" s="382"/>
      <c r="AK702" s="382"/>
      <c r="AL702" s="382"/>
      <c r="AM702" s="382"/>
      <c r="AN702" s="382"/>
      <c r="AO702" s="382"/>
      <c r="AP702" s="382"/>
      <c r="AQ702" s="382"/>
      <c r="AR702" s="382"/>
      <c r="AS702" s="382"/>
      <c r="AT702" s="382"/>
      <c r="AU702" s="382"/>
      <c r="AV702" s="382"/>
      <c r="AW702" s="382"/>
      <c r="AX702" s="383"/>
    </row>
    <row r="703" spans="1:50" ht="81.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549</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64.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549</v>
      </c>
      <c r="AE704" s="782"/>
      <c r="AF704" s="782"/>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549</v>
      </c>
      <c r="AE705" s="714"/>
      <c r="AF705" s="714"/>
      <c r="AG705" s="118" t="s">
        <v>617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576</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42"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549</v>
      </c>
      <c r="AE709" s="322"/>
      <c r="AF709" s="322"/>
      <c r="AG709" s="94" t="s">
        <v>577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549</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576</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576</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58.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549</v>
      </c>
      <c r="AE714" s="807"/>
      <c r="AF714" s="808"/>
      <c r="AG714" s="735" t="s">
        <v>579</v>
      </c>
      <c r="AH714" s="736"/>
      <c r="AI714" s="736"/>
      <c r="AJ714" s="736"/>
      <c r="AK714" s="736"/>
      <c r="AL714" s="736"/>
      <c r="AM714" s="736"/>
      <c r="AN714" s="736"/>
      <c r="AO714" s="736"/>
      <c r="AP714" s="736"/>
      <c r="AQ714" s="736"/>
      <c r="AR714" s="736"/>
      <c r="AS714" s="736"/>
      <c r="AT714" s="736"/>
      <c r="AU714" s="736"/>
      <c r="AV714" s="736"/>
      <c r="AW714" s="736"/>
      <c r="AX714" s="737"/>
    </row>
    <row r="715" spans="1:50" ht="55.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549</v>
      </c>
      <c r="AE715" s="604"/>
      <c r="AF715" s="655"/>
      <c r="AG715" s="741" t="s">
        <v>616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549</v>
      </c>
      <c r="AE716" s="626"/>
      <c r="AF716" s="626"/>
      <c r="AG716" s="94" t="s">
        <v>580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549</v>
      </c>
      <c r="AE717" s="322"/>
      <c r="AF717" s="322"/>
      <c r="AG717" s="94" t="s">
        <v>581</v>
      </c>
      <c r="AH717" s="95"/>
      <c r="AI717" s="95"/>
      <c r="AJ717" s="95"/>
      <c r="AK717" s="95"/>
      <c r="AL717" s="95"/>
      <c r="AM717" s="95"/>
      <c r="AN717" s="95"/>
      <c r="AO717" s="95"/>
      <c r="AP717" s="95"/>
      <c r="AQ717" s="95"/>
      <c r="AR717" s="95"/>
      <c r="AS717" s="95"/>
      <c r="AT717" s="95"/>
      <c r="AU717" s="95"/>
      <c r="AV717" s="95"/>
      <c r="AW717" s="95"/>
      <c r="AX717" s="96"/>
    </row>
    <row r="718" spans="1:50" ht="70.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549</v>
      </c>
      <c r="AE718" s="322"/>
      <c r="AF718" s="322"/>
      <c r="AG718" s="120" t="s">
        <v>582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585</v>
      </c>
      <c r="F737" s="986"/>
      <c r="G737" s="986"/>
      <c r="H737" s="986"/>
      <c r="I737" s="986"/>
      <c r="J737" s="986"/>
      <c r="K737" s="986"/>
      <c r="L737" s="986"/>
      <c r="M737" s="986"/>
      <c r="N737" s="358" t="s">
        <v>358</v>
      </c>
      <c r="O737" s="358"/>
      <c r="P737" s="358"/>
      <c r="Q737" s="358"/>
      <c r="R737" s="986" t="s">
        <v>586</v>
      </c>
      <c r="S737" s="986"/>
      <c r="T737" s="986"/>
      <c r="U737" s="986"/>
      <c r="V737" s="986"/>
      <c r="W737" s="986"/>
      <c r="X737" s="986"/>
      <c r="Y737" s="986"/>
      <c r="Z737" s="986"/>
      <c r="AA737" s="358" t="s">
        <v>359</v>
      </c>
      <c r="AB737" s="358"/>
      <c r="AC737" s="358"/>
      <c r="AD737" s="358"/>
      <c r="AE737" s="986" t="s">
        <v>587</v>
      </c>
      <c r="AF737" s="986"/>
      <c r="AG737" s="986"/>
      <c r="AH737" s="986"/>
      <c r="AI737" s="986"/>
      <c r="AJ737" s="986"/>
      <c r="AK737" s="986"/>
      <c r="AL737" s="986"/>
      <c r="AM737" s="986"/>
      <c r="AN737" s="358" t="s">
        <v>360</v>
      </c>
      <c r="AO737" s="358"/>
      <c r="AP737" s="358"/>
      <c r="AQ737" s="358"/>
      <c r="AR737" s="987" t="s">
        <v>588</v>
      </c>
      <c r="AS737" s="988"/>
      <c r="AT737" s="988"/>
      <c r="AU737" s="988"/>
      <c r="AV737" s="988"/>
      <c r="AW737" s="988"/>
      <c r="AX737" s="989"/>
      <c r="AY737" s="89"/>
      <c r="AZ737" s="89"/>
    </row>
    <row r="738" spans="1:52" ht="24.75" customHeight="1" x14ac:dyDescent="0.15">
      <c r="A738" s="990" t="s">
        <v>361</v>
      </c>
      <c r="B738" s="203"/>
      <c r="C738" s="203"/>
      <c r="D738" s="204"/>
      <c r="E738" s="986" t="s">
        <v>589</v>
      </c>
      <c r="F738" s="986"/>
      <c r="G738" s="986"/>
      <c r="H738" s="986"/>
      <c r="I738" s="986"/>
      <c r="J738" s="986"/>
      <c r="K738" s="986"/>
      <c r="L738" s="986"/>
      <c r="M738" s="986"/>
      <c r="N738" s="358" t="s">
        <v>362</v>
      </c>
      <c r="O738" s="358"/>
      <c r="P738" s="358"/>
      <c r="Q738" s="358"/>
      <c r="R738" s="986" t="s">
        <v>590</v>
      </c>
      <c r="S738" s="986"/>
      <c r="T738" s="986"/>
      <c r="U738" s="986"/>
      <c r="V738" s="986"/>
      <c r="W738" s="986"/>
      <c r="X738" s="986"/>
      <c r="Y738" s="986"/>
      <c r="Z738" s="986"/>
      <c r="AA738" s="358" t="s">
        <v>482</v>
      </c>
      <c r="AB738" s="358"/>
      <c r="AC738" s="358"/>
      <c r="AD738" s="358"/>
      <c r="AE738" s="986" t="s">
        <v>591</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592</v>
      </c>
      <c r="F739" s="998"/>
      <c r="G739" s="998"/>
      <c r="H739" s="91" t="str">
        <f>IF(E739="", "", "(")</f>
        <v>(</v>
      </c>
      <c r="I739" s="981" t="s">
        <v>484</v>
      </c>
      <c r="J739" s="981"/>
      <c r="K739" s="91" t="str">
        <f>IF(OR(I739="　", I739=""), "", "-")</f>
        <v/>
      </c>
      <c r="L739" s="982">
        <v>52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593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44.25" customHeight="1" x14ac:dyDescent="0.15">
      <c r="A781" s="630"/>
      <c r="B781" s="631"/>
      <c r="C781" s="631"/>
      <c r="D781" s="631"/>
      <c r="E781" s="631"/>
      <c r="F781" s="632"/>
      <c r="G781" s="669" t="s">
        <v>594</v>
      </c>
      <c r="H781" s="670"/>
      <c r="I781" s="670"/>
      <c r="J781" s="670"/>
      <c r="K781" s="671"/>
      <c r="L781" s="663" t="s">
        <v>599</v>
      </c>
      <c r="M781" s="664"/>
      <c r="N781" s="664"/>
      <c r="O781" s="664"/>
      <c r="P781" s="664"/>
      <c r="Q781" s="664"/>
      <c r="R781" s="664"/>
      <c r="S781" s="664"/>
      <c r="T781" s="664"/>
      <c r="U781" s="664"/>
      <c r="V781" s="664"/>
      <c r="W781" s="664"/>
      <c r="X781" s="665"/>
      <c r="Y781" s="384">
        <v>4</v>
      </c>
      <c r="Z781" s="385"/>
      <c r="AA781" s="385"/>
      <c r="AB781" s="804"/>
      <c r="AC781" s="669" t="s">
        <v>596</v>
      </c>
      <c r="AD781" s="670"/>
      <c r="AE781" s="670"/>
      <c r="AF781" s="670"/>
      <c r="AG781" s="671"/>
      <c r="AH781" s="663" t="s">
        <v>597</v>
      </c>
      <c r="AI781" s="664"/>
      <c r="AJ781" s="664"/>
      <c r="AK781" s="664"/>
      <c r="AL781" s="664"/>
      <c r="AM781" s="664"/>
      <c r="AN781" s="664"/>
      <c r="AO781" s="664"/>
      <c r="AP781" s="664"/>
      <c r="AQ781" s="664"/>
      <c r="AR781" s="664"/>
      <c r="AS781" s="664"/>
      <c r="AT781" s="665"/>
      <c r="AU781" s="384">
        <v>0.7</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0.7</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598</v>
      </c>
      <c r="D837" s="340"/>
      <c r="E837" s="340"/>
      <c r="F837" s="340"/>
      <c r="G837" s="340"/>
      <c r="H837" s="340"/>
      <c r="I837" s="340"/>
      <c r="J837" s="341">
        <v>8013401001509</v>
      </c>
      <c r="K837" s="342"/>
      <c r="L837" s="342"/>
      <c r="M837" s="342"/>
      <c r="N837" s="342"/>
      <c r="O837" s="342"/>
      <c r="P837" s="355" t="s">
        <v>599</v>
      </c>
      <c r="Q837" s="343"/>
      <c r="R837" s="343"/>
      <c r="S837" s="343"/>
      <c r="T837" s="343"/>
      <c r="U837" s="343"/>
      <c r="V837" s="343"/>
      <c r="W837" s="343"/>
      <c r="X837" s="343"/>
      <c r="Y837" s="344">
        <v>4</v>
      </c>
      <c r="Z837" s="345"/>
      <c r="AA837" s="345"/>
      <c r="AB837" s="346"/>
      <c r="AC837" s="356" t="s">
        <v>519</v>
      </c>
      <c r="AD837" s="364"/>
      <c r="AE837" s="364"/>
      <c r="AF837" s="364"/>
      <c r="AG837" s="364"/>
      <c r="AH837" s="365">
        <v>2</v>
      </c>
      <c r="AI837" s="366"/>
      <c r="AJ837" s="366"/>
      <c r="AK837" s="366"/>
      <c r="AL837" s="350">
        <v>99</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600</v>
      </c>
      <c r="D870" s="340"/>
      <c r="E870" s="340"/>
      <c r="F870" s="340"/>
      <c r="G870" s="340"/>
      <c r="H870" s="340"/>
      <c r="I870" s="340"/>
      <c r="J870" s="341">
        <v>8000020370002</v>
      </c>
      <c r="K870" s="342"/>
      <c r="L870" s="342"/>
      <c r="M870" s="342"/>
      <c r="N870" s="342"/>
      <c r="O870" s="342"/>
      <c r="P870" s="355" t="s">
        <v>610</v>
      </c>
      <c r="Q870" s="343"/>
      <c r="R870" s="343"/>
      <c r="S870" s="343"/>
      <c r="T870" s="343"/>
      <c r="U870" s="343"/>
      <c r="V870" s="343"/>
      <c r="W870" s="343"/>
      <c r="X870" s="343"/>
      <c r="Y870" s="344">
        <v>0.7</v>
      </c>
      <c r="Z870" s="345"/>
      <c r="AA870" s="345"/>
      <c r="AB870" s="346"/>
      <c r="AC870" s="356" t="s">
        <v>526</v>
      </c>
      <c r="AD870" s="364"/>
      <c r="AE870" s="364"/>
      <c r="AF870" s="364"/>
      <c r="AG870" s="364"/>
      <c r="AH870" s="365">
        <v>1</v>
      </c>
      <c r="AI870" s="366"/>
      <c r="AJ870" s="366"/>
      <c r="AK870" s="366"/>
      <c r="AL870" s="350">
        <v>100</v>
      </c>
      <c r="AM870" s="351"/>
      <c r="AN870" s="351"/>
      <c r="AO870" s="352"/>
      <c r="AP870" s="353" t="s">
        <v>554</v>
      </c>
      <c r="AQ870" s="353"/>
      <c r="AR870" s="353"/>
      <c r="AS870" s="353"/>
      <c r="AT870" s="353"/>
      <c r="AU870" s="353"/>
      <c r="AV870" s="353"/>
      <c r="AW870" s="353"/>
      <c r="AX870" s="353"/>
    </row>
    <row r="871" spans="1:50" ht="30" customHeight="1" x14ac:dyDescent="0.15">
      <c r="A871" s="372">
        <v>2</v>
      </c>
      <c r="B871" s="372">
        <v>1</v>
      </c>
      <c r="C871" s="354" t="s">
        <v>601</v>
      </c>
      <c r="D871" s="340"/>
      <c r="E871" s="340"/>
      <c r="F871" s="340"/>
      <c r="G871" s="340"/>
      <c r="H871" s="340"/>
      <c r="I871" s="340"/>
      <c r="J871" s="341">
        <v>1000020470007</v>
      </c>
      <c r="K871" s="342"/>
      <c r="L871" s="342"/>
      <c r="M871" s="342"/>
      <c r="N871" s="342"/>
      <c r="O871" s="342"/>
      <c r="P871" s="355" t="s">
        <v>610</v>
      </c>
      <c r="Q871" s="343"/>
      <c r="R871" s="343"/>
      <c r="S871" s="343"/>
      <c r="T871" s="343"/>
      <c r="U871" s="343"/>
      <c r="V871" s="343"/>
      <c r="W871" s="343"/>
      <c r="X871" s="343"/>
      <c r="Y871" s="344">
        <v>0.7</v>
      </c>
      <c r="Z871" s="345"/>
      <c r="AA871" s="345"/>
      <c r="AB871" s="346"/>
      <c r="AC871" s="356" t="s">
        <v>526</v>
      </c>
      <c r="AD871" s="364"/>
      <c r="AE871" s="364"/>
      <c r="AF871" s="364"/>
      <c r="AG871" s="364"/>
      <c r="AH871" s="365">
        <v>1</v>
      </c>
      <c r="AI871" s="366"/>
      <c r="AJ871" s="366"/>
      <c r="AK871" s="366"/>
      <c r="AL871" s="350">
        <v>100</v>
      </c>
      <c r="AM871" s="351"/>
      <c r="AN871" s="351"/>
      <c r="AO871" s="352"/>
      <c r="AP871" s="353" t="s">
        <v>554</v>
      </c>
      <c r="AQ871" s="353"/>
      <c r="AR871" s="353"/>
      <c r="AS871" s="353"/>
      <c r="AT871" s="353"/>
      <c r="AU871" s="353"/>
      <c r="AV871" s="353"/>
      <c r="AW871" s="353"/>
      <c r="AX871" s="353"/>
    </row>
    <row r="872" spans="1:50" ht="30" customHeight="1" x14ac:dyDescent="0.15">
      <c r="A872" s="372">
        <v>3</v>
      </c>
      <c r="B872" s="372">
        <v>1</v>
      </c>
      <c r="C872" s="354" t="s">
        <v>602</v>
      </c>
      <c r="D872" s="340"/>
      <c r="E872" s="340"/>
      <c r="F872" s="340"/>
      <c r="G872" s="340"/>
      <c r="H872" s="340"/>
      <c r="I872" s="340"/>
      <c r="J872" s="341">
        <v>4000020420000</v>
      </c>
      <c r="K872" s="342"/>
      <c r="L872" s="342"/>
      <c r="M872" s="342"/>
      <c r="N872" s="342"/>
      <c r="O872" s="342"/>
      <c r="P872" s="355" t="s">
        <v>610</v>
      </c>
      <c r="Q872" s="343"/>
      <c r="R872" s="343"/>
      <c r="S872" s="343"/>
      <c r="T872" s="343"/>
      <c r="U872" s="343"/>
      <c r="V872" s="343"/>
      <c r="W872" s="343"/>
      <c r="X872" s="343"/>
      <c r="Y872" s="344">
        <v>0.6</v>
      </c>
      <c r="Z872" s="345"/>
      <c r="AA872" s="345"/>
      <c r="AB872" s="346"/>
      <c r="AC872" s="356" t="s">
        <v>526</v>
      </c>
      <c r="AD872" s="364"/>
      <c r="AE872" s="364"/>
      <c r="AF872" s="364"/>
      <c r="AG872" s="364"/>
      <c r="AH872" s="365">
        <v>1</v>
      </c>
      <c r="AI872" s="366"/>
      <c r="AJ872" s="366"/>
      <c r="AK872" s="366"/>
      <c r="AL872" s="350">
        <v>100</v>
      </c>
      <c r="AM872" s="351"/>
      <c r="AN872" s="351"/>
      <c r="AO872" s="352"/>
      <c r="AP872" s="353" t="s">
        <v>554</v>
      </c>
      <c r="AQ872" s="353"/>
      <c r="AR872" s="353"/>
      <c r="AS872" s="353"/>
      <c r="AT872" s="353"/>
      <c r="AU872" s="353"/>
      <c r="AV872" s="353"/>
      <c r="AW872" s="353"/>
      <c r="AX872" s="353"/>
    </row>
    <row r="873" spans="1:50" ht="30" customHeight="1" x14ac:dyDescent="0.15">
      <c r="A873" s="372">
        <v>4</v>
      </c>
      <c r="B873" s="372">
        <v>1</v>
      </c>
      <c r="C873" s="354" t="s">
        <v>603</v>
      </c>
      <c r="D873" s="340"/>
      <c r="E873" s="340"/>
      <c r="F873" s="340"/>
      <c r="G873" s="340"/>
      <c r="H873" s="340"/>
      <c r="I873" s="340"/>
      <c r="J873" s="341">
        <v>7000020010006</v>
      </c>
      <c r="K873" s="342"/>
      <c r="L873" s="342"/>
      <c r="M873" s="342"/>
      <c r="N873" s="342"/>
      <c r="O873" s="342"/>
      <c r="P873" s="355" t="s">
        <v>610</v>
      </c>
      <c r="Q873" s="343"/>
      <c r="R873" s="343"/>
      <c r="S873" s="343"/>
      <c r="T873" s="343"/>
      <c r="U873" s="343"/>
      <c r="V873" s="343"/>
      <c r="W873" s="343"/>
      <c r="X873" s="343"/>
      <c r="Y873" s="344">
        <v>0.5</v>
      </c>
      <c r="Z873" s="345"/>
      <c r="AA873" s="345"/>
      <c r="AB873" s="346"/>
      <c r="AC873" s="356" t="s">
        <v>526</v>
      </c>
      <c r="AD873" s="364"/>
      <c r="AE873" s="364"/>
      <c r="AF873" s="364"/>
      <c r="AG873" s="364"/>
      <c r="AH873" s="365">
        <v>1</v>
      </c>
      <c r="AI873" s="366"/>
      <c r="AJ873" s="366"/>
      <c r="AK873" s="366"/>
      <c r="AL873" s="350">
        <v>100</v>
      </c>
      <c r="AM873" s="351"/>
      <c r="AN873" s="351"/>
      <c r="AO873" s="352"/>
      <c r="AP873" s="353" t="s">
        <v>554</v>
      </c>
      <c r="AQ873" s="353"/>
      <c r="AR873" s="353"/>
      <c r="AS873" s="353"/>
      <c r="AT873" s="353"/>
      <c r="AU873" s="353"/>
      <c r="AV873" s="353"/>
      <c r="AW873" s="353"/>
      <c r="AX873" s="353"/>
    </row>
    <row r="874" spans="1:50" ht="30" customHeight="1" x14ac:dyDescent="0.15">
      <c r="A874" s="372">
        <v>5</v>
      </c>
      <c r="B874" s="372">
        <v>1</v>
      </c>
      <c r="C874" s="354" t="s">
        <v>604</v>
      </c>
      <c r="D874" s="340"/>
      <c r="E874" s="340"/>
      <c r="F874" s="340"/>
      <c r="G874" s="340"/>
      <c r="H874" s="340"/>
      <c r="I874" s="340"/>
      <c r="J874" s="341">
        <v>7000020070009</v>
      </c>
      <c r="K874" s="342"/>
      <c r="L874" s="342"/>
      <c r="M874" s="342"/>
      <c r="N874" s="342"/>
      <c r="O874" s="342"/>
      <c r="P874" s="355" t="s">
        <v>610</v>
      </c>
      <c r="Q874" s="343"/>
      <c r="R874" s="343"/>
      <c r="S874" s="343"/>
      <c r="T874" s="343"/>
      <c r="U874" s="343"/>
      <c r="V874" s="343"/>
      <c r="W874" s="343"/>
      <c r="X874" s="343"/>
      <c r="Y874" s="344">
        <v>0.5</v>
      </c>
      <c r="Z874" s="345"/>
      <c r="AA874" s="345"/>
      <c r="AB874" s="346"/>
      <c r="AC874" s="356" t="s">
        <v>526</v>
      </c>
      <c r="AD874" s="364"/>
      <c r="AE874" s="364"/>
      <c r="AF874" s="364"/>
      <c r="AG874" s="364"/>
      <c r="AH874" s="365">
        <v>1</v>
      </c>
      <c r="AI874" s="366"/>
      <c r="AJ874" s="366"/>
      <c r="AK874" s="366"/>
      <c r="AL874" s="350">
        <v>100</v>
      </c>
      <c r="AM874" s="351"/>
      <c r="AN874" s="351"/>
      <c r="AO874" s="352"/>
      <c r="AP874" s="353" t="s">
        <v>554</v>
      </c>
      <c r="AQ874" s="353"/>
      <c r="AR874" s="353"/>
      <c r="AS874" s="353"/>
      <c r="AT874" s="353"/>
      <c r="AU874" s="353"/>
      <c r="AV874" s="353"/>
      <c r="AW874" s="353"/>
      <c r="AX874" s="353"/>
    </row>
    <row r="875" spans="1:50" ht="30" customHeight="1" x14ac:dyDescent="0.15">
      <c r="A875" s="372">
        <v>6</v>
      </c>
      <c r="B875" s="372">
        <v>1</v>
      </c>
      <c r="C875" s="354" t="s">
        <v>605</v>
      </c>
      <c r="D875" s="340"/>
      <c r="E875" s="340"/>
      <c r="F875" s="340"/>
      <c r="G875" s="340"/>
      <c r="H875" s="340"/>
      <c r="I875" s="340"/>
      <c r="J875" s="341">
        <v>8000020040002</v>
      </c>
      <c r="K875" s="342"/>
      <c r="L875" s="342"/>
      <c r="M875" s="342"/>
      <c r="N875" s="342"/>
      <c r="O875" s="342"/>
      <c r="P875" s="355" t="s">
        <v>610</v>
      </c>
      <c r="Q875" s="343"/>
      <c r="R875" s="343"/>
      <c r="S875" s="343"/>
      <c r="T875" s="343"/>
      <c r="U875" s="343"/>
      <c r="V875" s="343"/>
      <c r="W875" s="343"/>
      <c r="X875" s="343"/>
      <c r="Y875" s="344">
        <v>0.5</v>
      </c>
      <c r="Z875" s="345"/>
      <c r="AA875" s="345"/>
      <c r="AB875" s="346"/>
      <c r="AC875" s="356" t="s">
        <v>526</v>
      </c>
      <c r="AD875" s="364"/>
      <c r="AE875" s="364"/>
      <c r="AF875" s="364"/>
      <c r="AG875" s="364"/>
      <c r="AH875" s="365">
        <v>1</v>
      </c>
      <c r="AI875" s="366"/>
      <c r="AJ875" s="366"/>
      <c r="AK875" s="366"/>
      <c r="AL875" s="350">
        <v>100</v>
      </c>
      <c r="AM875" s="351"/>
      <c r="AN875" s="351"/>
      <c r="AO875" s="352"/>
      <c r="AP875" s="353" t="s">
        <v>554</v>
      </c>
      <c r="AQ875" s="353"/>
      <c r="AR875" s="353"/>
      <c r="AS875" s="353"/>
      <c r="AT875" s="353"/>
      <c r="AU875" s="353"/>
      <c r="AV875" s="353"/>
      <c r="AW875" s="353"/>
      <c r="AX875" s="353"/>
    </row>
    <row r="876" spans="1:50" ht="30" customHeight="1" x14ac:dyDescent="0.15">
      <c r="A876" s="372">
        <v>7</v>
      </c>
      <c r="B876" s="372">
        <v>1</v>
      </c>
      <c r="C876" s="354" t="s">
        <v>606</v>
      </c>
      <c r="D876" s="340"/>
      <c r="E876" s="340"/>
      <c r="F876" s="340"/>
      <c r="G876" s="340"/>
      <c r="H876" s="340"/>
      <c r="I876" s="340"/>
      <c r="J876" s="341">
        <v>2000020350001</v>
      </c>
      <c r="K876" s="342"/>
      <c r="L876" s="342"/>
      <c r="M876" s="342"/>
      <c r="N876" s="342"/>
      <c r="O876" s="342"/>
      <c r="P876" s="355" t="s">
        <v>610</v>
      </c>
      <c r="Q876" s="343"/>
      <c r="R876" s="343"/>
      <c r="S876" s="343"/>
      <c r="T876" s="343"/>
      <c r="U876" s="343"/>
      <c r="V876" s="343"/>
      <c r="W876" s="343"/>
      <c r="X876" s="343"/>
      <c r="Y876" s="344">
        <v>0.5</v>
      </c>
      <c r="Z876" s="345"/>
      <c r="AA876" s="345"/>
      <c r="AB876" s="346"/>
      <c r="AC876" s="356" t="s">
        <v>526</v>
      </c>
      <c r="AD876" s="364"/>
      <c r="AE876" s="364"/>
      <c r="AF876" s="364"/>
      <c r="AG876" s="364"/>
      <c r="AH876" s="365">
        <v>1</v>
      </c>
      <c r="AI876" s="366"/>
      <c r="AJ876" s="366"/>
      <c r="AK876" s="366"/>
      <c r="AL876" s="350">
        <v>100</v>
      </c>
      <c r="AM876" s="351"/>
      <c r="AN876" s="351"/>
      <c r="AO876" s="352"/>
      <c r="AP876" s="353" t="s">
        <v>554</v>
      </c>
      <c r="AQ876" s="353"/>
      <c r="AR876" s="353"/>
      <c r="AS876" s="353"/>
      <c r="AT876" s="353"/>
      <c r="AU876" s="353"/>
      <c r="AV876" s="353"/>
      <c r="AW876" s="353"/>
      <c r="AX876" s="353"/>
    </row>
    <row r="877" spans="1:50" ht="30" customHeight="1" x14ac:dyDescent="0.15">
      <c r="A877" s="372">
        <v>8</v>
      </c>
      <c r="B877" s="372">
        <v>1</v>
      </c>
      <c r="C877" s="354" t="s">
        <v>607</v>
      </c>
      <c r="D877" s="340"/>
      <c r="E877" s="340"/>
      <c r="F877" s="340"/>
      <c r="G877" s="340"/>
      <c r="H877" s="340"/>
      <c r="I877" s="340"/>
      <c r="J877" s="341">
        <v>8000020280003</v>
      </c>
      <c r="K877" s="342"/>
      <c r="L877" s="342"/>
      <c r="M877" s="342"/>
      <c r="N877" s="342"/>
      <c r="O877" s="342"/>
      <c r="P877" s="355" t="s">
        <v>610</v>
      </c>
      <c r="Q877" s="343"/>
      <c r="R877" s="343"/>
      <c r="S877" s="343"/>
      <c r="T877" s="343"/>
      <c r="U877" s="343"/>
      <c r="V877" s="343"/>
      <c r="W877" s="343"/>
      <c r="X877" s="343"/>
      <c r="Y877" s="344">
        <v>0.5</v>
      </c>
      <c r="Z877" s="345"/>
      <c r="AA877" s="345"/>
      <c r="AB877" s="346"/>
      <c r="AC877" s="356" t="s">
        <v>526</v>
      </c>
      <c r="AD877" s="364"/>
      <c r="AE877" s="364"/>
      <c r="AF877" s="364"/>
      <c r="AG877" s="364"/>
      <c r="AH877" s="365">
        <v>1</v>
      </c>
      <c r="AI877" s="366"/>
      <c r="AJ877" s="366"/>
      <c r="AK877" s="366"/>
      <c r="AL877" s="350">
        <v>100</v>
      </c>
      <c r="AM877" s="351"/>
      <c r="AN877" s="351"/>
      <c r="AO877" s="352"/>
      <c r="AP877" s="353" t="s">
        <v>554</v>
      </c>
      <c r="AQ877" s="353"/>
      <c r="AR877" s="353"/>
      <c r="AS877" s="353"/>
      <c r="AT877" s="353"/>
      <c r="AU877" s="353"/>
      <c r="AV877" s="353"/>
      <c r="AW877" s="353"/>
      <c r="AX877" s="353"/>
    </row>
    <row r="878" spans="1:50" ht="30" customHeight="1" x14ac:dyDescent="0.15">
      <c r="A878" s="372">
        <v>9</v>
      </c>
      <c r="B878" s="372">
        <v>1</v>
      </c>
      <c r="C878" s="354" t="s">
        <v>608</v>
      </c>
      <c r="D878" s="340"/>
      <c r="E878" s="340"/>
      <c r="F878" s="340"/>
      <c r="G878" s="340"/>
      <c r="H878" s="340"/>
      <c r="I878" s="340"/>
      <c r="J878" s="341">
        <v>5000020390003</v>
      </c>
      <c r="K878" s="342"/>
      <c r="L878" s="342"/>
      <c r="M878" s="342"/>
      <c r="N878" s="342"/>
      <c r="O878" s="342"/>
      <c r="P878" s="355" t="s">
        <v>610</v>
      </c>
      <c r="Q878" s="343"/>
      <c r="R878" s="343"/>
      <c r="S878" s="343"/>
      <c r="T878" s="343"/>
      <c r="U878" s="343"/>
      <c r="V878" s="343"/>
      <c r="W878" s="343"/>
      <c r="X878" s="343"/>
      <c r="Y878" s="344">
        <v>0.5</v>
      </c>
      <c r="Z878" s="345"/>
      <c r="AA878" s="345"/>
      <c r="AB878" s="346"/>
      <c r="AC878" s="356" t="s">
        <v>526</v>
      </c>
      <c r="AD878" s="364"/>
      <c r="AE878" s="364"/>
      <c r="AF878" s="364"/>
      <c r="AG878" s="364"/>
      <c r="AH878" s="365">
        <v>1</v>
      </c>
      <c r="AI878" s="366"/>
      <c r="AJ878" s="366"/>
      <c r="AK878" s="366"/>
      <c r="AL878" s="350">
        <v>100</v>
      </c>
      <c r="AM878" s="351"/>
      <c r="AN878" s="351"/>
      <c r="AO878" s="352"/>
      <c r="AP878" s="353" t="s">
        <v>554</v>
      </c>
      <c r="AQ878" s="353"/>
      <c r="AR878" s="353"/>
      <c r="AS878" s="353"/>
      <c r="AT878" s="353"/>
      <c r="AU878" s="353"/>
      <c r="AV878" s="353"/>
      <c r="AW878" s="353"/>
      <c r="AX878" s="353"/>
    </row>
    <row r="879" spans="1:50" ht="30" customHeight="1" x14ac:dyDescent="0.15">
      <c r="A879" s="372">
        <v>10</v>
      </c>
      <c r="B879" s="372">
        <v>1</v>
      </c>
      <c r="C879" s="354" t="s">
        <v>609</v>
      </c>
      <c r="D879" s="340"/>
      <c r="E879" s="340"/>
      <c r="F879" s="340"/>
      <c r="G879" s="340"/>
      <c r="H879" s="340"/>
      <c r="I879" s="340"/>
      <c r="J879" s="341">
        <v>7000020220001</v>
      </c>
      <c r="K879" s="342"/>
      <c r="L879" s="342"/>
      <c r="M879" s="342"/>
      <c r="N879" s="342"/>
      <c r="O879" s="342"/>
      <c r="P879" s="355" t="s">
        <v>610</v>
      </c>
      <c r="Q879" s="343"/>
      <c r="R879" s="343"/>
      <c r="S879" s="343"/>
      <c r="T879" s="343"/>
      <c r="U879" s="343"/>
      <c r="V879" s="343"/>
      <c r="W879" s="343"/>
      <c r="X879" s="343"/>
      <c r="Y879" s="344">
        <v>0.5</v>
      </c>
      <c r="Z879" s="345"/>
      <c r="AA879" s="345"/>
      <c r="AB879" s="346"/>
      <c r="AC879" s="356" t="s">
        <v>526</v>
      </c>
      <c r="AD879" s="364"/>
      <c r="AE879" s="364"/>
      <c r="AF879" s="364"/>
      <c r="AG879" s="364"/>
      <c r="AH879" s="365">
        <v>1</v>
      </c>
      <c r="AI879" s="366"/>
      <c r="AJ879" s="366"/>
      <c r="AK879" s="366"/>
      <c r="AL879" s="350">
        <v>100</v>
      </c>
      <c r="AM879" s="351"/>
      <c r="AN879" s="351"/>
      <c r="AO879" s="352"/>
      <c r="AP879" s="353" t="s">
        <v>554</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82">
    <cfRule type="expression" dxfId="2795" priority="13881">
      <formula>IF(RIGHT(TEXT(Y782,"0.#"),1)=".",FALSE,TRUE)</formula>
    </cfRule>
    <cfRule type="expression" dxfId="2794" priority="13882">
      <formula>IF(RIGHT(TEXT(Y782,"0.#"),1)=".",TRUE,FALSE)</formula>
    </cfRule>
  </conditionalFormatting>
  <conditionalFormatting sqref="Y791">
    <cfRule type="expression" dxfId="2793" priority="13877">
      <formula>IF(RIGHT(TEXT(Y791,"0.#"),1)=".",FALSE,TRUE)</formula>
    </cfRule>
    <cfRule type="expression" dxfId="2792" priority="13878">
      <formula>IF(RIGHT(TEXT(Y791,"0.#"),1)=".",TRUE,FALSE)</formula>
    </cfRule>
  </conditionalFormatting>
  <conditionalFormatting sqref="Y822:Y829 Y820 Y809:Y816 Y807 Y796:Y803 Y794">
    <cfRule type="expression" dxfId="2791" priority="13659">
      <formula>IF(RIGHT(TEXT(Y794,"0.#"),1)=".",FALSE,TRUE)</formula>
    </cfRule>
    <cfRule type="expression" dxfId="2790" priority="13660">
      <formula>IF(RIGHT(TEXT(Y794,"0.#"),1)=".",TRUE,FALSE)</formula>
    </cfRule>
  </conditionalFormatting>
  <conditionalFormatting sqref="P16:AQ17 P15:AX15 P13:AX13">
    <cfRule type="expression" dxfId="2789" priority="13707">
      <formula>IF(RIGHT(TEXT(P13,"0.#"),1)=".",FALSE,TRUE)</formula>
    </cfRule>
    <cfRule type="expression" dxfId="2788" priority="13708">
      <formula>IF(RIGHT(TEXT(P13,"0.#"),1)=".",TRUE,FALSE)</formula>
    </cfRule>
  </conditionalFormatting>
  <conditionalFormatting sqref="P19:AJ19">
    <cfRule type="expression" dxfId="2787" priority="13705">
      <formula>IF(RIGHT(TEXT(P19,"0.#"),1)=".",FALSE,TRUE)</formula>
    </cfRule>
    <cfRule type="expression" dxfId="2786" priority="13706">
      <formula>IF(RIGHT(TEXT(P19,"0.#"),1)=".",TRUE,FALSE)</formula>
    </cfRule>
  </conditionalFormatting>
  <conditionalFormatting sqref="AE101 AQ101">
    <cfRule type="expression" dxfId="2785" priority="13697">
      <formula>IF(RIGHT(TEXT(AE101,"0.#"),1)=".",FALSE,TRUE)</formula>
    </cfRule>
    <cfRule type="expression" dxfId="2784" priority="13698">
      <formula>IF(RIGHT(TEXT(AE101,"0.#"),1)=".",TRUE,FALSE)</formula>
    </cfRule>
  </conditionalFormatting>
  <conditionalFormatting sqref="Y783:Y790 Y781">
    <cfRule type="expression" dxfId="2783" priority="13683">
      <formula>IF(RIGHT(TEXT(Y781,"0.#"),1)=".",FALSE,TRUE)</formula>
    </cfRule>
    <cfRule type="expression" dxfId="2782" priority="13684">
      <formula>IF(RIGHT(TEXT(Y781,"0.#"),1)=".",TRUE,FALSE)</formula>
    </cfRule>
  </conditionalFormatting>
  <conditionalFormatting sqref="AU782">
    <cfRule type="expression" dxfId="2781" priority="13681">
      <formula>IF(RIGHT(TEXT(AU782,"0.#"),1)=".",FALSE,TRUE)</formula>
    </cfRule>
    <cfRule type="expression" dxfId="2780" priority="13682">
      <formula>IF(RIGHT(TEXT(AU782,"0.#"),1)=".",TRUE,FALSE)</formula>
    </cfRule>
  </conditionalFormatting>
  <conditionalFormatting sqref="AU791">
    <cfRule type="expression" dxfId="2779" priority="13679">
      <formula>IF(RIGHT(TEXT(AU791,"0.#"),1)=".",FALSE,TRUE)</formula>
    </cfRule>
    <cfRule type="expression" dxfId="2778" priority="13680">
      <formula>IF(RIGHT(TEXT(AU791,"0.#"),1)=".",TRUE,FALSE)</formula>
    </cfRule>
  </conditionalFormatting>
  <conditionalFormatting sqref="AU783:AU790 AU781">
    <cfRule type="expression" dxfId="2777" priority="13677">
      <formula>IF(RIGHT(TEXT(AU781,"0.#"),1)=".",FALSE,TRUE)</formula>
    </cfRule>
    <cfRule type="expression" dxfId="2776" priority="13678">
      <formula>IF(RIGHT(TEXT(AU781,"0.#"),1)=".",TRUE,FALSE)</formula>
    </cfRule>
  </conditionalFormatting>
  <conditionalFormatting sqref="Y821 Y808 Y795">
    <cfRule type="expression" dxfId="2775" priority="13663">
      <formula>IF(RIGHT(TEXT(Y795,"0.#"),1)=".",FALSE,TRUE)</formula>
    </cfRule>
    <cfRule type="expression" dxfId="2774" priority="13664">
      <formula>IF(RIGHT(TEXT(Y795,"0.#"),1)=".",TRUE,FALSE)</formula>
    </cfRule>
  </conditionalFormatting>
  <conditionalFormatting sqref="Y830 Y817 Y804">
    <cfRule type="expression" dxfId="2773" priority="13661">
      <formula>IF(RIGHT(TEXT(Y804,"0.#"),1)=".",FALSE,TRUE)</formula>
    </cfRule>
    <cfRule type="expression" dxfId="2772" priority="13662">
      <formula>IF(RIGHT(TEXT(Y804,"0.#"),1)=".",TRUE,FALSE)</formula>
    </cfRule>
  </conditionalFormatting>
  <conditionalFormatting sqref="AU821 AU808 AU795">
    <cfRule type="expression" dxfId="2771" priority="13657">
      <formula>IF(RIGHT(TEXT(AU795,"0.#"),1)=".",FALSE,TRUE)</formula>
    </cfRule>
    <cfRule type="expression" dxfId="2770" priority="13658">
      <formula>IF(RIGHT(TEXT(AU795,"0.#"),1)=".",TRUE,FALSE)</formula>
    </cfRule>
  </conditionalFormatting>
  <conditionalFormatting sqref="AU830 AU817 AU804">
    <cfRule type="expression" dxfId="2769" priority="13655">
      <formula>IF(RIGHT(TEXT(AU804,"0.#"),1)=".",FALSE,TRUE)</formula>
    </cfRule>
    <cfRule type="expression" dxfId="2768" priority="13656">
      <formula>IF(RIGHT(TEXT(AU804,"0.#"),1)=".",TRUE,FALSE)</formula>
    </cfRule>
  </conditionalFormatting>
  <conditionalFormatting sqref="AU822:AU829 AU820 AU809:AU816 AU807 AU796:AU803 AU794">
    <cfRule type="expression" dxfId="2767" priority="13653">
      <formula>IF(RIGHT(TEXT(AU794,"0.#"),1)=".",FALSE,TRUE)</formula>
    </cfRule>
    <cfRule type="expression" dxfId="2766" priority="13654">
      <formula>IF(RIGHT(TEXT(AU794,"0.#"),1)=".",TRUE,FALSE)</formula>
    </cfRule>
  </conditionalFormatting>
  <conditionalFormatting sqref="AM87">
    <cfRule type="expression" dxfId="2765" priority="13307">
      <formula>IF(RIGHT(TEXT(AM87,"0.#"),1)=".",FALSE,TRUE)</formula>
    </cfRule>
    <cfRule type="expression" dxfId="2764" priority="13308">
      <formula>IF(RIGHT(TEXT(AM87,"0.#"),1)=".",TRUE,FALSE)</formula>
    </cfRule>
  </conditionalFormatting>
  <conditionalFormatting sqref="AE55">
    <cfRule type="expression" dxfId="2763" priority="13375">
      <formula>IF(RIGHT(TEXT(AE55,"0.#"),1)=".",FALSE,TRUE)</formula>
    </cfRule>
    <cfRule type="expression" dxfId="2762" priority="13376">
      <formula>IF(RIGHT(TEXT(AE55,"0.#"),1)=".",TRUE,FALSE)</formula>
    </cfRule>
  </conditionalFormatting>
  <conditionalFormatting sqref="AI55">
    <cfRule type="expression" dxfId="2761" priority="13373">
      <formula>IF(RIGHT(TEXT(AI55,"0.#"),1)=".",FALSE,TRUE)</formula>
    </cfRule>
    <cfRule type="expression" dxfId="2760" priority="13374">
      <formula>IF(RIGHT(TEXT(AI55,"0.#"),1)=".",TRUE,FALSE)</formula>
    </cfRule>
  </conditionalFormatting>
  <conditionalFormatting sqref="AM34">
    <cfRule type="expression" dxfId="2759" priority="13453">
      <formula>IF(RIGHT(TEXT(AM34,"0.#"),1)=".",FALSE,TRUE)</formula>
    </cfRule>
    <cfRule type="expression" dxfId="2758" priority="13454">
      <formula>IF(RIGHT(TEXT(AM34,"0.#"),1)=".",TRUE,FALSE)</formula>
    </cfRule>
  </conditionalFormatting>
  <conditionalFormatting sqref="AE33">
    <cfRule type="expression" dxfId="2757" priority="13467">
      <formula>IF(RIGHT(TEXT(AE33,"0.#"),1)=".",FALSE,TRUE)</formula>
    </cfRule>
    <cfRule type="expression" dxfId="2756" priority="13468">
      <formula>IF(RIGHT(TEXT(AE33,"0.#"),1)=".",TRUE,FALSE)</formula>
    </cfRule>
  </conditionalFormatting>
  <conditionalFormatting sqref="AE34">
    <cfRule type="expression" dxfId="2755" priority="13465">
      <formula>IF(RIGHT(TEXT(AE34,"0.#"),1)=".",FALSE,TRUE)</formula>
    </cfRule>
    <cfRule type="expression" dxfId="2754" priority="13466">
      <formula>IF(RIGHT(TEXT(AE34,"0.#"),1)=".",TRUE,FALSE)</formula>
    </cfRule>
  </conditionalFormatting>
  <conditionalFormatting sqref="AI34">
    <cfRule type="expression" dxfId="2753" priority="13463">
      <formula>IF(RIGHT(TEXT(AI34,"0.#"),1)=".",FALSE,TRUE)</formula>
    </cfRule>
    <cfRule type="expression" dxfId="2752" priority="13464">
      <formula>IF(RIGHT(TEXT(AI34,"0.#"),1)=".",TRUE,FALSE)</formula>
    </cfRule>
  </conditionalFormatting>
  <conditionalFormatting sqref="AI33">
    <cfRule type="expression" dxfId="2751" priority="13461">
      <formula>IF(RIGHT(TEXT(AI33,"0.#"),1)=".",FALSE,TRUE)</formula>
    </cfRule>
    <cfRule type="expression" dxfId="2750" priority="13462">
      <formula>IF(RIGHT(TEXT(AI33,"0.#"),1)=".",TRUE,FALSE)</formula>
    </cfRule>
  </conditionalFormatting>
  <conditionalFormatting sqref="AI32">
    <cfRule type="expression" dxfId="2749" priority="13459">
      <formula>IF(RIGHT(TEXT(AI32,"0.#"),1)=".",FALSE,TRUE)</formula>
    </cfRule>
    <cfRule type="expression" dxfId="2748" priority="13460">
      <formula>IF(RIGHT(TEXT(AI32,"0.#"),1)=".",TRUE,FALSE)</formula>
    </cfRule>
  </conditionalFormatting>
  <conditionalFormatting sqref="AM32">
    <cfRule type="expression" dxfId="2747" priority="13457">
      <formula>IF(RIGHT(TEXT(AM32,"0.#"),1)=".",FALSE,TRUE)</formula>
    </cfRule>
    <cfRule type="expression" dxfId="2746" priority="13458">
      <formula>IF(RIGHT(TEXT(AM32,"0.#"),1)=".",TRUE,FALSE)</formula>
    </cfRule>
  </conditionalFormatting>
  <conditionalFormatting sqref="AM33">
    <cfRule type="expression" dxfId="2745" priority="13455">
      <formula>IF(RIGHT(TEXT(AM33,"0.#"),1)=".",FALSE,TRUE)</formula>
    </cfRule>
    <cfRule type="expression" dxfId="2744" priority="13456">
      <formula>IF(RIGHT(TEXT(AM33,"0.#"),1)=".",TRUE,FALSE)</formula>
    </cfRule>
  </conditionalFormatting>
  <conditionalFormatting sqref="AQ32:AQ34">
    <cfRule type="expression" dxfId="2743" priority="13447">
      <formula>IF(RIGHT(TEXT(AQ32,"0.#"),1)=".",FALSE,TRUE)</formula>
    </cfRule>
    <cfRule type="expression" dxfId="2742" priority="13448">
      <formula>IF(RIGHT(TEXT(AQ32,"0.#"),1)=".",TRUE,FALSE)</formula>
    </cfRule>
  </conditionalFormatting>
  <conditionalFormatting sqref="AU32:AU34">
    <cfRule type="expression" dxfId="2741" priority="13445">
      <formula>IF(RIGHT(TEXT(AU32,"0.#"),1)=".",FALSE,TRUE)</formula>
    </cfRule>
    <cfRule type="expression" dxfId="2740" priority="13446">
      <formula>IF(RIGHT(TEXT(AU32,"0.#"),1)=".",TRUE,FALSE)</formula>
    </cfRule>
  </conditionalFormatting>
  <conditionalFormatting sqref="AE53">
    <cfRule type="expression" dxfId="2739" priority="13379">
      <formula>IF(RIGHT(TEXT(AE53,"0.#"),1)=".",FALSE,TRUE)</formula>
    </cfRule>
    <cfRule type="expression" dxfId="2738" priority="13380">
      <formula>IF(RIGHT(TEXT(AE53,"0.#"),1)=".",TRUE,FALSE)</formula>
    </cfRule>
  </conditionalFormatting>
  <conditionalFormatting sqref="AE54">
    <cfRule type="expression" dxfId="2737" priority="13377">
      <formula>IF(RIGHT(TEXT(AE54,"0.#"),1)=".",FALSE,TRUE)</formula>
    </cfRule>
    <cfRule type="expression" dxfId="2736" priority="13378">
      <formula>IF(RIGHT(TEXT(AE54,"0.#"),1)=".",TRUE,FALSE)</formula>
    </cfRule>
  </conditionalFormatting>
  <conditionalFormatting sqref="AI54">
    <cfRule type="expression" dxfId="2735" priority="13371">
      <formula>IF(RIGHT(TEXT(AI54,"0.#"),1)=".",FALSE,TRUE)</formula>
    </cfRule>
    <cfRule type="expression" dxfId="2734" priority="13372">
      <formula>IF(RIGHT(TEXT(AI54,"0.#"),1)=".",TRUE,FALSE)</formula>
    </cfRule>
  </conditionalFormatting>
  <conditionalFormatting sqref="AI53">
    <cfRule type="expression" dxfId="2733" priority="13369">
      <formula>IF(RIGHT(TEXT(AI53,"0.#"),1)=".",FALSE,TRUE)</formula>
    </cfRule>
    <cfRule type="expression" dxfId="2732" priority="13370">
      <formula>IF(RIGHT(TEXT(AI53,"0.#"),1)=".",TRUE,FALSE)</formula>
    </cfRule>
  </conditionalFormatting>
  <conditionalFormatting sqref="AM53">
    <cfRule type="expression" dxfId="2731" priority="13367">
      <formula>IF(RIGHT(TEXT(AM53,"0.#"),1)=".",FALSE,TRUE)</formula>
    </cfRule>
    <cfRule type="expression" dxfId="2730" priority="13368">
      <formula>IF(RIGHT(TEXT(AM53,"0.#"),1)=".",TRUE,FALSE)</formula>
    </cfRule>
  </conditionalFormatting>
  <conditionalFormatting sqref="AM54">
    <cfRule type="expression" dxfId="2729" priority="13365">
      <formula>IF(RIGHT(TEXT(AM54,"0.#"),1)=".",FALSE,TRUE)</formula>
    </cfRule>
    <cfRule type="expression" dxfId="2728" priority="13366">
      <formula>IF(RIGHT(TEXT(AM54,"0.#"),1)=".",TRUE,FALSE)</formula>
    </cfRule>
  </conditionalFormatting>
  <conditionalFormatting sqref="AM55">
    <cfRule type="expression" dxfId="2727" priority="13363">
      <formula>IF(RIGHT(TEXT(AM55,"0.#"),1)=".",FALSE,TRUE)</formula>
    </cfRule>
    <cfRule type="expression" dxfId="2726" priority="13364">
      <formula>IF(RIGHT(TEXT(AM55,"0.#"),1)=".",TRUE,FALSE)</formula>
    </cfRule>
  </conditionalFormatting>
  <conditionalFormatting sqref="AE60">
    <cfRule type="expression" dxfId="2725" priority="13349">
      <formula>IF(RIGHT(TEXT(AE60,"0.#"),1)=".",FALSE,TRUE)</formula>
    </cfRule>
    <cfRule type="expression" dxfId="2724" priority="13350">
      <formula>IF(RIGHT(TEXT(AE60,"0.#"),1)=".",TRUE,FALSE)</formula>
    </cfRule>
  </conditionalFormatting>
  <conditionalFormatting sqref="AE61">
    <cfRule type="expression" dxfId="2723" priority="13347">
      <formula>IF(RIGHT(TEXT(AE61,"0.#"),1)=".",FALSE,TRUE)</formula>
    </cfRule>
    <cfRule type="expression" dxfId="2722" priority="13348">
      <formula>IF(RIGHT(TEXT(AE61,"0.#"),1)=".",TRUE,FALSE)</formula>
    </cfRule>
  </conditionalFormatting>
  <conditionalFormatting sqref="AE62">
    <cfRule type="expression" dxfId="2721" priority="13345">
      <formula>IF(RIGHT(TEXT(AE62,"0.#"),1)=".",FALSE,TRUE)</formula>
    </cfRule>
    <cfRule type="expression" dxfId="2720" priority="13346">
      <formula>IF(RIGHT(TEXT(AE62,"0.#"),1)=".",TRUE,FALSE)</formula>
    </cfRule>
  </conditionalFormatting>
  <conditionalFormatting sqref="AI62">
    <cfRule type="expression" dxfId="2719" priority="13343">
      <formula>IF(RIGHT(TEXT(AI62,"0.#"),1)=".",FALSE,TRUE)</formula>
    </cfRule>
    <cfRule type="expression" dxfId="2718" priority="13344">
      <formula>IF(RIGHT(TEXT(AI62,"0.#"),1)=".",TRUE,FALSE)</formula>
    </cfRule>
  </conditionalFormatting>
  <conditionalFormatting sqref="AI61">
    <cfRule type="expression" dxfId="2717" priority="13341">
      <formula>IF(RIGHT(TEXT(AI61,"0.#"),1)=".",FALSE,TRUE)</formula>
    </cfRule>
    <cfRule type="expression" dxfId="2716" priority="13342">
      <formula>IF(RIGHT(TEXT(AI61,"0.#"),1)=".",TRUE,FALSE)</formula>
    </cfRule>
  </conditionalFormatting>
  <conditionalFormatting sqref="AI60">
    <cfRule type="expression" dxfId="2715" priority="13339">
      <formula>IF(RIGHT(TEXT(AI60,"0.#"),1)=".",FALSE,TRUE)</formula>
    </cfRule>
    <cfRule type="expression" dxfId="2714" priority="13340">
      <formula>IF(RIGHT(TEXT(AI60,"0.#"),1)=".",TRUE,FALSE)</formula>
    </cfRule>
  </conditionalFormatting>
  <conditionalFormatting sqref="AM60">
    <cfRule type="expression" dxfId="2713" priority="13337">
      <formula>IF(RIGHT(TEXT(AM60,"0.#"),1)=".",FALSE,TRUE)</formula>
    </cfRule>
    <cfRule type="expression" dxfId="2712" priority="13338">
      <formula>IF(RIGHT(TEXT(AM60,"0.#"),1)=".",TRUE,FALSE)</formula>
    </cfRule>
  </conditionalFormatting>
  <conditionalFormatting sqref="AM61">
    <cfRule type="expression" dxfId="2711" priority="13335">
      <formula>IF(RIGHT(TEXT(AM61,"0.#"),1)=".",FALSE,TRUE)</formula>
    </cfRule>
    <cfRule type="expression" dxfId="2710" priority="13336">
      <formula>IF(RIGHT(TEXT(AM61,"0.#"),1)=".",TRUE,FALSE)</formula>
    </cfRule>
  </conditionalFormatting>
  <conditionalFormatting sqref="AM62">
    <cfRule type="expression" dxfId="2709" priority="13333">
      <formula>IF(RIGHT(TEXT(AM62,"0.#"),1)=".",FALSE,TRUE)</formula>
    </cfRule>
    <cfRule type="expression" dxfId="2708" priority="13334">
      <formula>IF(RIGHT(TEXT(AM62,"0.#"),1)=".",TRUE,FALSE)</formula>
    </cfRule>
  </conditionalFormatting>
  <conditionalFormatting sqref="AE87">
    <cfRule type="expression" dxfId="2707" priority="13319">
      <formula>IF(RIGHT(TEXT(AE87,"0.#"),1)=".",FALSE,TRUE)</formula>
    </cfRule>
    <cfRule type="expression" dxfId="2706" priority="13320">
      <formula>IF(RIGHT(TEXT(AE87,"0.#"),1)=".",TRUE,FALSE)</formula>
    </cfRule>
  </conditionalFormatting>
  <conditionalFormatting sqref="AE88">
    <cfRule type="expression" dxfId="2705" priority="13317">
      <formula>IF(RIGHT(TEXT(AE88,"0.#"),1)=".",FALSE,TRUE)</formula>
    </cfRule>
    <cfRule type="expression" dxfId="2704" priority="13318">
      <formula>IF(RIGHT(TEXT(AE88,"0.#"),1)=".",TRUE,FALSE)</formula>
    </cfRule>
  </conditionalFormatting>
  <conditionalFormatting sqref="AE89">
    <cfRule type="expression" dxfId="2703" priority="13315">
      <formula>IF(RIGHT(TEXT(AE89,"0.#"),1)=".",FALSE,TRUE)</formula>
    </cfRule>
    <cfRule type="expression" dxfId="2702" priority="13316">
      <formula>IF(RIGHT(TEXT(AE89,"0.#"),1)=".",TRUE,FALSE)</formula>
    </cfRule>
  </conditionalFormatting>
  <conditionalFormatting sqref="AI89">
    <cfRule type="expression" dxfId="2701" priority="13313">
      <formula>IF(RIGHT(TEXT(AI89,"0.#"),1)=".",FALSE,TRUE)</formula>
    </cfRule>
    <cfRule type="expression" dxfId="2700" priority="13314">
      <formula>IF(RIGHT(TEXT(AI89,"0.#"),1)=".",TRUE,FALSE)</formula>
    </cfRule>
  </conditionalFormatting>
  <conditionalFormatting sqref="AI88">
    <cfRule type="expression" dxfId="2699" priority="13311">
      <formula>IF(RIGHT(TEXT(AI88,"0.#"),1)=".",FALSE,TRUE)</formula>
    </cfRule>
    <cfRule type="expression" dxfId="2698" priority="13312">
      <formula>IF(RIGHT(TEXT(AI88,"0.#"),1)=".",TRUE,FALSE)</formula>
    </cfRule>
  </conditionalFormatting>
  <conditionalFormatting sqref="AI87">
    <cfRule type="expression" dxfId="2697" priority="13309">
      <formula>IF(RIGHT(TEXT(AI87,"0.#"),1)=".",FALSE,TRUE)</formula>
    </cfRule>
    <cfRule type="expression" dxfId="2696" priority="13310">
      <formula>IF(RIGHT(TEXT(AI87,"0.#"),1)=".",TRUE,FALSE)</formula>
    </cfRule>
  </conditionalFormatting>
  <conditionalFormatting sqref="AM88">
    <cfRule type="expression" dxfId="2695" priority="13305">
      <formula>IF(RIGHT(TEXT(AM88,"0.#"),1)=".",FALSE,TRUE)</formula>
    </cfRule>
    <cfRule type="expression" dxfId="2694" priority="13306">
      <formula>IF(RIGHT(TEXT(AM88,"0.#"),1)=".",TRUE,FALSE)</formula>
    </cfRule>
  </conditionalFormatting>
  <conditionalFormatting sqref="AM89">
    <cfRule type="expression" dxfId="2693" priority="13303">
      <formula>IF(RIGHT(TEXT(AM89,"0.#"),1)=".",FALSE,TRUE)</formula>
    </cfRule>
    <cfRule type="expression" dxfId="2692" priority="13304">
      <formula>IF(RIGHT(TEXT(AM89,"0.#"),1)=".",TRUE,FALSE)</formula>
    </cfRule>
  </conditionalFormatting>
  <conditionalFormatting sqref="AE92">
    <cfRule type="expression" dxfId="2691" priority="13289">
      <formula>IF(RIGHT(TEXT(AE92,"0.#"),1)=".",FALSE,TRUE)</formula>
    </cfRule>
    <cfRule type="expression" dxfId="2690" priority="13290">
      <formula>IF(RIGHT(TEXT(AE92,"0.#"),1)=".",TRUE,FALSE)</formula>
    </cfRule>
  </conditionalFormatting>
  <conditionalFormatting sqref="AE93">
    <cfRule type="expression" dxfId="2689" priority="13287">
      <formula>IF(RIGHT(TEXT(AE93,"0.#"),1)=".",FALSE,TRUE)</formula>
    </cfRule>
    <cfRule type="expression" dxfId="2688" priority="13288">
      <formula>IF(RIGHT(TEXT(AE93,"0.#"),1)=".",TRUE,FALSE)</formula>
    </cfRule>
  </conditionalFormatting>
  <conditionalFormatting sqref="AE94">
    <cfRule type="expression" dxfId="2687" priority="13285">
      <formula>IF(RIGHT(TEXT(AE94,"0.#"),1)=".",FALSE,TRUE)</formula>
    </cfRule>
    <cfRule type="expression" dxfId="2686" priority="13286">
      <formula>IF(RIGHT(TEXT(AE94,"0.#"),1)=".",TRUE,FALSE)</formula>
    </cfRule>
  </conditionalFormatting>
  <conditionalFormatting sqref="AI94">
    <cfRule type="expression" dxfId="2685" priority="13283">
      <formula>IF(RIGHT(TEXT(AI94,"0.#"),1)=".",FALSE,TRUE)</formula>
    </cfRule>
    <cfRule type="expression" dxfId="2684" priority="13284">
      <formula>IF(RIGHT(TEXT(AI94,"0.#"),1)=".",TRUE,FALSE)</formula>
    </cfRule>
  </conditionalFormatting>
  <conditionalFormatting sqref="AI93">
    <cfRule type="expression" dxfId="2683" priority="13281">
      <formula>IF(RIGHT(TEXT(AI93,"0.#"),1)=".",FALSE,TRUE)</formula>
    </cfRule>
    <cfRule type="expression" dxfId="2682" priority="13282">
      <formula>IF(RIGHT(TEXT(AI93,"0.#"),1)=".",TRUE,FALSE)</formula>
    </cfRule>
  </conditionalFormatting>
  <conditionalFormatting sqref="AI92">
    <cfRule type="expression" dxfId="2681" priority="13279">
      <formula>IF(RIGHT(TEXT(AI92,"0.#"),1)=".",FALSE,TRUE)</formula>
    </cfRule>
    <cfRule type="expression" dxfId="2680" priority="13280">
      <formula>IF(RIGHT(TEXT(AI92,"0.#"),1)=".",TRUE,FALSE)</formula>
    </cfRule>
  </conditionalFormatting>
  <conditionalFormatting sqref="AM92">
    <cfRule type="expression" dxfId="2679" priority="13277">
      <formula>IF(RIGHT(TEXT(AM92,"0.#"),1)=".",FALSE,TRUE)</formula>
    </cfRule>
    <cfRule type="expression" dxfId="2678" priority="13278">
      <formula>IF(RIGHT(TEXT(AM92,"0.#"),1)=".",TRUE,FALSE)</formula>
    </cfRule>
  </conditionalFormatting>
  <conditionalFormatting sqref="AM93">
    <cfRule type="expression" dxfId="2677" priority="13275">
      <formula>IF(RIGHT(TEXT(AM93,"0.#"),1)=".",FALSE,TRUE)</formula>
    </cfRule>
    <cfRule type="expression" dxfId="2676" priority="13276">
      <formula>IF(RIGHT(TEXT(AM93,"0.#"),1)=".",TRUE,FALSE)</formula>
    </cfRule>
  </conditionalFormatting>
  <conditionalFormatting sqref="AM94">
    <cfRule type="expression" dxfId="2675" priority="13273">
      <formula>IF(RIGHT(TEXT(AM94,"0.#"),1)=".",FALSE,TRUE)</formula>
    </cfRule>
    <cfRule type="expression" dxfId="2674" priority="13274">
      <formula>IF(RIGHT(TEXT(AM94,"0.#"),1)=".",TRUE,FALSE)</formula>
    </cfRule>
  </conditionalFormatting>
  <conditionalFormatting sqref="AE97">
    <cfRule type="expression" dxfId="2673" priority="13259">
      <formula>IF(RIGHT(TEXT(AE97,"0.#"),1)=".",FALSE,TRUE)</formula>
    </cfRule>
    <cfRule type="expression" dxfId="2672" priority="13260">
      <formula>IF(RIGHT(TEXT(AE97,"0.#"),1)=".",TRUE,FALSE)</formula>
    </cfRule>
  </conditionalFormatting>
  <conditionalFormatting sqref="AE98">
    <cfRule type="expression" dxfId="2671" priority="13257">
      <formula>IF(RIGHT(TEXT(AE98,"0.#"),1)=".",FALSE,TRUE)</formula>
    </cfRule>
    <cfRule type="expression" dxfId="2670" priority="13258">
      <formula>IF(RIGHT(TEXT(AE98,"0.#"),1)=".",TRUE,FALSE)</formula>
    </cfRule>
  </conditionalFormatting>
  <conditionalFormatting sqref="AE99">
    <cfRule type="expression" dxfId="2669" priority="13255">
      <formula>IF(RIGHT(TEXT(AE99,"0.#"),1)=".",FALSE,TRUE)</formula>
    </cfRule>
    <cfRule type="expression" dxfId="2668" priority="13256">
      <formula>IF(RIGHT(TEXT(AE99,"0.#"),1)=".",TRUE,FALSE)</formula>
    </cfRule>
  </conditionalFormatting>
  <conditionalFormatting sqref="AI99">
    <cfRule type="expression" dxfId="2667" priority="13253">
      <formula>IF(RIGHT(TEXT(AI99,"0.#"),1)=".",FALSE,TRUE)</formula>
    </cfRule>
    <cfRule type="expression" dxfId="2666" priority="13254">
      <formula>IF(RIGHT(TEXT(AI99,"0.#"),1)=".",TRUE,FALSE)</formula>
    </cfRule>
  </conditionalFormatting>
  <conditionalFormatting sqref="AI98">
    <cfRule type="expression" dxfId="2665" priority="13251">
      <formula>IF(RIGHT(TEXT(AI98,"0.#"),1)=".",FALSE,TRUE)</formula>
    </cfRule>
    <cfRule type="expression" dxfId="2664" priority="13252">
      <formula>IF(RIGHT(TEXT(AI98,"0.#"),1)=".",TRUE,FALSE)</formula>
    </cfRule>
  </conditionalFormatting>
  <conditionalFormatting sqref="AI97">
    <cfRule type="expression" dxfId="2663" priority="13249">
      <formula>IF(RIGHT(TEXT(AI97,"0.#"),1)=".",FALSE,TRUE)</formula>
    </cfRule>
    <cfRule type="expression" dxfId="2662" priority="13250">
      <formula>IF(RIGHT(TEXT(AI97,"0.#"),1)=".",TRUE,FALSE)</formula>
    </cfRule>
  </conditionalFormatting>
  <conditionalFormatting sqref="AM97">
    <cfRule type="expression" dxfId="2661" priority="13247">
      <formula>IF(RIGHT(TEXT(AM97,"0.#"),1)=".",FALSE,TRUE)</formula>
    </cfRule>
    <cfRule type="expression" dxfId="2660" priority="13248">
      <formula>IF(RIGHT(TEXT(AM97,"0.#"),1)=".",TRUE,FALSE)</formula>
    </cfRule>
  </conditionalFormatting>
  <conditionalFormatting sqref="AM98">
    <cfRule type="expression" dxfId="2659" priority="13245">
      <formula>IF(RIGHT(TEXT(AM98,"0.#"),1)=".",FALSE,TRUE)</formula>
    </cfRule>
    <cfRule type="expression" dxfId="2658" priority="13246">
      <formula>IF(RIGHT(TEXT(AM98,"0.#"),1)=".",TRUE,FALSE)</formula>
    </cfRule>
  </conditionalFormatting>
  <conditionalFormatting sqref="AM99">
    <cfRule type="expression" dxfId="2657" priority="13243">
      <formula>IF(RIGHT(TEXT(AM99,"0.#"),1)=".",FALSE,TRUE)</formula>
    </cfRule>
    <cfRule type="expression" dxfId="2656" priority="13244">
      <formula>IF(RIGHT(TEXT(AM99,"0.#"),1)=".",TRUE,FALSE)</formula>
    </cfRule>
  </conditionalFormatting>
  <conditionalFormatting sqref="AI101">
    <cfRule type="expression" dxfId="2655" priority="13229">
      <formula>IF(RIGHT(TEXT(AI101,"0.#"),1)=".",FALSE,TRUE)</formula>
    </cfRule>
    <cfRule type="expression" dxfId="2654" priority="13230">
      <formula>IF(RIGHT(TEXT(AI101,"0.#"),1)=".",TRUE,FALSE)</formula>
    </cfRule>
  </conditionalFormatting>
  <conditionalFormatting sqref="AM101">
    <cfRule type="expression" dxfId="2653" priority="13227">
      <formula>IF(RIGHT(TEXT(AM101,"0.#"),1)=".",FALSE,TRUE)</formula>
    </cfRule>
    <cfRule type="expression" dxfId="2652" priority="13228">
      <formula>IF(RIGHT(TEXT(AM101,"0.#"),1)=".",TRUE,FALSE)</formula>
    </cfRule>
  </conditionalFormatting>
  <conditionalFormatting sqref="AE102">
    <cfRule type="expression" dxfId="2651" priority="13225">
      <formula>IF(RIGHT(TEXT(AE102,"0.#"),1)=".",FALSE,TRUE)</formula>
    </cfRule>
    <cfRule type="expression" dxfId="2650" priority="13226">
      <formula>IF(RIGHT(TEXT(AE102,"0.#"),1)=".",TRUE,FALSE)</formula>
    </cfRule>
  </conditionalFormatting>
  <conditionalFormatting sqref="AI102">
    <cfRule type="expression" dxfId="2649" priority="13223">
      <formula>IF(RIGHT(TEXT(AI102,"0.#"),1)=".",FALSE,TRUE)</formula>
    </cfRule>
    <cfRule type="expression" dxfId="2648" priority="13224">
      <formula>IF(RIGHT(TEXT(AI102,"0.#"),1)=".",TRUE,FALSE)</formula>
    </cfRule>
  </conditionalFormatting>
  <conditionalFormatting sqref="AM102">
    <cfRule type="expression" dxfId="2647" priority="13221">
      <formula>IF(RIGHT(TEXT(AM102,"0.#"),1)=".",FALSE,TRUE)</formula>
    </cfRule>
    <cfRule type="expression" dxfId="2646" priority="13222">
      <formula>IF(RIGHT(TEXT(AM102,"0.#"),1)=".",TRUE,FALSE)</formula>
    </cfRule>
  </conditionalFormatting>
  <conditionalFormatting sqref="AQ102">
    <cfRule type="expression" dxfId="2645" priority="13219">
      <formula>IF(RIGHT(TEXT(AQ102,"0.#"),1)=".",FALSE,TRUE)</formula>
    </cfRule>
    <cfRule type="expression" dxfId="2644" priority="13220">
      <formula>IF(RIGHT(TEXT(AQ102,"0.#"),1)=".",TRUE,FALSE)</formula>
    </cfRule>
  </conditionalFormatting>
  <conditionalFormatting sqref="AE104">
    <cfRule type="expression" dxfId="2643" priority="13217">
      <formula>IF(RIGHT(TEXT(AE104,"0.#"),1)=".",FALSE,TRUE)</formula>
    </cfRule>
    <cfRule type="expression" dxfId="2642" priority="13218">
      <formula>IF(RIGHT(TEXT(AE104,"0.#"),1)=".",TRUE,FALSE)</formula>
    </cfRule>
  </conditionalFormatting>
  <conditionalFormatting sqref="AI104">
    <cfRule type="expression" dxfId="2641" priority="13215">
      <formula>IF(RIGHT(TEXT(AI104,"0.#"),1)=".",FALSE,TRUE)</formula>
    </cfRule>
    <cfRule type="expression" dxfId="2640" priority="13216">
      <formula>IF(RIGHT(TEXT(AI104,"0.#"),1)=".",TRUE,FALSE)</formula>
    </cfRule>
  </conditionalFormatting>
  <conditionalFormatting sqref="AM104">
    <cfRule type="expression" dxfId="2639" priority="13213">
      <formula>IF(RIGHT(TEXT(AM104,"0.#"),1)=".",FALSE,TRUE)</formula>
    </cfRule>
    <cfRule type="expression" dxfId="2638" priority="13214">
      <formula>IF(RIGHT(TEXT(AM104,"0.#"),1)=".",TRUE,FALSE)</formula>
    </cfRule>
  </conditionalFormatting>
  <conditionalFormatting sqref="AE105">
    <cfRule type="expression" dxfId="2637" priority="13211">
      <formula>IF(RIGHT(TEXT(AE105,"0.#"),1)=".",FALSE,TRUE)</formula>
    </cfRule>
    <cfRule type="expression" dxfId="2636" priority="13212">
      <formula>IF(RIGHT(TEXT(AE105,"0.#"),1)=".",TRUE,FALSE)</formula>
    </cfRule>
  </conditionalFormatting>
  <conditionalFormatting sqref="AI105">
    <cfRule type="expression" dxfId="2635" priority="13209">
      <formula>IF(RIGHT(TEXT(AI105,"0.#"),1)=".",FALSE,TRUE)</formula>
    </cfRule>
    <cfRule type="expression" dxfId="2634" priority="13210">
      <formula>IF(RIGHT(TEXT(AI105,"0.#"),1)=".",TRUE,FALSE)</formula>
    </cfRule>
  </conditionalFormatting>
  <conditionalFormatting sqref="AM105">
    <cfRule type="expression" dxfId="2633" priority="13207">
      <formula>IF(RIGHT(TEXT(AM105,"0.#"),1)=".",FALSE,TRUE)</formula>
    </cfRule>
    <cfRule type="expression" dxfId="2632" priority="13208">
      <formula>IF(RIGHT(TEXT(AM105,"0.#"),1)=".",TRUE,FALSE)</formula>
    </cfRule>
  </conditionalFormatting>
  <conditionalFormatting sqref="AE107">
    <cfRule type="expression" dxfId="2631" priority="13203">
      <formula>IF(RIGHT(TEXT(AE107,"0.#"),1)=".",FALSE,TRUE)</formula>
    </cfRule>
    <cfRule type="expression" dxfId="2630" priority="13204">
      <formula>IF(RIGHT(TEXT(AE107,"0.#"),1)=".",TRUE,FALSE)</formula>
    </cfRule>
  </conditionalFormatting>
  <conditionalFormatting sqref="AI107">
    <cfRule type="expression" dxfId="2629" priority="13201">
      <formula>IF(RIGHT(TEXT(AI107,"0.#"),1)=".",FALSE,TRUE)</formula>
    </cfRule>
    <cfRule type="expression" dxfId="2628" priority="13202">
      <formula>IF(RIGHT(TEXT(AI107,"0.#"),1)=".",TRUE,FALSE)</formula>
    </cfRule>
  </conditionalFormatting>
  <conditionalFormatting sqref="AM107">
    <cfRule type="expression" dxfId="2627" priority="13199">
      <formula>IF(RIGHT(TEXT(AM107,"0.#"),1)=".",FALSE,TRUE)</formula>
    </cfRule>
    <cfRule type="expression" dxfId="2626" priority="13200">
      <formula>IF(RIGHT(TEXT(AM107,"0.#"),1)=".",TRUE,FALSE)</formula>
    </cfRule>
  </conditionalFormatting>
  <conditionalFormatting sqref="AE108">
    <cfRule type="expression" dxfId="2625" priority="13197">
      <formula>IF(RIGHT(TEXT(AE108,"0.#"),1)=".",FALSE,TRUE)</formula>
    </cfRule>
    <cfRule type="expression" dxfId="2624" priority="13198">
      <formula>IF(RIGHT(TEXT(AE108,"0.#"),1)=".",TRUE,FALSE)</formula>
    </cfRule>
  </conditionalFormatting>
  <conditionalFormatting sqref="AI108">
    <cfRule type="expression" dxfId="2623" priority="13195">
      <formula>IF(RIGHT(TEXT(AI108,"0.#"),1)=".",FALSE,TRUE)</formula>
    </cfRule>
    <cfRule type="expression" dxfId="2622" priority="13196">
      <formula>IF(RIGHT(TEXT(AI108,"0.#"),1)=".",TRUE,FALSE)</formula>
    </cfRule>
  </conditionalFormatting>
  <conditionalFormatting sqref="AM108">
    <cfRule type="expression" dxfId="2621" priority="13193">
      <formula>IF(RIGHT(TEXT(AM108,"0.#"),1)=".",FALSE,TRUE)</formula>
    </cfRule>
    <cfRule type="expression" dxfId="2620" priority="13194">
      <formula>IF(RIGHT(TEXT(AM108,"0.#"),1)=".",TRUE,FALSE)</formula>
    </cfRule>
  </conditionalFormatting>
  <conditionalFormatting sqref="AE110">
    <cfRule type="expression" dxfId="2619" priority="13189">
      <formula>IF(RIGHT(TEXT(AE110,"0.#"),1)=".",FALSE,TRUE)</formula>
    </cfRule>
    <cfRule type="expression" dxfId="2618" priority="13190">
      <formula>IF(RIGHT(TEXT(AE110,"0.#"),1)=".",TRUE,FALSE)</formula>
    </cfRule>
  </conditionalFormatting>
  <conditionalFormatting sqref="AI110">
    <cfRule type="expression" dxfId="2617" priority="13187">
      <formula>IF(RIGHT(TEXT(AI110,"0.#"),1)=".",FALSE,TRUE)</formula>
    </cfRule>
    <cfRule type="expression" dxfId="2616" priority="13188">
      <formula>IF(RIGHT(TEXT(AI110,"0.#"),1)=".",TRUE,FALSE)</formula>
    </cfRule>
  </conditionalFormatting>
  <conditionalFormatting sqref="AM110">
    <cfRule type="expression" dxfId="2615" priority="13185">
      <formula>IF(RIGHT(TEXT(AM110,"0.#"),1)=".",FALSE,TRUE)</formula>
    </cfRule>
    <cfRule type="expression" dxfId="2614" priority="13186">
      <formula>IF(RIGHT(TEXT(AM110,"0.#"),1)=".",TRUE,FALSE)</formula>
    </cfRule>
  </conditionalFormatting>
  <conditionalFormatting sqref="AE111">
    <cfRule type="expression" dxfId="2613" priority="13183">
      <formula>IF(RIGHT(TEXT(AE111,"0.#"),1)=".",FALSE,TRUE)</formula>
    </cfRule>
    <cfRule type="expression" dxfId="2612" priority="13184">
      <formula>IF(RIGHT(TEXT(AE111,"0.#"),1)=".",TRUE,FALSE)</formula>
    </cfRule>
  </conditionalFormatting>
  <conditionalFormatting sqref="AI111">
    <cfRule type="expression" dxfId="2611" priority="13181">
      <formula>IF(RIGHT(TEXT(AI111,"0.#"),1)=".",FALSE,TRUE)</formula>
    </cfRule>
    <cfRule type="expression" dxfId="2610" priority="13182">
      <formula>IF(RIGHT(TEXT(AI111,"0.#"),1)=".",TRUE,FALSE)</formula>
    </cfRule>
  </conditionalFormatting>
  <conditionalFormatting sqref="AM111">
    <cfRule type="expression" dxfId="2609" priority="13179">
      <formula>IF(RIGHT(TEXT(AM111,"0.#"),1)=".",FALSE,TRUE)</formula>
    </cfRule>
    <cfRule type="expression" dxfId="2608" priority="13180">
      <formula>IF(RIGHT(TEXT(AM111,"0.#"),1)=".",TRUE,FALSE)</formula>
    </cfRule>
  </conditionalFormatting>
  <conditionalFormatting sqref="AE113">
    <cfRule type="expression" dxfId="2607" priority="13175">
      <formula>IF(RIGHT(TEXT(AE113,"0.#"),1)=".",FALSE,TRUE)</formula>
    </cfRule>
    <cfRule type="expression" dxfId="2606" priority="13176">
      <formula>IF(RIGHT(TEXT(AE113,"0.#"),1)=".",TRUE,FALSE)</formula>
    </cfRule>
  </conditionalFormatting>
  <conditionalFormatting sqref="AI113">
    <cfRule type="expression" dxfId="2605" priority="13173">
      <formula>IF(RIGHT(TEXT(AI113,"0.#"),1)=".",FALSE,TRUE)</formula>
    </cfRule>
    <cfRule type="expression" dxfId="2604" priority="13174">
      <formula>IF(RIGHT(TEXT(AI113,"0.#"),1)=".",TRUE,FALSE)</formula>
    </cfRule>
  </conditionalFormatting>
  <conditionalFormatting sqref="AM113">
    <cfRule type="expression" dxfId="2603" priority="13171">
      <formula>IF(RIGHT(TEXT(AM113,"0.#"),1)=".",FALSE,TRUE)</formula>
    </cfRule>
    <cfRule type="expression" dxfId="2602" priority="13172">
      <formula>IF(RIGHT(TEXT(AM113,"0.#"),1)=".",TRUE,FALSE)</formula>
    </cfRule>
  </conditionalFormatting>
  <conditionalFormatting sqref="AE114">
    <cfRule type="expression" dxfId="2601" priority="13169">
      <formula>IF(RIGHT(TEXT(AE114,"0.#"),1)=".",FALSE,TRUE)</formula>
    </cfRule>
    <cfRule type="expression" dxfId="2600" priority="13170">
      <formula>IF(RIGHT(TEXT(AE114,"0.#"),1)=".",TRUE,FALSE)</formula>
    </cfRule>
  </conditionalFormatting>
  <conditionalFormatting sqref="AI114">
    <cfRule type="expression" dxfId="2599" priority="13167">
      <formula>IF(RIGHT(TEXT(AI114,"0.#"),1)=".",FALSE,TRUE)</formula>
    </cfRule>
    <cfRule type="expression" dxfId="2598" priority="13168">
      <formula>IF(RIGHT(TEXT(AI114,"0.#"),1)=".",TRUE,FALSE)</formula>
    </cfRule>
  </conditionalFormatting>
  <conditionalFormatting sqref="AM114">
    <cfRule type="expression" dxfId="2597" priority="13165">
      <formula>IF(RIGHT(TEXT(AM114,"0.#"),1)=".",FALSE,TRUE)</formula>
    </cfRule>
    <cfRule type="expression" dxfId="2596" priority="13166">
      <formula>IF(RIGHT(TEXT(AM114,"0.#"),1)=".",TRUE,FALSE)</formula>
    </cfRule>
  </conditionalFormatting>
  <conditionalFormatting sqref="AE116 AQ116">
    <cfRule type="expression" dxfId="2595" priority="13161">
      <formula>IF(RIGHT(TEXT(AE116,"0.#"),1)=".",FALSE,TRUE)</formula>
    </cfRule>
    <cfRule type="expression" dxfId="2594" priority="13162">
      <formula>IF(RIGHT(TEXT(AE116,"0.#"),1)=".",TRUE,FALSE)</formula>
    </cfRule>
  </conditionalFormatting>
  <conditionalFormatting sqref="AI116">
    <cfRule type="expression" dxfId="2593" priority="13159">
      <formula>IF(RIGHT(TEXT(AI116,"0.#"),1)=".",FALSE,TRUE)</formula>
    </cfRule>
    <cfRule type="expression" dxfId="2592" priority="13160">
      <formula>IF(RIGHT(TEXT(AI116,"0.#"),1)=".",TRUE,FALSE)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E117">
    <cfRule type="expression" dxfId="2589" priority="13155">
      <formula>IF(RIGHT(TEXT(AE117,"0.#"),1)=".",FALSE,TRUE)</formula>
    </cfRule>
    <cfRule type="expression" dxfId="2588" priority="13156">
      <formula>IF(RIGHT(TEXT(AE117,"0.#"),1)=".",TRUE,FALSE)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0">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25" max="49" man="1"/>
    <brk id="739" max="49" man="1"/>
    <brk id="778"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AC6" sqref="AC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2018-05-25T02:15:07Z</cp:lastPrinted>
  <dcterms:created xsi:type="dcterms:W3CDTF">2012-03-13T00:50:25Z</dcterms:created>
  <dcterms:modified xsi:type="dcterms:W3CDTF">2018-05-25T02:19:16Z</dcterms:modified>
</cp:coreProperties>
</file>