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03" i="3" l="1"/>
  <c r="AL870" i="3"/>
  <c r="AL837" i="3"/>
  <c r="AI69" i="3" l="1"/>
  <c r="AI34" i="3"/>
  <c r="AE69"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<sst xmlns="http://schemas.openxmlformats.org/spreadsheetml/2006/main" count="2894" uniqueCount="618">
  <si>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</si>
  <si>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</si>
  <si>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</si>
  <si>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</si>
  <si>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</si>
  <si>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</si>
  <si>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</si>
  <si>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</si>
  <si>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</si>
  <si>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</si>
  <si>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</si>
  <si>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</si>
  <si>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</si>
  <si>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</si>
  <si>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</si>
  <si>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</si>
  <si>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</si>
  <si>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</si>
  <si>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</si>
  <si>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</si>
  <si>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</si>
  <si>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</si>
  <si>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</si>
  <si>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</si>
  <si>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</si>
  <si>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</si>
  <si>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</si>
  <si>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</si>
  <si>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</si>
  <si>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</si>
  <si>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</si>
  <si>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</si>
  <si>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</si>
  <si>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</si>
  <si>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</si>
  <si>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</si>
  <si>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</si>
  <si>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</si>
  <si>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</si>
  <si>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</si>
  <si>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</si>
  <si>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</si>
  <si>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</si>
  <si>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</si>
  <si>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</si>
  <si>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</si>
  <si>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</si>
  <si>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</si>
  <si>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</si>
  <si>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</si>
  <si>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</si>
  <si>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</si>
  <si>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</si>
  <si>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</si>
  <si>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</si>
  <si>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</si>
  <si>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</si>
  <si>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</si>
  <si>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</si>
  <si>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</si>
  <si>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</si>
  <si>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</si>
  <si>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</si>
  <si>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</si>
  <si>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</si>
  <si>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</si>
  <si>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</si>
  <si>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</si>
  <si>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</si>
  <si>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</si>
  <si>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</si>
  <si>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</si>
  <si>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</si>
  <si>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</si>
  <si>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</si>
  <si>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</si>
  <si>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</si>
  <si>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</si>
  <si>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</si>
  <si>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</si>
  <si>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</si>
  <si>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</si>
  <si>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</si>
  <si>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</si>
  <si>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</si>
  <si>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</si>
  <si>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</si>
  <si>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</si>
  <si>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</si>
  <si>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</si>
  <si>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</si>
  <si>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</si>
  <si>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</si>
  <si>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</si>
  <si>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</si>
  <si>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</si>
  <si>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</si>
  <si>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</si>
  <si>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</si>
  <si>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</si>
  <si>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</si>
  <si>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</si>
  <si>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</si>
  <si>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</si>
  <si>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</si>
  <si>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</si>
  <si>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</si>
  <si>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</si>
  <si>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</si>
  <si>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</si>
  <si>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</si>
  <si>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</si>
  <si>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</si>
  <si>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</si>
  <si>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</si>
  <si>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</si>
  <si>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</si>
  <si>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</si>
  <si>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</si>
  <si>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</si>
  <si>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</si>
  <si>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</si>
  <si>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</si>
  <si>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</si>
  <si>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</si>
  <si>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</si>
  <si>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</si>
  <si>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</si>
  <si>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</si>
  <si>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</si>
  <si>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</si>
  <si>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</si>
  <si>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</si>
  <si>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</si>
  <si>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</si>
  <si>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</si>
  <si>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</si>
  <si>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</si>
  <si>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</si>
  <si>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</si>
  <si>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</si>
  <si>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</si>
  <si>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</si>
  <si>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</si>
  <si>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</si>
  <si>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</si>
  <si>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</si>
  <si>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</si>
  <si>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</si>
  <si>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</si>
  <si>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</si>
  <si>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</si>
  <si>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</si>
  <si>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</si>
  <si>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</si>
  <si>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</si>
  <si>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</si>
  <si>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</si>
  <si>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</si>
  <si>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</si>
  <si>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</si>
  <si>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</si>
  <si>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</si>
  <si>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</si>
  <si>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</si>
  <si>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</si>
  <si>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</si>
  <si>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</si>
  <si>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</si>
  <si>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</si>
  <si>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</si>
  <si>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</si>
  <si>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</si>
  <si>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</si>
  <si>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</si>
  <si>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</si>
  <si>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</si>
  <si>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</si>
  <si>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</si>
  <si>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</si>
  <si>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</si>
  <si>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</si>
  <si>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</si>
  <si>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</si>
  <si>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</si>
  <si>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</si>
  <si>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</si>
  <si>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</si>
  <si>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</si>
  <si>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</si>
  <si>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</si>
  <si>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</si>
  <si>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</si>
  <si>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</si>
  <si>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</si>
  <si>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</si>
  <si>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</si>
  <si>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</si>
  <si>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</si>
  <si>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</si>
  <si>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</si>
  <si>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</si>
  <si>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</si>
  <si>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</si>
  <si>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</si>
  <si>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</si>
  <si>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</si>
  <si>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</si>
  <si>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</si>
  <si>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</si>
  <si>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</si>
  <si>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</si>
  <si>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</si>
  <si>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</si>
  <si>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</si>
  <si>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</si>
  <si>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</si>
  <si>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</si>
  <si>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</si>
  <si>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</si>
  <si>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</si>
  <si>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</si>
  <si>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</si>
  <si>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</si>
  <si>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</si>
  <si>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</si>
  <si>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</si>
  <si>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</si>
  <si>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</si>
  <si>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</si>
  <si>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</si>
  <si>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</si>
  <si>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</si>
  <si>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</si>
  <si>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</si>
  <si>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</si>
  <si>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</si>
  <si>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</si>
  <si>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</si>
  <si>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</si>
  <si>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</si>
  <si>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</si>
  <si>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</si>
  <si>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</si>
  <si>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</si>
  <si>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</si>
  <si>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</si>
  <si>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</si>
  <si>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</si>
  <si>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</si>
  <si>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</si>
  <si>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</si>
  <si>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</si>
  <si>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</si>
  <si>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</si>
  <si>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</si>
  <si>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</si>
  <si>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</si>
  <si>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</si>
  <si>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</si>
  <si>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</si>
  <si>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</si>
  <si>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</si>
  <si>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</si>
  <si>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</si>
  <si>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</si>
  <si>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</si>
  <si>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</si>
  <si>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</si>
  <si>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</si>
  <si>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</si>
  <si>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</si>
  <si>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</si>
  <si>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</si>
  <si>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</si>
  <si>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</si>
  <si>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</si>
  <si>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</si>
  <si>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</si>
  <si>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</si>
  <si>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</si>
  <si>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</si>
  <si>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</si>
  <si>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</si>
  <si>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</si>
  <si>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</si>
  <si>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</si>
  <si>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</si>
  <si>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</si>
  <si>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</si>
  <si>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</si>
  <si>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</si>
  <si>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</si>
  <si>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</si>
  <si>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</si>
  <si>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</si>
  <si>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</si>
  <si>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</si>
  <si>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</si>
  <si>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</si>
  <si>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</si>
  <si>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</si>
  <si>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</si>
  <si>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</si>
  <si>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</si>
  <si>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</si>
  <si>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</si>
  <si>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</si>
  <si>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</si>
  <si>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</si>
  <si>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</si>
  <si>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</si>
  <si>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</si>
  <si>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</si>
  <si>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</si>
  <si>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</si>
  <si>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</si>
  <si>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</si>
  <si>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</si>
  <si>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</si>
  <si>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</si>
  <si>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</si>
  <si>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</si>
  <si>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</si>
  <si>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</si>
  <si>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</si>
  <si>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</si>
  <si>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</si>
  <si>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</si>
  <si>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</si>
  <si>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</si>
  <si>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</si>
  <si>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</si>
  <si>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</si>
  <si>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</si>
  <si>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</si>
  <si>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</si>
  <si>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</si>
  <si>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</si>
  <si>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</si>
  <si>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</si>
  <si>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</si>
  <si>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</si>
  <si>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</si>
  <si>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</si>
  <si>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</si>
  <si>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</si>
  <si>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</si>
  <si>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</si>
  <si>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</si>
  <si>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</si>
  <si>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</si>
  <si>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</si>
  <si>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</si>
  <si>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</si>
  <si>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</si>
  <si>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</si>
  <si>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</si>
  <si>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</si>
  <si>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</si>
  <si>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</si>
  <si>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</si>
  <si>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</si>
  <si>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</si>
  <si>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</si>
  <si>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</si>
  <si>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</si>
  <si>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</si>
  <si>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</si>
  <si>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</si>
  <si>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</si>
  <si>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</si>
  <si>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</si>
  <si>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</si>
  <si>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</si>
  <si>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</si>
  <si>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</si>
  <si>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</si>
  <si>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</si>
  <si>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</si>
  <si>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</si>
  <si>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</si>
  <si>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</si>
  <si>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</si>
  <si>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</si>
  <si>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</si>
  <si>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</si>
  <si>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</si>
  <si>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</si>
  <si>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</si>
  <si>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</si>
  <si>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</si>
  <si>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</si>
  <si>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</si>
  <si>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</si>
  <si>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</si>
  <si>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</si>
  <si>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</si>
  <si>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</si>
  <si>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</si>
  <si>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</si>
  <si>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</si>
  <si>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</si>
  <si>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</si>
  <si>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</si>
  <si>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</si>
  <si>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</si>
  <si>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</si>
  <si>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</si>
  <si>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</si>
  <si>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</si>
  <si>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</si>
  <si>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</si>
  <si>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</si>
  <si>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</si>
  <si>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</si>
  <si>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</si>
  <si>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</si>
  <si>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</si>
  <si>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</si>
  <si>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</si>
  <si>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</si>
  <si>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</si>
  <si>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</si>
  <si>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</si>
  <si>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</si>
  <si>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</si>
  <si>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</si>
  <si>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</si>
  <si>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</si>
  <si>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</si>
  <si>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</si>
  <si>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</si>
  <si>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</si>
  <si>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</si>
  <si>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</si>
  <si>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</si>
  <si>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</si>
  <si>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</si>
  <si>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</si>
  <si>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</si>
  <si>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</si>
  <si>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</si>
  <si>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</si>
  <si>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</si>
  <si>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</si>
  <si>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</si>
  <si>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</si>
  <si>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</si>
  <si>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</si>
  <si>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</si>
  <si>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</si>
  <si>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</si>
  <si>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</si>
  <si>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</si>
  <si>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</si>
  <si>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</si>
  <si>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</si>
  <si>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</si>
  <si>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</si>
  <si>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</si>
  <si>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</si>
  <si>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</si>
  <si>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</si>
  <si>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</si>
  <si>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</si>
  <si>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</si>
  <si>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</si>
  <si>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</si>
  <si>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</si>
  <si>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</si>
  <si>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</si>
  <si>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</si>
  <si>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</si>
  <si>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</si>
  <si>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</si>
  <si>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</si>
  <si>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</si>
  <si>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</si>
  <si>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</si>
  <si>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</si>
  <si>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</si>
  <si>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</si>
  <si>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</si>
  <si>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</si>
  <si>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</si>
  <si>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</si>
  <si>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</si>
  <si>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</si>
  <si>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</si>
  <si>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</si>
  <si>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</si>
  <si>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</si>
  <si>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</si>
  <si>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</si>
  <si>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</si>
  <si>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</si>
  <si>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</si>
  <si>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</si>
  <si>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</si>
  <si>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</si>
  <si>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</si>
  <si>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</si>
  <si>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</si>
  <si>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</si>
  <si>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</si>
  <si>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</si>
  <si>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</si>
  <si>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</si>
  <si>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</si>
  <si>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</si>
  <si>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</si>
  <si>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</si>
  <si>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</si>
  <si>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</si>
  <si>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</si>
  <si>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</si>
  <si>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</si>
  <si>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</si>
  <si>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</si>
  <si>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</si>
  <si>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</si>
  <si>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</si>
  <si>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</si>
  <si>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</si>
  <si>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</si>
  <si>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</si>
  <si>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</si>
  <si>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</si>
  <si>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</si>
  <si>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</si>
  <si>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</si>
  <si>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</si>
  <si>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</si>
  <si>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</si>
  <si>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</si>
  <si>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</si>
  <si>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</si>
  <si>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</si>
  <si>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</si>
  <si>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</si>
  <si>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</si>
  <si>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</si>
  <si>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</si>
  <si>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</si>
  <si>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</si>
  <si>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</si>
  <si>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</si>
  <si>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</si>
  <si>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</si>
  <si>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</si>
  <si>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</si>
  <si>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</si>
  <si>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</si>
  <si>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</si>
  <si>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下水道企画課</t>
    <phoneticPr fontId="5"/>
  </si>
  <si>
    <t>課長　山田　哲也</t>
    <phoneticPr fontId="5"/>
  </si>
  <si>
    <t>-</t>
    <phoneticPr fontId="5"/>
  </si>
  <si>
    <t>エネルギー基本計画
地球温暖化対策計画
バイオマス活用推進基本計画</t>
    <rPh sb="5" eb="7">
      <t>キホン</t>
    </rPh>
    <rPh sb="7" eb="9">
      <t>ケイカク</t>
    </rPh>
    <rPh sb="10" eb="12">
      <t>チキュウ</t>
    </rPh>
    <rPh sb="12" eb="14">
      <t>オンダン</t>
    </rPh>
    <rPh sb="14" eb="15">
      <t>カ</t>
    </rPh>
    <rPh sb="15" eb="17">
      <t>タイサク</t>
    </rPh>
    <rPh sb="17" eb="19">
      <t>ケイカク</t>
    </rPh>
    <rPh sb="25" eb="27">
      <t>カツヨウ</t>
    </rPh>
    <rPh sb="27" eb="29">
      <t>スイシン</t>
    </rPh>
    <rPh sb="29" eb="31">
      <t>キホン</t>
    </rPh>
    <rPh sb="31" eb="33">
      <t>ケイカク</t>
    </rPh>
    <phoneticPr fontId="3"/>
  </si>
  <si>
    <t>-</t>
    <phoneticPr fontId="5"/>
  </si>
  <si>
    <t>下水処理場における省エネ・創エネの導入促進により、平成42年度までに134万t-CO2排出削減する。</t>
    <rPh sb="13" eb="14">
      <t>ソウ</t>
    </rPh>
    <rPh sb="17" eb="19">
      <t>ドウニュウ</t>
    </rPh>
    <rPh sb="19" eb="21">
      <t>ソクシン</t>
    </rPh>
    <rPh sb="25" eb="27">
      <t>ヘイセイ</t>
    </rPh>
    <rPh sb="29" eb="31">
      <t>ネンド</t>
    </rPh>
    <rPh sb="37" eb="38">
      <t>マン</t>
    </rPh>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</si>
  <si>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</si>
  <si>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phoneticPr fontId="5"/>
  </si>
  <si>
    <t>地球温暖化対策計画（H28.5閣議決定）（下水道統計及び資源有効利用状況調査より算出）</t>
    <phoneticPr fontId="5"/>
  </si>
  <si>
    <t>下水処理に係る温室効果ガス排出削減量</t>
    <phoneticPr fontId="5"/>
  </si>
  <si>
    <t>出典：地球温暖化対策計画（H28.5閣議決定）（下水道統計及び資源有効利用状況調査より算出）</t>
    <phoneticPr fontId="5"/>
  </si>
  <si>
    <t>件</t>
    <rPh sb="0" eb="1">
      <t>ケン</t>
    </rPh>
    <phoneticPr fontId="5"/>
  </si>
  <si>
    <t>百万円</t>
    <rPh sb="0" eb="1">
      <t>ヒャク</t>
    </rPh>
    <rPh sb="1" eb="3">
      <t>マンエン</t>
    </rPh>
    <phoneticPr fontId="5"/>
  </si>
  <si>
    <t>百万円/件</t>
    <rPh sb="4" eb="5">
      <t>ケン</t>
    </rPh>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</si>
  <si>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</si>
  <si>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</si>
  <si>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</si>
  <si>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</si>
  <si>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</si>
  <si>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下水処理場における総合バイオマス利活用検討経費</t>
    <phoneticPr fontId="5"/>
  </si>
  <si>
    <t>下水処理場における総合的なバイオマス利活用について、モデル地域での事業化検討を行い、手順等をマニュアルとしてとりまとめ、既存ストックを活用した再生可能エネルギーの導入加速化を図る。</t>
  </si>
  <si>
    <t>地域に存在する生ごみ等のバイオマスを、既存の下水処理場を活用して効率的に集約・利活用し、また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具体的には、下水道ストックを活用した下水道資源及び地域のバイオマス資源の利活用について、ポテンシャル評価や地域経済への影響分析等のツールを開発・活用し、モデル地域での事業化検討等により案件形成支援を行い、その検討内容を踏まえてマニュアル化することで、再生可能エネルギーの導入加速化を図る。</t>
    <rPh sb="73" eb="75">
      <t>チイキ</t>
    </rPh>
    <rPh sb="75" eb="77">
      <t>シゲン</t>
    </rPh>
    <rPh sb="80" eb="82">
      <t>ゲスイ</t>
    </rPh>
    <rPh sb="82" eb="84">
      <t>オデイ</t>
    </rPh>
    <rPh sb="84" eb="86">
      <t>ユライ</t>
    </rPh>
    <rPh sb="87" eb="89">
      <t>ヒリョウ</t>
    </rPh>
    <rPh sb="89" eb="90">
      <t>トウ</t>
    </rPh>
    <rPh sb="91" eb="93">
      <t>カツヨウ</t>
    </rPh>
    <rPh sb="95" eb="97">
      <t>ノウギョウ</t>
    </rPh>
    <rPh sb="98" eb="100">
      <t>シンコウ</t>
    </rPh>
    <rPh sb="173" eb="176">
      <t>グタイテキ</t>
    </rPh>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</si>
  <si>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</si>
  <si>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実績額／総合バイオマス利活用に関する技術資料</t>
    <rPh sb="0" eb="3">
      <t>ジッセキガク</t>
    </rPh>
    <rPh sb="4" eb="6">
      <t>ソウゴウ</t>
    </rPh>
    <rPh sb="11" eb="14">
      <t>リカツヨウ</t>
    </rPh>
    <rPh sb="15" eb="16">
      <t>カン</t>
    </rPh>
    <rPh sb="18" eb="20">
      <t>ギジュツ</t>
    </rPh>
    <rPh sb="20" eb="22">
      <t>シリョウ</t>
    </rPh>
    <phoneticPr fontId="5"/>
  </si>
  <si>
    <t>18/2</t>
    <phoneticPr fontId="5"/>
  </si>
  <si>
    <t>43/2</t>
    <phoneticPr fontId="5"/>
  </si>
  <si>
    <t>-</t>
    <phoneticPr fontId="5"/>
  </si>
  <si>
    <t>36/2</t>
    <phoneticPr fontId="5"/>
  </si>
  <si>
    <t>○</t>
    <phoneticPr fontId="5"/>
  </si>
  <si>
    <t>産業廃棄物である下水汚泥をバイオマスとして活用する取組は早急に進めるべき優先度の高い課題であり、先行事例の水平展開という手段は適切である。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2" eb="44">
      <t>カダイ</t>
    </rPh>
    <rPh sb="48" eb="50">
      <t>センコウ</t>
    </rPh>
    <rPh sb="50" eb="52">
      <t>ジレイ</t>
    </rPh>
    <rPh sb="53" eb="55">
      <t>スイヘイ</t>
    </rPh>
    <rPh sb="55" eb="57">
      <t>テンカイ</t>
    </rPh>
    <rPh sb="60" eb="62">
      <t>シュダン</t>
    </rPh>
    <rPh sb="63" eb="65">
      <t>テキセツ</t>
    </rPh>
    <phoneticPr fontId="5"/>
  </si>
  <si>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</si>
  <si>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無</t>
  </si>
  <si>
    <t>‐</t>
  </si>
  <si>
    <t>成果に盛り込まれる情報の量と質の向上に努めており、単位あたりコストの水準は妥当なものである。</t>
    <rPh sb="0" eb="2">
      <t>セイカ</t>
    </rPh>
    <rPh sb="3" eb="4">
      <t>モ</t>
    </rPh>
    <rPh sb="5" eb="6">
      <t>コ</t>
    </rPh>
    <rPh sb="9" eb="11">
      <t>ジョウホウ</t>
    </rPh>
    <rPh sb="12" eb="13">
      <t>リョウ</t>
    </rPh>
    <rPh sb="14" eb="15">
      <t>シツ</t>
    </rPh>
    <rPh sb="16" eb="18">
      <t>コウジョウ</t>
    </rPh>
    <rPh sb="19" eb="20">
      <t>ツト</t>
    </rPh>
    <rPh sb="25" eb="27">
      <t>タンイ</t>
    </rPh>
    <rPh sb="34" eb="36">
      <t>スイジュン</t>
    </rPh>
    <rPh sb="37" eb="39">
      <t>ダトウ</t>
    </rPh>
    <phoneticPr fontId="5"/>
  </si>
  <si>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</si>
  <si>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</si>
  <si>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一般競争入札における低価格応札により不用率が大きくなったが、仕様書の要件を満たすものであり業務の成果に問題はなかった。</t>
    <rPh sb="0" eb="2">
      <t>イッパン</t>
    </rPh>
    <rPh sb="2" eb="4">
      <t>キョウソウ</t>
    </rPh>
    <rPh sb="4" eb="6">
      <t>ニュウサツ</t>
    </rPh>
    <rPh sb="10" eb="11">
      <t>テイ</t>
    </rPh>
    <rPh sb="11" eb="13">
      <t>カカク</t>
    </rPh>
    <rPh sb="13" eb="15">
      <t>オウサツ</t>
    </rPh>
    <rPh sb="18" eb="20">
      <t>フヨウ</t>
    </rPh>
    <rPh sb="20" eb="21">
      <t>リツ</t>
    </rPh>
    <rPh sb="22" eb="23">
      <t>オオ</t>
    </rPh>
    <rPh sb="30" eb="33">
      <t>シヨウショ</t>
    </rPh>
    <rPh sb="45" eb="47">
      <t>ギョウム</t>
    </rPh>
    <rPh sb="48" eb="50">
      <t>セイカ</t>
    </rPh>
    <rPh sb="51" eb="53">
      <t>モンダイ</t>
    </rPh>
    <phoneticPr fontId="5"/>
  </si>
  <si>
    <t>‐</t>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</si>
  <si>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</si>
  <si>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</si>
  <si>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</si>
  <si>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総務省</t>
  </si>
  <si>
    <t>「分散型エネルギーインフラ」プロジェクトの推進に要する経費</t>
    <phoneticPr fontId="5"/>
  </si>
  <si>
    <t>本事業は下水道管理者による水道資源の活用を目的として先進モデル事例の創出を図るものであるが、総務省事業は自治体によるエネルギー事業立ち上げに向けた計画策定支援であり、取組の普及展開を図るものである。</t>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</si>
  <si>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</si>
  <si>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下水道における水素利活用検討業務</t>
    <rPh sb="0" eb="3">
      <t>ゲスイドウ</t>
    </rPh>
    <rPh sb="7" eb="9">
      <t>スイソ</t>
    </rPh>
    <rPh sb="9" eb="12">
      <t>リカツヨウ</t>
    </rPh>
    <rPh sb="12" eb="14">
      <t>ケントウ</t>
    </rPh>
    <rPh sb="14" eb="16">
      <t>ギョウム</t>
    </rPh>
    <phoneticPr fontId="5"/>
  </si>
  <si>
    <t>下水処理場における総合バイオマス利活用検討業務</t>
    <rPh sb="0" eb="2">
      <t>ゲスイ</t>
    </rPh>
    <rPh sb="2" eb="5">
      <t>ショリジョウ</t>
    </rPh>
    <rPh sb="9" eb="11">
      <t>ソウゴウ</t>
    </rPh>
    <rPh sb="16" eb="19">
      <t>リカツヨウ</t>
    </rPh>
    <rPh sb="19" eb="21">
      <t>ケントウ</t>
    </rPh>
    <rPh sb="21" eb="23">
      <t>ギョウム</t>
    </rPh>
    <phoneticPr fontId="5"/>
  </si>
  <si>
    <t>下水熱利用可能性調査業務</t>
    <rPh sb="0" eb="2">
      <t>ゲスイ</t>
    </rPh>
    <rPh sb="2" eb="3">
      <t>ネツ</t>
    </rPh>
    <rPh sb="3" eb="5">
      <t>リヨウ</t>
    </rPh>
    <rPh sb="5" eb="8">
      <t>カノウセイ</t>
    </rPh>
    <rPh sb="8" eb="10">
      <t>チョウサ</t>
    </rPh>
    <rPh sb="10" eb="12">
      <t>ギョウム</t>
    </rPh>
    <phoneticPr fontId="5"/>
  </si>
  <si>
    <t>日本下水道事業団・株式会社日水コン共同提案対</t>
    <rPh sb="0" eb="2">
      <t>ニホン</t>
    </rPh>
    <rPh sb="2" eb="5">
      <t>ゲスイドウ</t>
    </rPh>
    <rPh sb="5" eb="8">
      <t>ジギョウダン</t>
    </rPh>
    <rPh sb="9" eb="13">
      <t>カブシキガイシャ</t>
    </rPh>
    <rPh sb="13" eb="15">
      <t>ニッスイ</t>
    </rPh>
    <rPh sb="17" eb="19">
      <t>キョウドウ</t>
    </rPh>
    <rPh sb="19" eb="21">
      <t>テイアン</t>
    </rPh>
    <rPh sb="21" eb="22">
      <t>タイ</t>
    </rPh>
    <phoneticPr fontId="5"/>
  </si>
  <si>
    <t>下水道における水素利活用検討業務</t>
    <phoneticPr fontId="5"/>
  </si>
  <si>
    <t>随意契約
（企画競争）</t>
  </si>
  <si>
    <t>株式会社総合設備コンサルタント</t>
    <rPh sb="0" eb="4">
      <t>カブシキガイシャ</t>
    </rPh>
    <rPh sb="4" eb="6">
      <t>ソウゴウ</t>
    </rPh>
    <rPh sb="6" eb="8">
      <t>セツビ</t>
    </rPh>
    <phoneticPr fontId="5"/>
  </si>
  <si>
    <t>日本下水道事業団・日本水工設計株式会社共同提案体</t>
    <rPh sb="9" eb="11">
      <t>ニホン</t>
    </rPh>
    <rPh sb="11" eb="13">
      <t>スイコウ</t>
    </rPh>
    <rPh sb="13" eb="15">
      <t>セッケイ</t>
    </rPh>
    <phoneticPr fontId="5"/>
  </si>
  <si>
    <t>下水処理場における総合バイオマス利活用検討業務</t>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</si>
  <si>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phoneticPr fontId="5"/>
  </si>
  <si>
    <t>請負</t>
    <rPh sb="0" eb="2">
      <t>ウケオイ</t>
    </rPh>
    <phoneticPr fontId="5"/>
  </si>
  <si>
    <t>-</t>
    <phoneticPr fontId="5"/>
  </si>
  <si>
    <t>-</t>
    <phoneticPr fontId="5"/>
  </si>
  <si>
    <t>75</t>
    <phoneticPr fontId="5"/>
  </si>
  <si>
    <t>新27-011</t>
    <phoneticPr fontId="5"/>
  </si>
  <si>
    <t>新27-012</t>
    <phoneticPr fontId="5"/>
  </si>
  <si>
    <t>成果実績であるCO2排出量は処理水量が増加したため増加となっているが、処理水量あたりのCO2排出量は減少しており、本業務の成果実績は成果に見合ったものである。</t>
    <rPh sb="0" eb="2">
      <t>セイカ</t>
    </rPh>
    <rPh sb="2" eb="4">
      <t>ジッセキ</t>
    </rPh>
    <rPh sb="10" eb="13">
      <t>ハイシュツリョウ</t>
    </rPh>
    <rPh sb="14" eb="16">
      <t>ショリ</t>
    </rPh>
    <rPh sb="16" eb="18">
      <t>スイリョウ</t>
    </rPh>
    <rPh sb="19" eb="21">
      <t>ゾウカ</t>
    </rPh>
    <rPh sb="25" eb="27">
      <t>ゾウカ</t>
    </rPh>
    <rPh sb="35" eb="37">
      <t>ショリ</t>
    </rPh>
    <rPh sb="37" eb="39">
      <t>スイリョウ</t>
    </rPh>
    <rPh sb="46" eb="49">
      <t>ハイシュツリョウ</t>
    </rPh>
    <rPh sb="50" eb="52">
      <t>ゲンショウ</t>
    </rPh>
    <rPh sb="57" eb="58">
      <t>ホン</t>
    </rPh>
    <rPh sb="58" eb="60">
      <t>ギョウム</t>
    </rPh>
    <rPh sb="61" eb="63">
      <t>セイカ</t>
    </rPh>
    <rPh sb="63" eb="65">
      <t>ジッセキ</t>
    </rPh>
    <rPh sb="66" eb="68">
      <t>セイカ</t>
    </rPh>
    <rPh sb="69" eb="71">
      <t>ミア</t>
    </rPh>
    <phoneticPr fontId="5"/>
  </si>
  <si>
    <t>競争性を確保し、効率的かつ効果的に事業を実施した。</t>
    <rPh sb="0" eb="3">
      <t>キョウソウセイ</t>
    </rPh>
    <rPh sb="4" eb="6">
      <t>カクホ</t>
    </rPh>
    <rPh sb="8" eb="11">
      <t>コウリツテキ</t>
    </rPh>
    <rPh sb="13" eb="16">
      <t>コウカテキ</t>
    </rPh>
    <rPh sb="17" eb="19">
      <t>ジギョウ</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</si>
</sst>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741</xdr:row>
      <xdr:rowOff>122464</xdr:rowOff>
    </xdr:from>
    <xdr:to>
      <xdr:col>33</xdr:col>
      <xdr:colOff>56475</xdr:colOff>
      <xdr:row>744</xdr:row>
      <xdr:rowOff>16169</xdr:rowOff>
    </xdr:to>
    <xdr:sp macro="" textlink="">
      <xdr:nvSpPr>
        <xdr:cNvPr id="2" name="テキスト ボックス 1"/>
        <xdr:cNvSpPr txBox="1"/>
      </xdr:nvSpPr>
      <xdr:spPr>
        <a:xfrm>
          <a:off x="4408714" y="43148250"/>
          <a:ext cx="2383297" cy="955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21</xdr:col>
      <xdr:colOff>163286</xdr:colOff>
      <xdr:row>744</xdr:row>
      <xdr:rowOff>81643</xdr:rowOff>
    </xdr:from>
    <xdr:to>
      <xdr:col>32</xdr:col>
      <xdr:colOff>188900</xdr:colOff>
      <xdr:row>745</xdr:row>
      <xdr:rowOff>203305</xdr:rowOff>
    </xdr:to>
    <xdr:sp macro="" textlink="">
      <xdr:nvSpPr>
        <xdr:cNvPr id="3" name="大かっこ 2"/>
        <xdr:cNvSpPr/>
      </xdr:nvSpPr>
      <xdr:spPr>
        <a:xfrm>
          <a:off x="4449536" y="44168786"/>
          <a:ext cx="2270793" cy="475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8</xdr:col>
      <xdr:colOff>172392</xdr:colOff>
      <xdr:row>749</xdr:row>
      <xdr:rowOff>17756</xdr:rowOff>
    </xdr:from>
    <xdr:to>
      <xdr:col>18</xdr:col>
      <xdr:colOff>135271</xdr:colOff>
      <xdr:row>751</xdr:row>
      <xdr:rowOff>140394</xdr:rowOff>
    </xdr:to>
    <xdr:sp macro="" textlink="">
      <xdr:nvSpPr>
        <xdr:cNvPr id="8" name="テキスト ボックス 7"/>
        <xdr:cNvSpPr txBox="1"/>
      </xdr:nvSpPr>
      <xdr:spPr>
        <a:xfrm>
          <a:off x="1805249" y="45370363"/>
          <a:ext cx="2003951" cy="8302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Ａ．一般財団法人等</a:t>
          </a:r>
        </a:p>
        <a:p>
          <a:pPr algn="ctr"/>
          <a:r>
            <a:rPr kumimoji="1" lang="ja-JP" altLang="en-US" sz="1400"/>
            <a:t>７百万円</a:t>
          </a:r>
        </a:p>
      </xdr:txBody>
    </xdr:sp>
    <xdr:clientData/>
  </xdr:twoCellAnchor>
  <xdr:twoCellAnchor>
    <xdr:from>
      <xdr:col>9</xdr:col>
      <xdr:colOff>6405</xdr:colOff>
      <xdr:row>748</xdr:row>
      <xdr:rowOff>108858</xdr:rowOff>
    </xdr:from>
    <xdr:to>
      <xdr:col>17</xdr:col>
      <xdr:colOff>76842</xdr:colOff>
      <xdr:row>749</xdr:row>
      <xdr:rowOff>5605</xdr:rowOff>
    </xdr:to>
    <xdr:sp macro="" textlink="">
      <xdr:nvSpPr>
        <xdr:cNvPr id="9" name="テキスト ボックス 8"/>
        <xdr:cNvSpPr txBox="1"/>
      </xdr:nvSpPr>
      <xdr:spPr>
        <a:xfrm>
          <a:off x="1843369" y="45107679"/>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8</xdr:col>
      <xdr:colOff>54429</xdr:colOff>
      <xdr:row>751</xdr:row>
      <xdr:rowOff>213798</xdr:rowOff>
    </xdr:from>
    <xdr:to>
      <xdr:col>20</xdr:col>
      <xdr:colOff>8007</xdr:colOff>
      <xdr:row>753</xdr:row>
      <xdr:rowOff>69955</xdr:rowOff>
    </xdr:to>
    <xdr:sp macro="" textlink="">
      <xdr:nvSpPr>
        <xdr:cNvPr id="10" name="大かっこ 9"/>
        <xdr:cNvSpPr/>
      </xdr:nvSpPr>
      <xdr:spPr>
        <a:xfrm>
          <a:off x="1687286" y="46273977"/>
          <a:ext cx="2402864" cy="563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下水道における水素利活用に関する実現可能性の検討及びマニュアル作成</a:t>
          </a:r>
        </a:p>
      </xdr:txBody>
    </xdr:sp>
    <xdr:clientData/>
  </xdr:twoCellAnchor>
  <xdr:twoCellAnchor>
    <xdr:from>
      <xdr:col>13</xdr:col>
      <xdr:colOff>108857</xdr:colOff>
      <xdr:row>745</xdr:row>
      <xdr:rowOff>217715</xdr:rowOff>
    </xdr:from>
    <xdr:to>
      <xdr:col>27</xdr:col>
      <xdr:colOff>197303</xdr:colOff>
      <xdr:row>748</xdr:row>
      <xdr:rowOff>92531</xdr:rowOff>
    </xdr:to>
    <xdr:cxnSp macro="">
      <xdr:nvCxnSpPr>
        <xdr:cNvPr id="12" name="カギ線コネクタ 11"/>
        <xdr:cNvCxnSpPr/>
      </xdr:nvCxnSpPr>
      <xdr:spPr>
        <a:xfrm rot="5400000">
          <a:off x="3767136" y="43150293"/>
          <a:ext cx="936173" cy="294594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197301</xdr:colOff>
      <xdr:row>745</xdr:row>
      <xdr:rowOff>217716</xdr:rowOff>
    </xdr:from>
    <xdr:to>
      <xdr:col>45</xdr:col>
      <xdr:colOff>53102</xdr:colOff>
      <xdr:row>748</xdr:row>
      <xdr:rowOff>92533</xdr:rowOff>
    </xdr:to>
    <xdr:cxnSp macro="">
      <xdr:nvCxnSpPr>
        <xdr:cNvPr id="13" name="カギ線コネクタ 12"/>
        <xdr:cNvCxnSpPr/>
      </xdr:nvCxnSpPr>
      <xdr:spPr>
        <a:xfrm rot="16200000" flipH="1">
          <a:off x="7004972" y="42858402"/>
          <a:ext cx="936174" cy="35297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192098</xdr:colOff>
      <xdr:row>746</xdr:row>
      <xdr:rowOff>321610</xdr:rowOff>
    </xdr:from>
    <xdr:to>
      <xdr:col>27</xdr:col>
      <xdr:colOff>192098</xdr:colOff>
      <xdr:row>747</xdr:row>
      <xdr:rowOff>348825</xdr:rowOff>
    </xdr:to>
    <xdr:cxnSp macro="">
      <xdr:nvCxnSpPr>
        <xdr:cNvPr id="17" name="直線コネクタ 16"/>
        <xdr:cNvCxnSpPr/>
      </xdr:nvCxnSpPr>
      <xdr:spPr>
        <a:xfrm>
          <a:off x="5702991" y="44612860"/>
          <a:ext cx="0" cy="38100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95251</xdr:colOff>
      <xdr:row>749</xdr:row>
      <xdr:rowOff>1</xdr:rowOff>
    </xdr:from>
    <xdr:to>
      <xdr:col>33</xdr:col>
      <xdr:colOff>106156</xdr:colOff>
      <xdr:row>751</xdr:row>
      <xdr:rowOff>154656</xdr:rowOff>
    </xdr:to>
    <xdr:sp macro="" textlink="">
      <xdr:nvSpPr>
        <xdr:cNvPr id="18" name="テキスト ボックス 17"/>
        <xdr:cNvSpPr txBox="1"/>
      </xdr:nvSpPr>
      <xdr:spPr>
        <a:xfrm>
          <a:off x="4789715" y="45352608"/>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４百万円</a:t>
          </a:r>
        </a:p>
      </xdr:txBody>
    </xdr:sp>
    <xdr:clientData/>
  </xdr:twoCellAnchor>
  <xdr:twoCellAnchor>
    <xdr:from>
      <xdr:col>24</xdr:col>
      <xdr:colOff>96052</xdr:colOff>
      <xdr:row>748</xdr:row>
      <xdr:rowOff>122465</xdr:rowOff>
    </xdr:from>
    <xdr:to>
      <xdr:col>33</xdr:col>
      <xdr:colOff>801</xdr:colOff>
      <xdr:row>749</xdr:row>
      <xdr:rowOff>25614</xdr:rowOff>
    </xdr:to>
    <xdr:sp macro="" textlink="">
      <xdr:nvSpPr>
        <xdr:cNvPr id="19" name="テキスト ボックス 18"/>
        <xdr:cNvSpPr txBox="1"/>
      </xdr:nvSpPr>
      <xdr:spPr>
        <a:xfrm>
          <a:off x="4994623" y="45121286"/>
          <a:ext cx="174171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22</xdr:col>
      <xdr:colOff>163286</xdr:colOff>
      <xdr:row>751</xdr:row>
      <xdr:rowOff>204192</xdr:rowOff>
    </xdr:from>
    <xdr:to>
      <xdr:col>35</xdr:col>
      <xdr:colOff>40822</xdr:colOff>
      <xdr:row>753</xdr:row>
      <xdr:rowOff>68837</xdr:rowOff>
    </xdr:to>
    <xdr:sp macro="" textlink="">
      <xdr:nvSpPr>
        <xdr:cNvPr id="20" name="大かっこ 19"/>
        <xdr:cNvSpPr/>
      </xdr:nvSpPr>
      <xdr:spPr>
        <a:xfrm>
          <a:off x="4653643" y="46264371"/>
          <a:ext cx="2530929" cy="5722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下水道における余剰熱の活用に係る先行事例調査</a:t>
          </a:r>
          <a:endParaRPr lang="en-US" altLang="ja-JP" sz="900"/>
        </a:p>
      </xdr:txBody>
    </xdr:sp>
    <xdr:clientData/>
  </xdr:twoCellAnchor>
  <xdr:twoCellAnchor>
    <xdr:from>
      <xdr:col>38</xdr:col>
      <xdr:colOff>176893</xdr:colOff>
      <xdr:row>751</xdr:row>
      <xdr:rowOff>231406</xdr:rowOff>
    </xdr:from>
    <xdr:to>
      <xdr:col>49</xdr:col>
      <xdr:colOff>392204</xdr:colOff>
      <xdr:row>752</xdr:row>
      <xdr:rowOff>297276</xdr:rowOff>
    </xdr:to>
    <xdr:sp macro="" textlink="">
      <xdr:nvSpPr>
        <xdr:cNvPr id="21" name="大かっこ 20"/>
        <xdr:cNvSpPr/>
      </xdr:nvSpPr>
      <xdr:spPr>
        <a:xfrm>
          <a:off x="7932964" y="46291585"/>
          <a:ext cx="2460490" cy="419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地域バイオマスの受入等に係る実現可能性の検討及びマニュアル作成</a:t>
          </a:r>
          <a:endParaRPr lang="en-US" altLang="ja-JP" sz="900"/>
        </a:p>
      </xdr:txBody>
    </xdr:sp>
    <xdr:clientData/>
  </xdr:twoCellAnchor>
  <xdr:twoCellAnchor>
    <xdr:from>
      <xdr:col>40</xdr:col>
      <xdr:colOff>180769</xdr:colOff>
      <xdr:row>748</xdr:row>
      <xdr:rowOff>149679</xdr:rowOff>
    </xdr:from>
    <xdr:to>
      <xdr:col>49</xdr:col>
      <xdr:colOff>110332</xdr:colOff>
      <xdr:row>749</xdr:row>
      <xdr:rowOff>52828</xdr:rowOff>
    </xdr:to>
    <xdr:sp macro="" textlink="">
      <xdr:nvSpPr>
        <xdr:cNvPr id="22" name="テキスト ボックス 21"/>
        <xdr:cNvSpPr txBox="1"/>
      </xdr:nvSpPr>
      <xdr:spPr>
        <a:xfrm>
          <a:off x="8345055" y="45148500"/>
          <a:ext cx="1766527"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39</xdr:col>
      <xdr:colOff>188395</xdr:colOff>
      <xdr:row>749</xdr:row>
      <xdr:rowOff>24157</xdr:rowOff>
    </xdr:from>
    <xdr:to>
      <xdr:col>49</xdr:col>
      <xdr:colOff>199301</xdr:colOff>
      <xdr:row>751</xdr:row>
      <xdr:rowOff>178812</xdr:rowOff>
    </xdr:to>
    <xdr:sp macro="" textlink="">
      <xdr:nvSpPr>
        <xdr:cNvPr id="23" name="テキスト ボックス 22"/>
        <xdr:cNvSpPr txBox="1"/>
      </xdr:nvSpPr>
      <xdr:spPr>
        <a:xfrm>
          <a:off x="8148574" y="45376764"/>
          <a:ext cx="2051977" cy="86222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Ｃ．一般財団法人等</a:t>
          </a:r>
          <a:endParaRPr kumimoji="1" lang="en-US" altLang="ja-JP" sz="1400"/>
        </a:p>
        <a:p>
          <a:pPr algn="ctr"/>
          <a:r>
            <a:rPr kumimoji="1" lang="ja-JP" altLang="en-US" sz="1400"/>
            <a:t>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484</v>
      </c>
      <c r="AP2" s="943"/>
      <c r="AQ2" s="943"/>
      <c r="AR2" s="79" t="str">
        <f>IF(OR(AO2="　", AO2=""), "", "-")</f>
        <v/>
      </c>
      <c r="AS2" s="944">
        <v>69</v>
      </c>
      <c r="AT2" s="944"/>
      <c r="AU2" s="944"/>
      <c r="AV2" s="52" t="str">
        <f>IF(AW2="", "", "-")</f>
        <v/>
      </c>
      <c r="AW2" s="915"/>
      <c r="AX2" s="915"/>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574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73</v>
      </c>
      <c r="H5" s="841"/>
      <c r="I5" s="841"/>
      <c r="J5" s="841"/>
      <c r="K5" s="841"/>
      <c r="L5" s="841"/>
      <c r="M5" s="842" t="s">
        <v>66</v>
      </c>
      <c r="N5" s="843"/>
      <c r="O5" s="843"/>
      <c r="P5" s="843"/>
      <c r="Q5" s="843"/>
      <c r="R5" s="844"/>
      <c r="S5" s="845" t="s">
        <v>77</v>
      </c>
      <c r="T5" s="841"/>
      <c r="U5" s="841"/>
      <c r="V5" s="841"/>
      <c r="W5" s="841"/>
      <c r="X5" s="846"/>
      <c r="Y5" s="702" t="s">
        <v>3</v>
      </c>
      <c r="Z5" s="543"/>
      <c r="AA5" s="543"/>
      <c r="AB5" s="543"/>
      <c r="AC5" s="543"/>
      <c r="AD5" s="544"/>
      <c r="AE5" s="703" t="s">
        <v>555</v>
      </c>
      <c r="AF5" s="703"/>
      <c r="AG5" s="703"/>
      <c r="AH5" s="703"/>
      <c r="AI5" s="703"/>
      <c r="AJ5" s="703"/>
      <c r="AK5" s="703"/>
      <c r="AL5" s="703"/>
      <c r="AM5" s="703"/>
      <c r="AN5" s="703"/>
      <c r="AO5" s="703"/>
      <c r="AP5" s="704"/>
      <c r="AQ5" s="705" t="s">
        <v>556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557</v>
      </c>
      <c r="H7" s="499"/>
      <c r="I7" s="499"/>
      <c r="J7" s="499"/>
      <c r="K7" s="499"/>
      <c r="L7" s="499"/>
      <c r="M7" s="499"/>
      <c r="N7" s="499"/>
      <c r="O7" s="499"/>
      <c r="P7" s="499"/>
      <c r="Q7" s="499"/>
      <c r="R7" s="499"/>
      <c r="S7" s="499"/>
      <c r="T7" s="499"/>
      <c r="U7" s="499"/>
      <c r="V7" s="500"/>
      <c r="W7" s="500"/>
      <c r="X7" s="500"/>
      <c r="Y7" s="926" t="s">
        <v>548</v>
      </c>
      <c r="Z7" s="443"/>
      <c r="AA7" s="443"/>
      <c r="AB7" s="443"/>
      <c r="AC7" s="443"/>
      <c r="AD7" s="927"/>
      <c r="AE7" s="916" t="s">
        <v>558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389</v>
      </c>
      <c r="B8" s="496"/>
      <c r="C8" s="496"/>
      <c r="D8" s="496"/>
      <c r="E8" s="496"/>
      <c r="F8" s="497"/>
      <c r="G8" s="945" t="str">
        <f>入力規則等!A26</f>
        <v>地球温暖化対策</v>
      </c>
      <c r="H8" s="724"/>
      <c r="I8" s="724"/>
      <c r="J8" s="724"/>
      <c r="K8" s="724"/>
      <c r="L8" s="724"/>
      <c r="M8" s="724"/>
      <c r="N8" s="724"/>
      <c r="O8" s="724"/>
      <c r="P8" s="724"/>
      <c r="Q8" s="724"/>
      <c r="R8" s="724"/>
      <c r="S8" s="724"/>
      <c r="T8" s="724"/>
      <c r="U8" s="724"/>
      <c r="V8" s="724"/>
      <c r="W8" s="724"/>
      <c r="X8" s="946"/>
      <c r="Y8" s="847" t="s">
        <v>390</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7" t="s">
        <v>30</v>
      </c>
      <c r="B10" s="668"/>
      <c r="C10" s="668"/>
      <c r="D10" s="668"/>
      <c r="E10" s="668"/>
      <c r="F10" s="668"/>
      <c r="G10" s="758" t="s">
        <v>576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26"/>
    </row>
    <row r="13" spans="1:50" ht="21" customHeight="1" x14ac:dyDescent="0.15">
      <c r="A13" s="621"/>
      <c r="B13" s="622"/>
      <c r="C13" s="622"/>
      <c r="D13" s="622"/>
      <c r="E13" s="622"/>
      <c r="F13" s="623"/>
      <c r="G13" s="727" t="s">
        <v>6</v>
      </c>
      <c r="H13" s="728"/>
      <c r="I13" s="768" t="s">
        <v>7</v>
      </c>
      <c r="J13" s="769"/>
      <c r="K13" s="769"/>
      <c r="L13" s="769"/>
      <c r="M13" s="769"/>
      <c r="N13" s="769"/>
      <c r="O13" s="770"/>
      <c r="P13" s="664">
        <v>18</v>
      </c>
      <c r="Q13" s="665"/>
      <c r="R13" s="665"/>
      <c r="S13" s="665"/>
      <c r="T13" s="665"/>
      <c r="U13" s="665"/>
      <c r="V13" s="666"/>
      <c r="W13" s="664">
        <v>43</v>
      </c>
      <c r="X13" s="665"/>
      <c r="Y13" s="665"/>
      <c r="Z13" s="665"/>
      <c r="AA13" s="665"/>
      <c r="AB13" s="665"/>
      <c r="AC13" s="666"/>
      <c r="AD13" s="664">
        <v>36</v>
      </c>
      <c r="AE13" s="665"/>
      <c r="AF13" s="665"/>
      <c r="AG13" s="665"/>
      <c r="AH13" s="665"/>
      <c r="AI13" s="665"/>
      <c r="AJ13" s="666"/>
      <c r="AK13" s="664">
        <v>0</v>
      </c>
      <c r="AL13" s="665"/>
      <c r="AM13" s="665"/>
      <c r="AN13" s="665"/>
      <c r="AO13" s="665"/>
      <c r="AP13" s="665"/>
      <c r="AQ13" s="666"/>
      <c r="AR13" s="923"/>
      <c r="AS13" s="924"/>
      <c r="AT13" s="924"/>
      <c r="AU13" s="924"/>
      <c r="AV13" s="924"/>
      <c r="AW13" s="924"/>
      <c r="AX13" s="925"/>
    </row>
    <row r="14" spans="1:50" ht="21" customHeight="1" x14ac:dyDescent="0.15">
      <c r="A14" s="621"/>
      <c r="B14" s="622"/>
      <c r="C14" s="622"/>
      <c r="D14" s="622"/>
      <c r="E14" s="622"/>
      <c r="F14" s="623"/>
      <c r="G14" s="729"/>
      <c r="H14" s="730"/>
      <c r="I14" s="715" t="s">
        <v>8</v>
      </c>
      <c r="J14" s="766"/>
      <c r="K14" s="766"/>
      <c r="L14" s="766"/>
      <c r="M14" s="766"/>
      <c r="N14" s="766"/>
      <c r="O14" s="767"/>
      <c r="P14" s="664" t="s">
        <v>552</v>
      </c>
      <c r="Q14" s="665"/>
      <c r="R14" s="665"/>
      <c r="S14" s="665"/>
      <c r="T14" s="665"/>
      <c r="U14" s="665"/>
      <c r="V14" s="666"/>
      <c r="W14" s="664" t="s">
        <v>552</v>
      </c>
      <c r="X14" s="665"/>
      <c r="Y14" s="665"/>
      <c r="Z14" s="665"/>
      <c r="AA14" s="665"/>
      <c r="AB14" s="665"/>
      <c r="AC14" s="666"/>
      <c r="AD14" s="664" t="s">
        <v>552</v>
      </c>
      <c r="AE14" s="665"/>
      <c r="AF14" s="665"/>
      <c r="AG14" s="665"/>
      <c r="AH14" s="665"/>
      <c r="AI14" s="665"/>
      <c r="AJ14" s="666"/>
      <c r="AK14" s="664"/>
      <c r="AL14" s="665"/>
      <c r="AM14" s="665"/>
      <c r="AN14" s="665"/>
      <c r="AO14" s="665"/>
      <c r="AP14" s="665"/>
      <c r="AQ14" s="666"/>
      <c r="AR14" s="792"/>
      <c r="AS14" s="792"/>
      <c r="AT14" s="792"/>
      <c r="AU14" s="792"/>
      <c r="AV14" s="792"/>
      <c r="AW14" s="792"/>
      <c r="AX14" s="793"/>
    </row>
    <row r="15" spans="1:50" ht="21" customHeight="1" x14ac:dyDescent="0.15">
      <c r="A15" s="621"/>
      <c r="B15" s="622"/>
      <c r="C15" s="622"/>
      <c r="D15" s="622"/>
      <c r="E15" s="622"/>
      <c r="F15" s="623"/>
      <c r="G15" s="729"/>
      <c r="H15" s="730"/>
      <c r="I15" s="715" t="s">
        <v>51</v>
      </c>
      <c r="J15" s="716"/>
      <c r="K15" s="716"/>
      <c r="L15" s="716"/>
      <c r="M15" s="716"/>
      <c r="N15" s="716"/>
      <c r="O15" s="717"/>
      <c r="P15" s="664" t="s">
        <v>552</v>
      </c>
      <c r="Q15" s="665"/>
      <c r="R15" s="665"/>
      <c r="S15" s="665"/>
      <c r="T15" s="665"/>
      <c r="U15" s="665"/>
      <c r="V15" s="666"/>
      <c r="W15" s="664" t="s">
        <v>552</v>
      </c>
      <c r="X15" s="665"/>
      <c r="Y15" s="665"/>
      <c r="Z15" s="665"/>
      <c r="AA15" s="665"/>
      <c r="AB15" s="665"/>
      <c r="AC15" s="666"/>
      <c r="AD15" s="664" t="s">
        <v>552</v>
      </c>
      <c r="AE15" s="665"/>
      <c r="AF15" s="665"/>
      <c r="AG15" s="665"/>
      <c r="AH15" s="665"/>
      <c r="AI15" s="665"/>
      <c r="AJ15" s="666"/>
      <c r="AK15" s="664" t="s">
        <v>552</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29"/>
      <c r="H16" s="730"/>
      <c r="I16" s="715" t="s">
        <v>52</v>
      </c>
      <c r="J16" s="716"/>
      <c r="K16" s="716"/>
      <c r="L16" s="716"/>
      <c r="M16" s="716"/>
      <c r="N16" s="716"/>
      <c r="O16" s="717"/>
      <c r="P16" s="664" t="s">
        <v>552</v>
      </c>
      <c r="Q16" s="665"/>
      <c r="R16" s="665"/>
      <c r="S16" s="665"/>
      <c r="T16" s="665"/>
      <c r="U16" s="665"/>
      <c r="V16" s="666"/>
      <c r="W16" s="664" t="s">
        <v>552</v>
      </c>
      <c r="X16" s="665"/>
      <c r="Y16" s="665"/>
      <c r="Z16" s="665"/>
      <c r="AA16" s="665"/>
      <c r="AB16" s="665"/>
      <c r="AC16" s="666"/>
      <c r="AD16" s="664" t="s">
        <v>552</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1"/>
      <c r="B17" s="622"/>
      <c r="C17" s="622"/>
      <c r="D17" s="622"/>
      <c r="E17" s="622"/>
      <c r="F17" s="623"/>
      <c r="G17" s="729"/>
      <c r="H17" s="730"/>
      <c r="I17" s="715" t="s">
        <v>50</v>
      </c>
      <c r="J17" s="766"/>
      <c r="K17" s="766"/>
      <c r="L17" s="766"/>
      <c r="M17" s="766"/>
      <c r="N17" s="766"/>
      <c r="O17" s="767"/>
      <c r="P17" s="664" t="s">
        <v>552</v>
      </c>
      <c r="Q17" s="665"/>
      <c r="R17" s="665"/>
      <c r="S17" s="665"/>
      <c r="T17" s="665"/>
      <c r="U17" s="665"/>
      <c r="V17" s="666"/>
      <c r="W17" s="664" t="s">
        <v>552</v>
      </c>
      <c r="X17" s="665"/>
      <c r="Y17" s="665"/>
      <c r="Z17" s="665"/>
      <c r="AA17" s="665"/>
      <c r="AB17" s="665"/>
      <c r="AC17" s="666"/>
      <c r="AD17" s="664" t="s">
        <v>552</v>
      </c>
      <c r="AE17" s="665"/>
      <c r="AF17" s="665"/>
      <c r="AG17" s="665"/>
      <c r="AH17" s="665"/>
      <c r="AI17" s="665"/>
      <c r="AJ17" s="666"/>
      <c r="AK17" s="664"/>
      <c r="AL17" s="665"/>
      <c r="AM17" s="665"/>
      <c r="AN17" s="665"/>
      <c r="AO17" s="665"/>
      <c r="AP17" s="665"/>
      <c r="AQ17" s="666"/>
      <c r="AR17" s="921"/>
      <c r="AS17" s="921"/>
      <c r="AT17" s="921"/>
      <c r="AU17" s="921"/>
      <c r="AV17" s="921"/>
      <c r="AW17" s="921"/>
      <c r="AX17" s="922"/>
    </row>
    <row r="18" spans="1:50" ht="24.75" customHeight="1" x14ac:dyDescent="0.15">
      <c r="A18" s="621"/>
      <c r="B18" s="622"/>
      <c r="C18" s="622"/>
      <c r="D18" s="622"/>
      <c r="E18" s="622"/>
      <c r="F18" s="623"/>
      <c r="G18" s="731"/>
      <c r="H18" s="732"/>
      <c r="I18" s="720" t="s">
        <v>20</v>
      </c>
      <c r="J18" s="721"/>
      <c r="K18" s="721"/>
      <c r="L18" s="721"/>
      <c r="M18" s="721"/>
      <c r="N18" s="721"/>
      <c r="O18" s="722"/>
      <c r="P18" s="879">
        <f>SUM(P13:V17)</f>
        <v>18</v>
      </c>
      <c r="Q18" s="880"/>
      <c r="R18" s="880"/>
      <c r="S18" s="880"/>
      <c r="T18" s="880"/>
      <c r="U18" s="880"/>
      <c r="V18" s="881"/>
      <c r="W18" s="879">
        <f>SUM(W13:AC17)</f>
        <v>43</v>
      </c>
      <c r="X18" s="880"/>
      <c r="Y18" s="880"/>
      <c r="Z18" s="880"/>
      <c r="AA18" s="880"/>
      <c r="AB18" s="880"/>
      <c r="AC18" s="881"/>
      <c r="AD18" s="879">
        <f>SUM(AD13:AJ17)</f>
        <v>36</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21"/>
      <c r="B19" s="622"/>
      <c r="C19" s="622"/>
      <c r="D19" s="622"/>
      <c r="E19" s="622"/>
      <c r="F19" s="623"/>
      <c r="G19" s="877" t="s">
        <v>9</v>
      </c>
      <c r="H19" s="878"/>
      <c r="I19" s="878"/>
      <c r="J19" s="878"/>
      <c r="K19" s="878"/>
      <c r="L19" s="878"/>
      <c r="M19" s="878"/>
      <c r="N19" s="878"/>
      <c r="O19" s="878"/>
      <c r="P19" s="664">
        <v>18</v>
      </c>
      <c r="Q19" s="665"/>
      <c r="R19" s="665"/>
      <c r="S19" s="665"/>
      <c r="T19" s="665"/>
      <c r="U19" s="665"/>
      <c r="V19" s="666"/>
      <c r="W19" s="664">
        <v>31</v>
      </c>
      <c r="X19" s="665"/>
      <c r="Y19" s="665"/>
      <c r="Z19" s="665"/>
      <c r="AA19" s="665"/>
      <c r="AB19" s="665"/>
      <c r="AC19" s="666"/>
      <c r="AD19" s="664">
        <v>35</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0.72093023255813948</v>
      </c>
      <c r="X20" s="312"/>
      <c r="Y20" s="312"/>
      <c r="Z20" s="312"/>
      <c r="AA20" s="312"/>
      <c r="AB20" s="312"/>
      <c r="AC20" s="312"/>
      <c r="AD20" s="312">
        <f t="shared" ref="AD20" si="1">IF(AD18=0, "-", SUM(AD19)/AD18)</f>
        <v>0.97222222222222221</v>
      </c>
      <c r="AE20" s="312"/>
      <c r="AF20" s="312"/>
      <c r="AG20" s="312"/>
      <c r="AH20" s="312"/>
      <c r="AI20" s="312"/>
      <c r="AJ20" s="312"/>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50"/>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0.72093023255813948</v>
      </c>
      <c r="X21" s="312"/>
      <c r="Y21" s="312"/>
      <c r="Z21" s="312"/>
      <c r="AA21" s="312"/>
      <c r="AB21" s="312"/>
      <c r="AC21" s="312"/>
      <c r="AD21" s="312">
        <f t="shared" ref="AD21" si="3">IF(AD19=0, "-", SUM(AD19)/SUM(AD13,AD14))</f>
        <v>0.97222222222222221</v>
      </c>
      <c r="AE21" s="312"/>
      <c r="AF21" s="312"/>
      <c r="AG21" s="312"/>
      <c r="AH21" s="312"/>
      <c r="AI21" s="312"/>
      <c r="AJ21" s="312"/>
      <c r="AK21" s="329"/>
      <c r="AL21" s="329"/>
      <c r="AM21" s="329"/>
      <c r="AN21" s="329"/>
      <c r="AO21" s="329"/>
      <c r="AP21" s="329"/>
      <c r="AQ21" s="330"/>
      <c r="AR21" s="330"/>
      <c r="AS21" s="330"/>
      <c r="AT21" s="330"/>
      <c r="AU21" s="329"/>
      <c r="AV21" s="329"/>
      <c r="AW21" s="329"/>
      <c r="AX21" s="331"/>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c r="H23" s="957"/>
      <c r="I23" s="957"/>
      <c r="J23" s="957"/>
      <c r="K23" s="957"/>
      <c r="L23" s="957"/>
      <c r="M23" s="957"/>
      <c r="N23" s="957"/>
      <c r="O23" s="958"/>
      <c r="P23" s="923"/>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4"/>
      <c r="Q24" s="665"/>
      <c r="R24" s="665"/>
      <c r="S24" s="665"/>
      <c r="T24" s="665"/>
      <c r="U24" s="665"/>
      <c r="V24" s="666"/>
      <c r="W24" s="664"/>
      <c r="X24" s="665"/>
      <c r="Y24" s="665"/>
      <c r="Z24" s="665"/>
      <c r="AA24" s="665"/>
      <c r="AB24" s="665"/>
      <c r="AC24" s="66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4"/>
      <c r="Q25" s="665"/>
      <c r="R25" s="665"/>
      <c r="S25" s="665"/>
      <c r="T25" s="665"/>
      <c r="U25" s="665"/>
      <c r="V25" s="666"/>
      <c r="W25" s="664"/>
      <c r="X25" s="665"/>
      <c r="Y25" s="665"/>
      <c r="Z25" s="665"/>
      <c r="AA25" s="665"/>
      <c r="AB25" s="665"/>
      <c r="AC25" s="666"/>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4"/>
      <c r="Q26" s="665"/>
      <c r="R26" s="665"/>
      <c r="S26" s="665"/>
      <c r="T26" s="665"/>
      <c r="U26" s="665"/>
      <c r="V26" s="666"/>
      <c r="W26" s="664"/>
      <c r="X26" s="665"/>
      <c r="Y26" s="665"/>
      <c r="Z26" s="665"/>
      <c r="AA26" s="665"/>
      <c r="AB26" s="665"/>
      <c r="AC26" s="666"/>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4"/>
      <c r="Q27" s="665"/>
      <c r="R27" s="665"/>
      <c r="S27" s="665"/>
      <c r="T27" s="665"/>
      <c r="U27" s="665"/>
      <c r="V27" s="666"/>
      <c r="W27" s="664"/>
      <c r="X27" s="665"/>
      <c r="Y27" s="665"/>
      <c r="Z27" s="665"/>
      <c r="AA27" s="665"/>
      <c r="AB27" s="665"/>
      <c r="AC27" s="666"/>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478</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9" t="s">
        <v>472</v>
      </c>
      <c r="AN30" s="919"/>
      <c r="AO30" s="919"/>
      <c r="AP30" s="859"/>
      <c r="AQ30" s="771" t="s">
        <v>355</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247">
        <v>32</v>
      </c>
      <c r="AR31" s="193"/>
      <c r="AS31" s="126" t="s">
        <v>356</v>
      </c>
      <c r="AT31" s="127"/>
      <c r="AU31" s="192">
        <v>42</v>
      </c>
      <c r="AV31" s="192"/>
      <c r="AW31" s="398" t="s">
        <v>300</v>
      </c>
      <c r="AX31" s="399"/>
    </row>
    <row r="32" spans="1:50" ht="23.25" customHeight="1" x14ac:dyDescent="0.15">
      <c r="A32" s="403"/>
      <c r="B32" s="401"/>
      <c r="C32" s="401"/>
      <c r="D32" s="401"/>
      <c r="E32" s="401"/>
      <c r="F32" s="402"/>
      <c r="G32" s="564" t="s">
        <v>560</v>
      </c>
      <c r="H32" s="500"/>
      <c r="I32" s="500"/>
      <c r="J32" s="500"/>
      <c r="K32" s="500"/>
      <c r="L32" s="500"/>
      <c r="M32" s="500"/>
      <c r="N32" s="500"/>
      <c r="O32" s="565"/>
      <c r="P32" s="98" t="s">
        <v>561</v>
      </c>
      <c r="Q32" s="98"/>
      <c r="R32" s="98"/>
      <c r="S32" s="98"/>
      <c r="T32" s="98"/>
      <c r="U32" s="98"/>
      <c r="V32" s="98"/>
      <c r="W32" s="98"/>
      <c r="X32" s="99"/>
      <c r="Y32" s="471" t="s">
        <v>12</v>
      </c>
      <c r="Z32" s="531"/>
      <c r="AA32" s="532"/>
      <c r="AB32" s="461" t="s">
        <v>562</v>
      </c>
      <c r="AC32" s="461"/>
      <c r="AD32" s="461"/>
      <c r="AE32" s="211">
        <v>16</v>
      </c>
      <c r="AF32" s="212"/>
      <c r="AG32" s="212"/>
      <c r="AH32" s="212"/>
      <c r="AI32" s="211">
        <v>-19</v>
      </c>
      <c r="AJ32" s="212"/>
      <c r="AK32" s="212"/>
      <c r="AL32" s="212"/>
      <c r="AM32" s="211" t="s">
        <v>559</v>
      </c>
      <c r="AN32" s="212"/>
      <c r="AO32" s="212"/>
      <c r="AP32" s="212"/>
      <c r="AQ32" s="267" t="s">
        <v>559</v>
      </c>
      <c r="AR32" s="200"/>
      <c r="AS32" s="200"/>
      <c r="AT32" s="268"/>
      <c r="AU32" s="212" t="s">
        <v>559</v>
      </c>
      <c r="AV32" s="212"/>
      <c r="AW32" s="212"/>
      <c r="AX32" s="214"/>
    </row>
    <row r="33" spans="1:50" ht="23.25" customHeight="1" x14ac:dyDescent="0.15">
      <c r="A33" s="404"/>
      <c r="B33" s="405"/>
      <c r="C33" s="405"/>
      <c r="D33" s="405"/>
      <c r="E33" s="405"/>
      <c r="F33" s="406"/>
      <c r="G33" s="566"/>
      <c r="H33" s="567"/>
      <c r="I33" s="567"/>
      <c r="J33" s="567"/>
      <c r="K33" s="567"/>
      <c r="L33" s="567"/>
      <c r="M33" s="567"/>
      <c r="N33" s="567"/>
      <c r="O33" s="568"/>
      <c r="P33" s="101"/>
      <c r="Q33" s="101"/>
      <c r="R33" s="101"/>
      <c r="S33" s="101"/>
      <c r="T33" s="101"/>
      <c r="U33" s="101"/>
      <c r="V33" s="101"/>
      <c r="W33" s="101"/>
      <c r="X33" s="102"/>
      <c r="Y33" s="415" t="s">
        <v>54</v>
      </c>
      <c r="Z33" s="416"/>
      <c r="AA33" s="417"/>
      <c r="AB33" s="523" t="s">
        <v>562</v>
      </c>
      <c r="AC33" s="523"/>
      <c r="AD33" s="523"/>
      <c r="AE33" s="211">
        <v>27</v>
      </c>
      <c r="AF33" s="212"/>
      <c r="AG33" s="212"/>
      <c r="AH33" s="212"/>
      <c r="AI33" s="211">
        <v>38</v>
      </c>
      <c r="AJ33" s="212"/>
      <c r="AK33" s="212"/>
      <c r="AL33" s="212"/>
      <c r="AM33" s="211">
        <v>48</v>
      </c>
      <c r="AN33" s="212"/>
      <c r="AO33" s="212"/>
      <c r="AP33" s="212"/>
      <c r="AQ33" s="267">
        <v>90</v>
      </c>
      <c r="AR33" s="200"/>
      <c r="AS33" s="200"/>
      <c r="AT33" s="268"/>
      <c r="AU33" s="212">
        <v>134</v>
      </c>
      <c r="AV33" s="212"/>
      <c r="AW33" s="212"/>
      <c r="AX33" s="214"/>
    </row>
    <row r="34" spans="1:50" ht="23.25" customHeight="1" x14ac:dyDescent="0.15">
      <c r="A34" s="403"/>
      <c r="B34" s="401"/>
      <c r="C34" s="401"/>
      <c r="D34" s="401"/>
      <c r="E34" s="401"/>
      <c r="F34" s="402"/>
      <c r="G34" s="569"/>
      <c r="H34" s="570"/>
      <c r="I34" s="570"/>
      <c r="J34" s="570"/>
      <c r="K34" s="570"/>
      <c r="L34" s="570"/>
      <c r="M34" s="570"/>
      <c r="N34" s="570"/>
      <c r="O34" s="571"/>
      <c r="P34" s="104"/>
      <c r="Q34" s="104"/>
      <c r="R34" s="104"/>
      <c r="S34" s="104"/>
      <c r="T34" s="104"/>
      <c r="U34" s="104"/>
      <c r="V34" s="104"/>
      <c r="W34" s="104"/>
      <c r="X34" s="105"/>
      <c r="Y34" s="415" t="s">
        <v>13</v>
      </c>
      <c r="Z34" s="416"/>
      <c r="AA34" s="417"/>
      <c r="AB34" s="556" t="s">
        <v>301</v>
      </c>
      <c r="AC34" s="556"/>
      <c r="AD34" s="556"/>
      <c r="AE34" s="211">
        <f>AE32/AE33*100</f>
        <v>59.259259259259252</v>
      </c>
      <c r="AF34" s="212"/>
      <c r="AG34" s="212"/>
      <c r="AH34" s="212"/>
      <c r="AI34" s="211">
        <f>AI32/AI33*100</f>
        <v>-50</v>
      </c>
      <c r="AJ34" s="212"/>
      <c r="AK34" s="212"/>
      <c r="AL34" s="212"/>
      <c r="AM34" s="211" t="s">
        <v>559</v>
      </c>
      <c r="AN34" s="212"/>
      <c r="AO34" s="212"/>
      <c r="AP34" s="213"/>
      <c r="AQ34" s="267" t="s">
        <v>559</v>
      </c>
      <c r="AR34" s="200"/>
      <c r="AS34" s="200"/>
      <c r="AT34" s="268"/>
      <c r="AU34" s="211" t="s">
        <v>559</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247"/>
      <c r="AR38" s="193"/>
      <c r="AS38" s="126" t="s">
        <v>356</v>
      </c>
      <c r="AT38" s="127"/>
      <c r="AU38" s="192"/>
      <c r="AV38" s="192"/>
      <c r="AW38" s="398" t="s">
        <v>300</v>
      </c>
      <c r="AX38" s="399"/>
    </row>
    <row r="39" spans="1:50" ht="23.25" hidden="1" customHeight="1" x14ac:dyDescent="0.15">
      <c r="A39" s="403"/>
      <c r="B39" s="401"/>
      <c r="C39" s="401"/>
      <c r="D39" s="401"/>
      <c r="E39" s="401"/>
      <c r="F39" s="402"/>
      <c r="G39" s="564"/>
      <c r="H39" s="500"/>
      <c r="I39" s="500"/>
      <c r="J39" s="500"/>
      <c r="K39" s="500"/>
      <c r="L39" s="500"/>
      <c r="M39" s="500"/>
      <c r="N39" s="500"/>
      <c r="O39" s="565"/>
      <c r="P39" s="98"/>
      <c r="Q39" s="98"/>
      <c r="R39" s="98"/>
      <c r="S39" s="98"/>
      <c r="T39" s="98"/>
      <c r="U39" s="98"/>
      <c r="V39" s="98"/>
      <c r="W39" s="98"/>
      <c r="X39" s="99"/>
      <c r="Y39" s="471" t="s">
        <v>12</v>
      </c>
      <c r="Z39" s="531"/>
      <c r="AA39" s="532"/>
      <c r="AB39" s="461"/>
      <c r="AC39" s="461"/>
      <c r="AD39" s="461"/>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3.25" hidden="1" customHeight="1" x14ac:dyDescent="0.15">
      <c r="A40" s="404"/>
      <c r="B40" s="405"/>
      <c r="C40" s="405"/>
      <c r="D40" s="405"/>
      <c r="E40" s="405"/>
      <c r="F40" s="406"/>
      <c r="G40" s="566"/>
      <c r="H40" s="567"/>
      <c r="I40" s="567"/>
      <c r="J40" s="567"/>
      <c r="K40" s="567"/>
      <c r="L40" s="567"/>
      <c r="M40" s="567"/>
      <c r="N40" s="567"/>
      <c r="O40" s="568"/>
      <c r="P40" s="101"/>
      <c r="Q40" s="101"/>
      <c r="R40" s="101"/>
      <c r="S40" s="101"/>
      <c r="T40" s="101"/>
      <c r="U40" s="101"/>
      <c r="V40" s="101"/>
      <c r="W40" s="101"/>
      <c r="X40" s="102"/>
      <c r="Y40" s="415" t="s">
        <v>54</v>
      </c>
      <c r="Z40" s="416"/>
      <c r="AA40" s="417"/>
      <c r="AB40" s="523"/>
      <c r="AC40" s="523"/>
      <c r="AD40" s="523"/>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3.25" hidden="1" customHeight="1" x14ac:dyDescent="0.15">
      <c r="A41" s="407"/>
      <c r="B41" s="408"/>
      <c r="C41" s="408"/>
      <c r="D41" s="408"/>
      <c r="E41" s="408"/>
      <c r="F41" s="409"/>
      <c r="G41" s="569"/>
      <c r="H41" s="570"/>
      <c r="I41" s="570"/>
      <c r="J41" s="570"/>
      <c r="K41" s="570"/>
      <c r="L41" s="570"/>
      <c r="M41" s="570"/>
      <c r="N41" s="570"/>
      <c r="O41" s="571"/>
      <c r="P41" s="104"/>
      <c r="Q41" s="104"/>
      <c r="R41" s="104"/>
      <c r="S41" s="104"/>
      <c r="T41" s="104"/>
      <c r="U41" s="104"/>
      <c r="V41" s="104"/>
      <c r="W41" s="104"/>
      <c r="X41" s="105"/>
      <c r="Y41" s="415" t="s">
        <v>13</v>
      </c>
      <c r="Z41" s="416"/>
      <c r="AA41" s="417"/>
      <c r="AB41" s="556" t="s">
        <v>301</v>
      </c>
      <c r="AC41" s="556"/>
      <c r="AD41" s="556"/>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247"/>
      <c r="AR45" s="193"/>
      <c r="AS45" s="126" t="s">
        <v>356</v>
      </c>
      <c r="AT45" s="127"/>
      <c r="AU45" s="192"/>
      <c r="AV45" s="192"/>
      <c r="AW45" s="398" t="s">
        <v>300</v>
      </c>
      <c r="AX45" s="399"/>
    </row>
    <row r="46" spans="1:50" ht="23.25" hidden="1" customHeight="1" x14ac:dyDescent="0.15">
      <c r="A46" s="403"/>
      <c r="B46" s="401"/>
      <c r="C46" s="401"/>
      <c r="D46" s="401"/>
      <c r="E46" s="401"/>
      <c r="F46" s="402"/>
      <c r="G46" s="564"/>
      <c r="H46" s="500"/>
      <c r="I46" s="500"/>
      <c r="J46" s="500"/>
      <c r="K46" s="500"/>
      <c r="L46" s="500"/>
      <c r="M46" s="500"/>
      <c r="N46" s="500"/>
      <c r="O46" s="565"/>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3.25" hidden="1" customHeight="1" x14ac:dyDescent="0.15">
      <c r="A47" s="404"/>
      <c r="B47" s="405"/>
      <c r="C47" s="405"/>
      <c r="D47" s="405"/>
      <c r="E47" s="405"/>
      <c r="F47" s="406"/>
      <c r="G47" s="566"/>
      <c r="H47" s="567"/>
      <c r="I47" s="567"/>
      <c r="J47" s="567"/>
      <c r="K47" s="567"/>
      <c r="L47" s="567"/>
      <c r="M47" s="567"/>
      <c r="N47" s="567"/>
      <c r="O47" s="568"/>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3.25" hidden="1" customHeight="1" x14ac:dyDescent="0.15">
      <c r="A48" s="407"/>
      <c r="B48" s="408"/>
      <c r="C48" s="408"/>
      <c r="D48" s="408"/>
      <c r="E48" s="408"/>
      <c r="F48" s="409"/>
      <c r="G48" s="569"/>
      <c r="H48" s="570"/>
      <c r="I48" s="570"/>
      <c r="J48" s="570"/>
      <c r="K48" s="570"/>
      <c r="L48" s="570"/>
      <c r="M48" s="570"/>
      <c r="N48" s="570"/>
      <c r="O48" s="571"/>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247"/>
      <c r="AR52" s="193"/>
      <c r="AS52" s="126" t="s">
        <v>356</v>
      </c>
      <c r="AT52" s="127"/>
      <c r="AU52" s="192"/>
      <c r="AV52" s="192"/>
      <c r="AW52" s="398" t="s">
        <v>300</v>
      </c>
      <c r="AX52" s="399"/>
    </row>
    <row r="53" spans="1:50" ht="23.25" hidden="1" customHeight="1" x14ac:dyDescent="0.15">
      <c r="A53" s="403"/>
      <c r="B53" s="401"/>
      <c r="C53" s="401"/>
      <c r="D53" s="401"/>
      <c r="E53" s="401"/>
      <c r="F53" s="402"/>
      <c r="G53" s="564"/>
      <c r="H53" s="500"/>
      <c r="I53" s="500"/>
      <c r="J53" s="500"/>
      <c r="K53" s="500"/>
      <c r="L53" s="500"/>
      <c r="M53" s="500"/>
      <c r="N53" s="500"/>
      <c r="O53" s="565"/>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3.25" hidden="1" customHeight="1" x14ac:dyDescent="0.15">
      <c r="A54" s="404"/>
      <c r="B54" s="405"/>
      <c r="C54" s="405"/>
      <c r="D54" s="405"/>
      <c r="E54" s="405"/>
      <c r="F54" s="406"/>
      <c r="G54" s="566"/>
      <c r="H54" s="567"/>
      <c r="I54" s="567"/>
      <c r="J54" s="567"/>
      <c r="K54" s="567"/>
      <c r="L54" s="567"/>
      <c r="M54" s="567"/>
      <c r="N54" s="567"/>
      <c r="O54" s="568"/>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3.25" hidden="1" customHeight="1" x14ac:dyDescent="0.15">
      <c r="A55" s="407"/>
      <c r="B55" s="408"/>
      <c r="C55" s="408"/>
      <c r="D55" s="408"/>
      <c r="E55" s="408"/>
      <c r="F55" s="409"/>
      <c r="G55" s="569"/>
      <c r="H55" s="570"/>
      <c r="I55" s="570"/>
      <c r="J55" s="570"/>
      <c r="K55" s="570"/>
      <c r="L55" s="570"/>
      <c r="M55" s="570"/>
      <c r="N55" s="570"/>
      <c r="O55" s="571"/>
      <c r="P55" s="104"/>
      <c r="Q55" s="104"/>
      <c r="R55" s="104"/>
      <c r="S55" s="104"/>
      <c r="T55" s="104"/>
      <c r="U55" s="104"/>
      <c r="V55" s="104"/>
      <c r="W55" s="104"/>
      <c r="X55" s="105"/>
      <c r="Y55" s="415" t="s">
        <v>13</v>
      </c>
      <c r="Z55" s="416"/>
      <c r="AA55" s="417"/>
      <c r="AB55" s="595" t="s">
        <v>14</v>
      </c>
      <c r="AC55" s="595"/>
      <c r="AD55" s="595"/>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247"/>
      <c r="AR59" s="193"/>
      <c r="AS59" s="126" t="s">
        <v>356</v>
      </c>
      <c r="AT59" s="127"/>
      <c r="AU59" s="192"/>
      <c r="AV59" s="192"/>
      <c r="AW59" s="398" t="s">
        <v>300</v>
      </c>
      <c r="AX59" s="399"/>
    </row>
    <row r="60" spans="1:50" ht="23.25" hidden="1" customHeight="1" x14ac:dyDescent="0.15">
      <c r="A60" s="403"/>
      <c r="B60" s="401"/>
      <c r="C60" s="401"/>
      <c r="D60" s="401"/>
      <c r="E60" s="401"/>
      <c r="F60" s="402"/>
      <c r="G60" s="564"/>
      <c r="H60" s="500"/>
      <c r="I60" s="500"/>
      <c r="J60" s="500"/>
      <c r="K60" s="500"/>
      <c r="L60" s="500"/>
      <c r="M60" s="500"/>
      <c r="N60" s="500"/>
      <c r="O60" s="565"/>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3.25" hidden="1" customHeight="1" x14ac:dyDescent="0.15">
      <c r="A61" s="404"/>
      <c r="B61" s="405"/>
      <c r="C61" s="405"/>
      <c r="D61" s="405"/>
      <c r="E61" s="405"/>
      <c r="F61" s="406"/>
      <c r="G61" s="566"/>
      <c r="H61" s="567"/>
      <c r="I61" s="567"/>
      <c r="J61" s="567"/>
      <c r="K61" s="567"/>
      <c r="L61" s="567"/>
      <c r="M61" s="567"/>
      <c r="N61" s="567"/>
      <c r="O61" s="568"/>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3.25" hidden="1" customHeight="1" x14ac:dyDescent="0.15">
      <c r="A62" s="404"/>
      <c r="B62" s="405"/>
      <c r="C62" s="405"/>
      <c r="D62" s="405"/>
      <c r="E62" s="405"/>
      <c r="F62" s="406"/>
      <c r="G62" s="569"/>
      <c r="H62" s="570"/>
      <c r="I62" s="570"/>
      <c r="J62" s="570"/>
      <c r="K62" s="570"/>
      <c r="L62" s="570"/>
      <c r="M62" s="570"/>
      <c r="N62" s="570"/>
      <c r="O62" s="571"/>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82" t="s">
        <v>492</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487</v>
      </c>
      <c r="X65" s="488"/>
      <c r="Y65" s="491"/>
      <c r="Z65" s="491"/>
      <c r="AA65" s="49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247">
        <v>32</v>
      </c>
      <c r="AR66" s="193"/>
      <c r="AS66" s="235" t="s">
        <v>356</v>
      </c>
      <c r="AT66" s="236"/>
      <c r="AU66" s="192">
        <v>42</v>
      </c>
      <c r="AV66" s="192"/>
      <c r="AW66" s="235" t="s">
        <v>490</v>
      </c>
      <c r="AX66" s="248"/>
    </row>
    <row r="67" spans="1:50" ht="23.25" customHeight="1" x14ac:dyDescent="0.15">
      <c r="A67" s="475"/>
      <c r="B67" s="476"/>
      <c r="C67" s="476"/>
      <c r="D67" s="476"/>
      <c r="E67" s="476"/>
      <c r="F67" s="477"/>
      <c r="G67" s="249" t="s">
        <v>364</v>
      </c>
      <c r="H67" s="252" t="s">
        <v>609</v>
      </c>
      <c r="I67" s="253"/>
      <c r="J67" s="253"/>
      <c r="K67" s="253"/>
      <c r="L67" s="253"/>
      <c r="M67" s="253"/>
      <c r="N67" s="253"/>
      <c r="O67" s="254"/>
      <c r="P67" s="252" t="s">
        <v>564</v>
      </c>
      <c r="Q67" s="253"/>
      <c r="R67" s="253"/>
      <c r="S67" s="253"/>
      <c r="T67" s="253"/>
      <c r="U67" s="253"/>
      <c r="V67" s="254"/>
      <c r="W67" s="258"/>
      <c r="X67" s="259"/>
      <c r="Y67" s="264" t="s">
        <v>12</v>
      </c>
      <c r="Z67" s="264"/>
      <c r="AA67" s="265"/>
      <c r="AB67" s="266" t="s">
        <v>518</v>
      </c>
      <c r="AC67" s="266"/>
      <c r="AD67" s="266"/>
      <c r="AE67" s="211">
        <v>16</v>
      </c>
      <c r="AF67" s="212"/>
      <c r="AG67" s="212"/>
      <c r="AH67" s="213"/>
      <c r="AI67" s="211">
        <v>-19</v>
      </c>
      <c r="AJ67" s="212"/>
      <c r="AK67" s="212"/>
      <c r="AL67" s="212"/>
      <c r="AM67" s="211" t="s">
        <v>557</v>
      </c>
      <c r="AN67" s="212"/>
      <c r="AO67" s="212"/>
      <c r="AP67" s="212"/>
      <c r="AQ67" s="267" t="s">
        <v>557</v>
      </c>
      <c r="AR67" s="200"/>
      <c r="AS67" s="200"/>
      <c r="AT67" s="268"/>
      <c r="AU67" s="212" t="s">
        <v>557</v>
      </c>
      <c r="AV67" s="212"/>
      <c r="AW67" s="212"/>
      <c r="AX67" s="214"/>
    </row>
    <row r="68" spans="1:50" ht="58.5" customHeight="1" x14ac:dyDescent="0.15">
      <c r="A68" s="475"/>
      <c r="B68" s="476"/>
      <c r="C68" s="476"/>
      <c r="D68" s="476"/>
      <c r="E68" s="476"/>
      <c r="F68" s="477"/>
      <c r="G68" s="250"/>
      <c r="H68" s="255"/>
      <c r="I68" s="256"/>
      <c r="J68" s="256"/>
      <c r="K68" s="256"/>
      <c r="L68" s="256"/>
      <c r="M68" s="256"/>
      <c r="N68" s="256"/>
      <c r="O68" s="257"/>
      <c r="P68" s="255"/>
      <c r="Q68" s="256"/>
      <c r="R68" s="256"/>
      <c r="S68" s="256"/>
      <c r="T68" s="256"/>
      <c r="U68" s="256"/>
      <c r="V68" s="257"/>
      <c r="W68" s="260"/>
      <c r="X68" s="261"/>
      <c r="Y68" s="215" t="s">
        <v>54</v>
      </c>
      <c r="Z68" s="215"/>
      <c r="AA68" s="216"/>
      <c r="AB68" s="217" t="s">
        <v>518</v>
      </c>
      <c r="AC68" s="217"/>
      <c r="AD68" s="217"/>
      <c r="AE68" s="211">
        <v>27</v>
      </c>
      <c r="AF68" s="212"/>
      <c r="AG68" s="212"/>
      <c r="AH68" s="213"/>
      <c r="AI68" s="211">
        <v>38</v>
      </c>
      <c r="AJ68" s="212"/>
      <c r="AK68" s="212"/>
      <c r="AL68" s="212"/>
      <c r="AM68" s="211">
        <v>48</v>
      </c>
      <c r="AN68" s="212"/>
      <c r="AO68" s="212"/>
      <c r="AP68" s="212"/>
      <c r="AQ68" s="267">
        <v>90</v>
      </c>
      <c r="AR68" s="200"/>
      <c r="AS68" s="200"/>
      <c r="AT68" s="268"/>
      <c r="AU68" s="212">
        <v>134</v>
      </c>
      <c r="AV68" s="212"/>
      <c r="AW68" s="212"/>
      <c r="AX68" s="214"/>
    </row>
    <row r="69" spans="1:50" ht="71.25" customHeight="1" x14ac:dyDescent="0.15">
      <c r="A69" s="475"/>
      <c r="B69" s="476"/>
      <c r="C69" s="476"/>
      <c r="D69" s="476"/>
      <c r="E69" s="476"/>
      <c r="F69" s="477"/>
      <c r="G69" s="251"/>
      <c r="H69" s="255"/>
      <c r="I69" s="256"/>
      <c r="J69" s="256"/>
      <c r="K69" s="256"/>
      <c r="L69" s="256"/>
      <c r="M69" s="256"/>
      <c r="N69" s="256"/>
      <c r="O69" s="257"/>
      <c r="P69" s="255"/>
      <c r="Q69" s="256"/>
      <c r="R69" s="256"/>
      <c r="S69" s="256"/>
      <c r="T69" s="256"/>
      <c r="U69" s="256"/>
      <c r="V69" s="257"/>
      <c r="W69" s="262"/>
      <c r="X69" s="263"/>
      <c r="Y69" s="215" t="s">
        <v>13</v>
      </c>
      <c r="Z69" s="215"/>
      <c r="AA69" s="216"/>
      <c r="AB69" s="218" t="s">
        <v>519</v>
      </c>
      <c r="AC69" s="218"/>
      <c r="AD69" s="218"/>
      <c r="AE69" s="211">
        <f>AE67/AE68*100</f>
        <v>59.259259259259252</v>
      </c>
      <c r="AF69" s="212"/>
      <c r="AG69" s="212"/>
      <c r="AH69" s="213"/>
      <c r="AI69" s="211">
        <f>AI67/AI68*100</f>
        <v>-50</v>
      </c>
      <c r="AJ69" s="212"/>
      <c r="AK69" s="212"/>
      <c r="AL69" s="213"/>
      <c r="AM69" s="211" t="s">
        <v>557</v>
      </c>
      <c r="AN69" s="212"/>
      <c r="AO69" s="212"/>
      <c r="AP69" s="212"/>
      <c r="AQ69" s="267" t="s">
        <v>557</v>
      </c>
      <c r="AR69" s="200"/>
      <c r="AS69" s="200"/>
      <c r="AT69" s="268"/>
      <c r="AU69" s="212" t="s">
        <v>557</v>
      </c>
      <c r="AV69" s="212"/>
      <c r="AW69" s="212"/>
      <c r="AX69" s="214"/>
    </row>
    <row r="70" spans="1:50" ht="23.25" customHeight="1" x14ac:dyDescent="0.15">
      <c r="A70" s="475" t="s">
        <v>498</v>
      </c>
      <c r="B70" s="476"/>
      <c r="C70" s="476"/>
      <c r="D70" s="476"/>
      <c r="E70" s="476"/>
      <c r="F70" s="477"/>
      <c r="G70" s="250" t="s">
        <v>365</v>
      </c>
      <c r="H70" s="301" t="s">
        <v>565</v>
      </c>
      <c r="I70" s="301"/>
      <c r="J70" s="301"/>
      <c r="K70" s="301"/>
      <c r="L70" s="301"/>
      <c r="M70" s="301"/>
      <c r="N70" s="301"/>
      <c r="O70" s="301"/>
      <c r="P70" s="301" t="s">
        <v>611</v>
      </c>
      <c r="Q70" s="301"/>
      <c r="R70" s="301"/>
      <c r="S70" s="301"/>
      <c r="T70" s="301"/>
      <c r="U70" s="301"/>
      <c r="V70" s="301"/>
      <c r="W70" s="304" t="s">
        <v>517</v>
      </c>
      <c r="X70" s="305"/>
      <c r="Y70" s="264" t="s">
        <v>12</v>
      </c>
      <c r="Z70" s="264"/>
      <c r="AA70" s="265"/>
      <c r="AB70" s="266" t="s">
        <v>518</v>
      </c>
      <c r="AC70" s="266"/>
      <c r="AD70" s="266"/>
      <c r="AE70" s="211" t="s">
        <v>611</v>
      </c>
      <c r="AF70" s="212"/>
      <c r="AG70" s="212"/>
      <c r="AH70" s="212"/>
      <c r="AI70" s="211" t="s">
        <v>611</v>
      </c>
      <c r="AJ70" s="212"/>
      <c r="AK70" s="212"/>
      <c r="AL70" s="212"/>
      <c r="AM70" s="211" t="s">
        <v>611</v>
      </c>
      <c r="AN70" s="212"/>
      <c r="AO70" s="212"/>
      <c r="AP70" s="212"/>
      <c r="AQ70" s="211" t="s">
        <v>611</v>
      </c>
      <c r="AR70" s="212"/>
      <c r="AS70" s="212"/>
      <c r="AT70" s="213"/>
      <c r="AU70" s="212" t="s">
        <v>611</v>
      </c>
      <c r="AV70" s="212"/>
      <c r="AW70" s="212"/>
      <c r="AX70" s="214"/>
    </row>
    <row r="71" spans="1:50" ht="23.25" customHeight="1" x14ac:dyDescent="0.15">
      <c r="A71" s="475"/>
      <c r="B71" s="476"/>
      <c r="C71" s="476"/>
      <c r="D71" s="476"/>
      <c r="E71" s="476"/>
      <c r="F71" s="477"/>
      <c r="G71" s="250"/>
      <c r="H71" s="302"/>
      <c r="I71" s="302"/>
      <c r="J71" s="302"/>
      <c r="K71" s="302"/>
      <c r="L71" s="302"/>
      <c r="M71" s="302"/>
      <c r="N71" s="302"/>
      <c r="O71" s="302"/>
      <c r="P71" s="302"/>
      <c r="Q71" s="302"/>
      <c r="R71" s="302"/>
      <c r="S71" s="302"/>
      <c r="T71" s="302"/>
      <c r="U71" s="302"/>
      <c r="V71" s="302"/>
      <c r="W71" s="306"/>
      <c r="X71" s="307"/>
      <c r="Y71" s="215" t="s">
        <v>54</v>
      </c>
      <c r="Z71" s="215"/>
      <c r="AA71" s="216"/>
      <c r="AB71" s="217" t="s">
        <v>518</v>
      </c>
      <c r="AC71" s="217"/>
      <c r="AD71" s="217"/>
      <c r="AE71" s="211" t="s">
        <v>611</v>
      </c>
      <c r="AF71" s="212"/>
      <c r="AG71" s="212"/>
      <c r="AH71" s="212"/>
      <c r="AI71" s="211" t="s">
        <v>611</v>
      </c>
      <c r="AJ71" s="212"/>
      <c r="AK71" s="212"/>
      <c r="AL71" s="212"/>
      <c r="AM71" s="211" t="s">
        <v>611</v>
      </c>
      <c r="AN71" s="212"/>
      <c r="AO71" s="212"/>
      <c r="AP71" s="212"/>
      <c r="AQ71" s="211" t="s">
        <v>611</v>
      </c>
      <c r="AR71" s="212"/>
      <c r="AS71" s="212"/>
      <c r="AT71" s="213"/>
      <c r="AU71" s="212" t="s">
        <v>611</v>
      </c>
      <c r="AV71" s="212"/>
      <c r="AW71" s="212"/>
      <c r="AX71" s="214"/>
    </row>
    <row r="72" spans="1:50" ht="23.25" customHeight="1" x14ac:dyDescent="0.15">
      <c r="A72" s="478"/>
      <c r="B72" s="479"/>
      <c r="C72" s="479"/>
      <c r="D72" s="479"/>
      <c r="E72" s="479"/>
      <c r="F72" s="480"/>
      <c r="G72" s="250"/>
      <c r="H72" s="303"/>
      <c r="I72" s="303"/>
      <c r="J72" s="303"/>
      <c r="K72" s="303"/>
      <c r="L72" s="303"/>
      <c r="M72" s="303"/>
      <c r="N72" s="303"/>
      <c r="O72" s="303"/>
      <c r="P72" s="303"/>
      <c r="Q72" s="303"/>
      <c r="R72" s="303"/>
      <c r="S72" s="303"/>
      <c r="T72" s="303"/>
      <c r="U72" s="303"/>
      <c r="V72" s="303"/>
      <c r="W72" s="308"/>
      <c r="X72" s="309"/>
      <c r="Y72" s="215" t="s">
        <v>13</v>
      </c>
      <c r="Z72" s="215"/>
      <c r="AA72" s="216"/>
      <c r="AB72" s="218" t="s">
        <v>519</v>
      </c>
      <c r="AC72" s="218"/>
      <c r="AD72" s="218"/>
      <c r="AE72" s="211" t="s">
        <v>611</v>
      </c>
      <c r="AF72" s="212"/>
      <c r="AG72" s="212"/>
      <c r="AH72" s="212"/>
      <c r="AI72" s="211" t="s">
        <v>611</v>
      </c>
      <c r="AJ72" s="212"/>
      <c r="AK72" s="212"/>
      <c r="AL72" s="212"/>
      <c r="AM72" s="211" t="s">
        <v>611</v>
      </c>
      <c r="AN72" s="212"/>
      <c r="AO72" s="212"/>
      <c r="AP72" s="213"/>
      <c r="AQ72" s="211" t="s">
        <v>611</v>
      </c>
      <c r="AR72" s="212"/>
      <c r="AS72" s="212"/>
      <c r="AT72" s="213"/>
      <c r="AU72" s="212" t="s">
        <v>611</v>
      </c>
      <c r="AV72" s="212"/>
      <c r="AW72" s="212"/>
      <c r="AX72" s="214"/>
    </row>
    <row r="73" spans="1:50" ht="18.75" hidden="1" customHeight="1" x14ac:dyDescent="0.15">
      <c r="A73" s="506" t="s">
        <v>492</v>
      </c>
      <c r="B73" s="507"/>
      <c r="C73" s="507"/>
      <c r="D73" s="507"/>
      <c r="E73" s="507"/>
      <c r="F73" s="508"/>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247"/>
      <c r="AR74" s="193"/>
      <c r="AS74" s="126" t="s">
        <v>356</v>
      </c>
      <c r="AT74" s="127"/>
      <c r="AU74" s="247"/>
      <c r="AV74" s="193"/>
      <c r="AW74" s="126" t="s">
        <v>300</v>
      </c>
      <c r="AX74" s="188"/>
    </row>
    <row r="75" spans="1:50" ht="23.25" hidden="1" customHeight="1" x14ac:dyDescent="0.15">
      <c r="A75" s="509"/>
      <c r="B75" s="510"/>
      <c r="C75" s="510"/>
      <c r="D75" s="510"/>
      <c r="E75" s="510"/>
      <c r="F75" s="511"/>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267"/>
      <c r="AF75" s="200"/>
      <c r="AG75" s="200"/>
      <c r="AH75" s="200"/>
      <c r="AI75" s="267"/>
      <c r="AJ75" s="200"/>
      <c r="AK75" s="200"/>
      <c r="AL75" s="200"/>
      <c r="AM75" s="267"/>
      <c r="AN75" s="200"/>
      <c r="AO75" s="200"/>
      <c r="AP75" s="200"/>
      <c r="AQ75" s="267"/>
      <c r="AR75" s="200"/>
      <c r="AS75" s="200"/>
      <c r="AT75" s="268"/>
      <c r="AU75" s="212"/>
      <c r="AV75" s="212"/>
      <c r="AW75" s="212"/>
      <c r="AX75" s="214"/>
    </row>
    <row r="76" spans="1:50" ht="23.25" hidden="1" customHeight="1" x14ac:dyDescent="0.15">
      <c r="A76" s="509"/>
      <c r="B76" s="510"/>
      <c r="C76" s="510"/>
      <c r="D76" s="510"/>
      <c r="E76" s="510"/>
      <c r="F76" s="511"/>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267"/>
      <c r="AF76" s="200"/>
      <c r="AG76" s="200"/>
      <c r="AH76" s="200"/>
      <c r="AI76" s="267"/>
      <c r="AJ76" s="200"/>
      <c r="AK76" s="200"/>
      <c r="AL76" s="200"/>
      <c r="AM76" s="267"/>
      <c r="AN76" s="200"/>
      <c r="AO76" s="200"/>
      <c r="AP76" s="200"/>
      <c r="AQ76" s="267"/>
      <c r="AR76" s="200"/>
      <c r="AS76" s="200"/>
      <c r="AT76" s="268"/>
      <c r="AU76" s="212"/>
      <c r="AV76" s="212"/>
      <c r="AW76" s="212"/>
      <c r="AX76" s="214"/>
    </row>
    <row r="77" spans="1:50" ht="23.25" hidden="1" customHeight="1" x14ac:dyDescent="0.15">
      <c r="A77" s="509"/>
      <c r="B77" s="510"/>
      <c r="C77" s="510"/>
      <c r="D77" s="510"/>
      <c r="E77" s="510"/>
      <c r="F77" s="511"/>
      <c r="G77" s="618"/>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267"/>
      <c r="AR77" s="200"/>
      <c r="AS77" s="200"/>
      <c r="AT77" s="268"/>
      <c r="AU77" s="212"/>
      <c r="AV77" s="212"/>
      <c r="AW77" s="212"/>
      <c r="AX77" s="214"/>
    </row>
    <row r="78" spans="1:50" ht="69.75" hidden="1" customHeight="1" x14ac:dyDescent="0.15">
      <c r="A78" s="334" t="s">
        <v>531</v>
      </c>
      <c r="B78" s="335"/>
      <c r="C78" s="335"/>
      <c r="D78" s="335"/>
      <c r="E78" s="332" t="s">
        <v>465</v>
      </c>
      <c r="F78" s="333"/>
      <c r="G78" s="57" t="s">
        <v>365</v>
      </c>
      <c r="H78" s="589"/>
      <c r="I78" s="590"/>
      <c r="J78" s="590"/>
      <c r="K78" s="590"/>
      <c r="L78" s="590"/>
      <c r="M78" s="590"/>
      <c r="N78" s="590"/>
      <c r="O78" s="591"/>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486</v>
      </c>
      <c r="AP79" s="273"/>
      <c r="AQ79" s="273"/>
      <c r="AR79" s="81" t="s">
        <v>484</v>
      </c>
      <c r="AS79" s="272"/>
      <c r="AT79" s="273"/>
      <c r="AU79" s="273"/>
      <c r="AV79" s="273"/>
      <c r="AW79" s="273"/>
      <c r="AX79" s="951"/>
    </row>
    <row r="80" spans="1:50" ht="18.75" hidden="1" customHeight="1" x14ac:dyDescent="0.15">
      <c r="A80" s="865"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267"/>
      <c r="AR87" s="200"/>
      <c r="AS87" s="200"/>
      <c r="AT87" s="268"/>
      <c r="AU87" s="212"/>
      <c r="AV87" s="212"/>
      <c r="AW87" s="212"/>
      <c r="AX87" s="214"/>
    </row>
    <row r="88" spans="1:60" ht="23.25" hidden="1" customHeight="1" x14ac:dyDescent="0.15">
      <c r="A88" s="866"/>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267"/>
      <c r="AR88" s="200"/>
      <c r="AS88" s="200"/>
      <c r="AT88" s="268"/>
      <c r="AU88" s="212"/>
      <c r="AV88" s="212"/>
      <c r="AW88" s="212"/>
      <c r="AX88" s="214"/>
      <c r="AY88" s="10"/>
      <c r="AZ88" s="10"/>
      <c r="BA88" s="10"/>
      <c r="BB88" s="10"/>
      <c r="BC88" s="10"/>
    </row>
    <row r="89" spans="1:60" ht="23.25" hidden="1" customHeight="1" x14ac:dyDescent="0.15">
      <c r="A89" s="866"/>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5" t="s">
        <v>14</v>
      </c>
      <c r="AC89" s="595"/>
      <c r="AD89" s="595"/>
      <c r="AE89" s="211"/>
      <c r="AF89" s="212"/>
      <c r="AG89" s="212"/>
      <c r="AH89" s="212"/>
      <c r="AI89" s="211"/>
      <c r="AJ89" s="212"/>
      <c r="AK89" s="212"/>
      <c r="AL89" s="212"/>
      <c r="AM89" s="211"/>
      <c r="AN89" s="212"/>
      <c r="AO89" s="212"/>
      <c r="AP89" s="212"/>
      <c r="AQ89" s="267"/>
      <c r="AR89" s="200"/>
      <c r="AS89" s="200"/>
      <c r="AT89" s="268"/>
      <c r="AU89" s="212"/>
      <c r="AV89" s="212"/>
      <c r="AW89" s="212"/>
      <c r="AX89" s="214"/>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6"/>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267"/>
      <c r="AR92" s="200"/>
      <c r="AS92" s="200"/>
      <c r="AT92" s="268"/>
      <c r="AU92" s="212"/>
      <c r="AV92" s="212"/>
      <c r="AW92" s="212"/>
      <c r="AX92" s="214"/>
      <c r="AY92" s="10"/>
      <c r="AZ92" s="10"/>
      <c r="BA92" s="10"/>
      <c r="BB92" s="10"/>
      <c r="BC92" s="10"/>
      <c r="BD92" s="10"/>
      <c r="BE92" s="10"/>
      <c r="BF92" s="10"/>
      <c r="BG92" s="10"/>
      <c r="BH92" s="10"/>
    </row>
    <row r="93" spans="1:60" ht="23.25" hidden="1" customHeight="1" x14ac:dyDescent="0.15">
      <c r="A93" s="866"/>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267"/>
      <c r="AR93" s="200"/>
      <c r="AS93" s="200"/>
      <c r="AT93" s="268"/>
      <c r="AU93" s="212"/>
      <c r="AV93" s="212"/>
      <c r="AW93" s="212"/>
      <c r="AX93" s="214"/>
    </row>
    <row r="94" spans="1:60" ht="23.25" hidden="1" customHeight="1" x14ac:dyDescent="0.15">
      <c r="A94" s="866"/>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5" t="s">
        <v>14</v>
      </c>
      <c r="AC94" s="595"/>
      <c r="AD94" s="595"/>
      <c r="AE94" s="211"/>
      <c r="AF94" s="212"/>
      <c r="AG94" s="212"/>
      <c r="AH94" s="212"/>
      <c r="AI94" s="211"/>
      <c r="AJ94" s="212"/>
      <c r="AK94" s="212"/>
      <c r="AL94" s="212"/>
      <c r="AM94" s="211"/>
      <c r="AN94" s="212"/>
      <c r="AO94" s="212"/>
      <c r="AP94" s="212"/>
      <c r="AQ94" s="267"/>
      <c r="AR94" s="200"/>
      <c r="AS94" s="200"/>
      <c r="AT94" s="268"/>
      <c r="AU94" s="212"/>
      <c r="AV94" s="212"/>
      <c r="AW94" s="212"/>
      <c r="AX94" s="214"/>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6"/>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267"/>
      <c r="AR97" s="200"/>
      <c r="AS97" s="200"/>
      <c r="AT97" s="268"/>
      <c r="AU97" s="212"/>
      <c r="AV97" s="212"/>
      <c r="AW97" s="212"/>
      <c r="AX97" s="214"/>
      <c r="AY97" s="10"/>
      <c r="AZ97" s="10"/>
      <c r="BA97" s="10"/>
      <c r="BB97" s="10"/>
      <c r="BC97" s="10"/>
    </row>
    <row r="98" spans="1:60" ht="23.25" hidden="1" customHeight="1" x14ac:dyDescent="0.15">
      <c r="A98" s="866"/>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9"/>
      <c r="AC98" s="580"/>
      <c r="AD98" s="581"/>
      <c r="AE98" s="211"/>
      <c r="AF98" s="212"/>
      <c r="AG98" s="212"/>
      <c r="AH98" s="213"/>
      <c r="AI98" s="211"/>
      <c r="AJ98" s="212"/>
      <c r="AK98" s="212"/>
      <c r="AL98" s="213"/>
      <c r="AM98" s="211"/>
      <c r="AN98" s="212"/>
      <c r="AO98" s="212"/>
      <c r="AP98" s="212"/>
      <c r="AQ98" s="267"/>
      <c r="AR98" s="200"/>
      <c r="AS98" s="200"/>
      <c r="AT98" s="268"/>
      <c r="AU98" s="212"/>
      <c r="AV98" s="212"/>
      <c r="AW98" s="212"/>
      <c r="AX98" s="214"/>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2"/>
      <c r="H99" s="208"/>
      <c r="I99" s="208"/>
      <c r="J99" s="208"/>
      <c r="K99" s="208"/>
      <c r="L99" s="208"/>
      <c r="M99" s="208"/>
      <c r="N99" s="208"/>
      <c r="O99" s="583"/>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357</v>
      </c>
      <c r="AF100" s="540"/>
      <c r="AG100" s="540"/>
      <c r="AH100" s="541"/>
      <c r="AI100" s="539" t="s">
        <v>363</v>
      </c>
      <c r="AJ100" s="540"/>
      <c r="AK100" s="540"/>
      <c r="AL100" s="541"/>
      <c r="AM100" s="539" t="s">
        <v>472</v>
      </c>
      <c r="AN100" s="540"/>
      <c r="AO100" s="540"/>
      <c r="AP100" s="541"/>
      <c r="AQ100" s="316" t="s">
        <v>494</v>
      </c>
      <c r="AR100" s="317"/>
      <c r="AS100" s="317"/>
      <c r="AT100" s="318"/>
      <c r="AU100" s="316" t="s">
        <v>541</v>
      </c>
      <c r="AV100" s="317"/>
      <c r="AW100" s="317"/>
      <c r="AX100" s="319"/>
    </row>
    <row r="101" spans="1:60" ht="23.25" customHeight="1" x14ac:dyDescent="0.15">
      <c r="A101" s="422"/>
      <c r="B101" s="423"/>
      <c r="C101" s="423"/>
      <c r="D101" s="423"/>
      <c r="E101" s="423"/>
      <c r="F101" s="424"/>
      <c r="G101" s="98" t="s">
        <v>577</v>
      </c>
      <c r="H101" s="98"/>
      <c r="I101" s="98"/>
      <c r="J101" s="98"/>
      <c r="K101" s="98"/>
      <c r="L101" s="98"/>
      <c r="M101" s="98"/>
      <c r="N101" s="98"/>
      <c r="O101" s="98"/>
      <c r="P101" s="98"/>
      <c r="Q101" s="98"/>
      <c r="R101" s="98"/>
      <c r="S101" s="98"/>
      <c r="T101" s="98"/>
      <c r="U101" s="98"/>
      <c r="V101" s="98"/>
      <c r="W101" s="98"/>
      <c r="X101" s="99"/>
      <c r="Y101" s="542" t="s">
        <v>55</v>
      </c>
      <c r="Z101" s="543"/>
      <c r="AA101" s="544"/>
      <c r="AB101" s="461" t="s">
        <v>566</v>
      </c>
      <c r="AC101" s="461"/>
      <c r="AD101" s="461"/>
      <c r="AE101" s="418">
        <v>2</v>
      </c>
      <c r="AF101" s="418"/>
      <c r="AG101" s="418"/>
      <c r="AH101" s="418"/>
      <c r="AI101" s="418">
        <v>2</v>
      </c>
      <c r="AJ101" s="418"/>
      <c r="AK101" s="418"/>
      <c r="AL101" s="418"/>
      <c r="AM101" s="211">
        <v>2</v>
      </c>
      <c r="AN101" s="212"/>
      <c r="AO101" s="212"/>
      <c r="AP101" s="213"/>
      <c r="AQ101" s="211" t="s">
        <v>557</v>
      </c>
      <c r="AR101" s="212"/>
      <c r="AS101" s="212"/>
      <c r="AT101" s="213"/>
      <c r="AU101" s="211" t="s">
        <v>581</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566</v>
      </c>
      <c r="AC102" s="461"/>
      <c r="AD102" s="461"/>
      <c r="AE102" s="418">
        <v>2</v>
      </c>
      <c r="AF102" s="418"/>
      <c r="AG102" s="418"/>
      <c r="AH102" s="418"/>
      <c r="AI102" s="418">
        <v>3</v>
      </c>
      <c r="AJ102" s="418"/>
      <c r="AK102" s="418"/>
      <c r="AL102" s="418"/>
      <c r="AM102" s="211">
        <v>2</v>
      </c>
      <c r="AN102" s="212"/>
      <c r="AO102" s="212"/>
      <c r="AP102" s="213"/>
      <c r="AQ102" s="211" t="s">
        <v>557</v>
      </c>
      <c r="AR102" s="212"/>
      <c r="AS102" s="212"/>
      <c r="AT102" s="213"/>
      <c r="AU102" s="211" t="s">
        <v>581</v>
      </c>
      <c r="AV102" s="212"/>
      <c r="AW102" s="212"/>
      <c r="AX102" s="213"/>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8" t="s">
        <v>494</v>
      </c>
      <c r="AR103" s="279"/>
      <c r="AS103" s="279"/>
      <c r="AT103" s="320"/>
      <c r="AU103" s="278" t="s">
        <v>541</v>
      </c>
      <c r="AV103" s="279"/>
      <c r="AW103" s="279"/>
      <c r="AX103" s="280"/>
    </row>
    <row r="104" spans="1:60" ht="23.2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545"/>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c r="AC105" s="469"/>
      <c r="AD105" s="470"/>
      <c r="AE105" s="418"/>
      <c r="AF105" s="418"/>
      <c r="AG105" s="418"/>
      <c r="AH105" s="418"/>
      <c r="AI105" s="418"/>
      <c r="AJ105" s="418"/>
      <c r="AK105" s="418"/>
      <c r="AL105" s="418"/>
      <c r="AM105" s="418"/>
      <c r="AN105" s="418"/>
      <c r="AO105" s="418"/>
      <c r="AP105" s="418"/>
      <c r="AQ105" s="211"/>
      <c r="AR105" s="212"/>
      <c r="AS105" s="212"/>
      <c r="AT105" s="213"/>
      <c r="AU105" s="313"/>
      <c r="AV105" s="314"/>
      <c r="AW105" s="314"/>
      <c r="AX105" s="315"/>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8" t="s">
        <v>494</v>
      </c>
      <c r="AR106" s="279"/>
      <c r="AS106" s="279"/>
      <c r="AT106" s="320"/>
      <c r="AU106" s="278" t="s">
        <v>541</v>
      </c>
      <c r="AV106" s="279"/>
      <c r="AW106" s="279"/>
      <c r="AX106" s="280"/>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313"/>
      <c r="AV108" s="314"/>
      <c r="AW108" s="314"/>
      <c r="AX108" s="315"/>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8" t="s">
        <v>494</v>
      </c>
      <c r="AR109" s="279"/>
      <c r="AS109" s="279"/>
      <c r="AT109" s="320"/>
      <c r="AU109" s="278" t="s">
        <v>541</v>
      </c>
      <c r="AV109" s="279"/>
      <c r="AW109" s="279"/>
      <c r="AX109" s="280"/>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313"/>
      <c r="AV111" s="314"/>
      <c r="AW111" s="314"/>
      <c r="AX111" s="315"/>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8" t="s">
        <v>494</v>
      </c>
      <c r="AR112" s="279"/>
      <c r="AS112" s="279"/>
      <c r="AT112" s="320"/>
      <c r="AU112" s="278" t="s">
        <v>541</v>
      </c>
      <c r="AV112" s="279"/>
      <c r="AW112" s="279"/>
      <c r="AX112" s="280"/>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2" t="s">
        <v>542</v>
      </c>
      <c r="AR115" s="593"/>
      <c r="AS115" s="593"/>
      <c r="AT115" s="593"/>
      <c r="AU115" s="593"/>
      <c r="AV115" s="593"/>
      <c r="AW115" s="593"/>
      <c r="AX115" s="594"/>
    </row>
    <row r="116" spans="1:50" ht="23.25" customHeight="1" x14ac:dyDescent="0.15">
      <c r="A116" s="439"/>
      <c r="B116" s="440"/>
      <c r="C116" s="440"/>
      <c r="D116" s="440"/>
      <c r="E116" s="440"/>
      <c r="F116" s="441"/>
      <c r="G116" s="393" t="s">
        <v>578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567</v>
      </c>
      <c r="AC116" s="463"/>
      <c r="AD116" s="464"/>
      <c r="AE116" s="418">
        <v>9</v>
      </c>
      <c r="AF116" s="418"/>
      <c r="AG116" s="418"/>
      <c r="AH116" s="418"/>
      <c r="AI116" s="418">
        <v>21</v>
      </c>
      <c r="AJ116" s="418"/>
      <c r="AK116" s="418"/>
      <c r="AL116" s="418"/>
      <c r="AM116" s="211">
        <v>18</v>
      </c>
      <c r="AN116" s="212"/>
      <c r="AO116" s="212"/>
      <c r="AP116" s="213"/>
      <c r="AQ116" s="211" t="s">
        <v>559</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568</v>
      </c>
      <c r="AC117" s="473"/>
      <c r="AD117" s="474"/>
      <c r="AE117" s="551" t="s">
        <v>579</v>
      </c>
      <c r="AF117" s="551"/>
      <c r="AG117" s="551"/>
      <c r="AH117" s="551"/>
      <c r="AI117" s="551" t="s">
        <v>580</v>
      </c>
      <c r="AJ117" s="551"/>
      <c r="AK117" s="551"/>
      <c r="AL117" s="551"/>
      <c r="AM117" s="899" t="s">
        <v>582</v>
      </c>
      <c r="AN117" s="212"/>
      <c r="AO117" s="212"/>
      <c r="AP117" s="213"/>
      <c r="AQ117" s="596" t="s">
        <v>559</v>
      </c>
      <c r="AR117" s="597"/>
      <c r="AS117" s="597"/>
      <c r="AT117" s="597"/>
      <c r="AU117" s="597"/>
      <c r="AV117" s="597"/>
      <c r="AW117" s="597"/>
      <c r="AX117" s="598"/>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2" t="s">
        <v>542</v>
      </c>
      <c r="AR118" s="593"/>
      <c r="AS118" s="593"/>
      <c r="AT118" s="593"/>
      <c r="AU118" s="593"/>
      <c r="AV118" s="593"/>
      <c r="AW118" s="593"/>
      <c r="AX118" s="594"/>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2" t="s">
        <v>542</v>
      </c>
      <c r="AR121" s="593"/>
      <c r="AS121" s="593"/>
      <c r="AT121" s="593"/>
      <c r="AU121" s="593"/>
      <c r="AV121" s="593"/>
      <c r="AW121" s="593"/>
      <c r="AX121" s="594"/>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2" t="s">
        <v>542</v>
      </c>
      <c r="AR124" s="593"/>
      <c r="AS124" s="593"/>
      <c r="AT124" s="593"/>
      <c r="AU124" s="593"/>
      <c r="AV124" s="593"/>
      <c r="AW124" s="593"/>
      <c r="AX124" s="594"/>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5" t="s">
        <v>357</v>
      </c>
      <c r="AF127" s="416"/>
      <c r="AG127" s="416"/>
      <c r="AH127" s="417"/>
      <c r="AI127" s="415" t="s">
        <v>363</v>
      </c>
      <c r="AJ127" s="416"/>
      <c r="AK127" s="416"/>
      <c r="AL127" s="417"/>
      <c r="AM127" s="415" t="s">
        <v>472</v>
      </c>
      <c r="AN127" s="416"/>
      <c r="AO127" s="416"/>
      <c r="AP127" s="417"/>
      <c r="AQ127" s="592" t="s">
        <v>542</v>
      </c>
      <c r="AR127" s="593"/>
      <c r="AS127" s="593"/>
      <c r="AT127" s="593"/>
      <c r="AU127" s="593"/>
      <c r="AV127" s="593"/>
      <c r="AW127" s="593"/>
      <c r="AX127" s="594"/>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557</v>
      </c>
      <c r="AC135" s="198"/>
      <c r="AD135" s="198"/>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hidden="1"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6" t="s">
        <v>372</v>
      </c>
      <c r="AF431" s="337"/>
      <c r="AG431" s="337"/>
      <c r="AH431" s="338"/>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247"/>
      <c r="AR432" s="193"/>
      <c r="AS432" s="126" t="s">
        <v>356</v>
      </c>
      <c r="AT432" s="127"/>
      <c r="AU432" s="193"/>
      <c r="AV432" s="193"/>
      <c r="AW432" s="126" t="s">
        <v>300</v>
      </c>
      <c r="AX432" s="188"/>
    </row>
    <row r="433" spans="1:50" ht="23.25" hidden="1" customHeight="1" x14ac:dyDescent="0.15">
      <c r="A433" s="182"/>
      <c r="B433" s="179"/>
      <c r="C433" s="173"/>
      <c r="D433" s="179"/>
      <c r="E433" s="339"/>
      <c r="F433" s="340"/>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267"/>
      <c r="AF433" s="200"/>
      <c r="AG433" s="200"/>
      <c r="AH433" s="200"/>
      <c r="AI433" s="267"/>
      <c r="AJ433" s="200"/>
      <c r="AK433" s="200"/>
      <c r="AL433" s="200"/>
      <c r="AM433" s="267"/>
      <c r="AN433" s="200"/>
      <c r="AO433" s="200"/>
      <c r="AP433" s="268"/>
      <c r="AQ433" s="267"/>
      <c r="AR433" s="200"/>
      <c r="AS433" s="200"/>
      <c r="AT433" s="268"/>
      <c r="AU433" s="200"/>
      <c r="AV433" s="200"/>
      <c r="AW433" s="200"/>
      <c r="AX433" s="201"/>
    </row>
    <row r="434" spans="1:50" ht="23.25" hidden="1"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267"/>
      <c r="AF434" s="200"/>
      <c r="AG434" s="200"/>
      <c r="AH434" s="268"/>
      <c r="AI434" s="267"/>
      <c r="AJ434" s="200"/>
      <c r="AK434" s="200"/>
      <c r="AL434" s="200"/>
      <c r="AM434" s="267"/>
      <c r="AN434" s="200"/>
      <c r="AO434" s="200"/>
      <c r="AP434" s="268"/>
      <c r="AQ434" s="267"/>
      <c r="AR434" s="200"/>
      <c r="AS434" s="200"/>
      <c r="AT434" s="268"/>
      <c r="AU434" s="200"/>
      <c r="AV434" s="200"/>
      <c r="AW434" s="200"/>
      <c r="AX434" s="201"/>
    </row>
    <row r="435" spans="1:50" ht="23.25" hidden="1" customHeight="1" x14ac:dyDescent="0.15">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267"/>
      <c r="AF435" s="200"/>
      <c r="AG435" s="200"/>
      <c r="AH435" s="268"/>
      <c r="AI435" s="267"/>
      <c r="AJ435" s="200"/>
      <c r="AK435" s="200"/>
      <c r="AL435" s="200"/>
      <c r="AM435" s="267"/>
      <c r="AN435" s="200"/>
      <c r="AO435" s="200"/>
      <c r="AP435" s="268"/>
      <c r="AQ435" s="267"/>
      <c r="AR435" s="200"/>
      <c r="AS435" s="200"/>
      <c r="AT435" s="268"/>
      <c r="AU435" s="200"/>
      <c r="AV435" s="200"/>
      <c r="AW435" s="200"/>
      <c r="AX435" s="201"/>
    </row>
    <row r="436" spans="1:50" ht="18.75" hidden="1" customHeight="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6" t="s">
        <v>372</v>
      </c>
      <c r="AF436" s="337"/>
      <c r="AG436" s="337"/>
      <c r="AH436" s="338"/>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247"/>
      <c r="AR437" s="193"/>
      <c r="AS437" s="126" t="s">
        <v>356</v>
      </c>
      <c r="AT437" s="127"/>
      <c r="AU437" s="193"/>
      <c r="AV437" s="193"/>
      <c r="AW437" s="126" t="s">
        <v>300</v>
      </c>
      <c r="AX437" s="188"/>
    </row>
    <row r="438" spans="1:50" ht="23.25" hidden="1" customHeight="1" x14ac:dyDescent="0.15">
      <c r="A438" s="182"/>
      <c r="B438" s="179"/>
      <c r="C438" s="173"/>
      <c r="D438" s="179"/>
      <c r="E438" s="339"/>
      <c r="F438" s="340"/>
      <c r="G438" s="97" t="s">
        <v>559</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267"/>
      <c r="AF438" s="200"/>
      <c r="AG438" s="200"/>
      <c r="AH438" s="200"/>
      <c r="AI438" s="267"/>
      <c r="AJ438" s="200"/>
      <c r="AK438" s="200"/>
      <c r="AL438" s="200"/>
      <c r="AM438" s="267"/>
      <c r="AN438" s="200"/>
      <c r="AO438" s="200"/>
      <c r="AP438" s="268"/>
      <c r="AQ438" s="267"/>
      <c r="AR438" s="200"/>
      <c r="AS438" s="200"/>
      <c r="AT438" s="268"/>
      <c r="AU438" s="200"/>
      <c r="AV438" s="200"/>
      <c r="AW438" s="200"/>
      <c r="AX438" s="201"/>
    </row>
    <row r="439" spans="1:50" ht="23.25" hidden="1" customHeight="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267"/>
      <c r="AF439" s="200"/>
      <c r="AG439" s="200"/>
      <c r="AH439" s="268"/>
      <c r="AI439" s="267"/>
      <c r="AJ439" s="200"/>
      <c r="AK439" s="200"/>
      <c r="AL439" s="200"/>
      <c r="AM439" s="267"/>
      <c r="AN439" s="200"/>
      <c r="AO439" s="200"/>
      <c r="AP439" s="268"/>
      <c r="AQ439" s="267"/>
      <c r="AR439" s="200"/>
      <c r="AS439" s="200"/>
      <c r="AT439" s="268"/>
      <c r="AU439" s="200"/>
      <c r="AV439" s="200"/>
      <c r="AW439" s="200"/>
      <c r="AX439" s="201"/>
    </row>
    <row r="440" spans="1:50" ht="23.25" hidden="1" customHeight="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267"/>
      <c r="AF440" s="200"/>
      <c r="AG440" s="200"/>
      <c r="AH440" s="268"/>
      <c r="AI440" s="267"/>
      <c r="AJ440" s="200"/>
      <c r="AK440" s="200"/>
      <c r="AL440" s="200"/>
      <c r="AM440" s="267"/>
      <c r="AN440" s="200"/>
      <c r="AO440" s="200"/>
      <c r="AP440" s="268"/>
      <c r="AQ440" s="267"/>
      <c r="AR440" s="200"/>
      <c r="AS440" s="200"/>
      <c r="AT440" s="268"/>
      <c r="AU440" s="200"/>
      <c r="AV440" s="200"/>
      <c r="AW440" s="200"/>
      <c r="AX440" s="201"/>
    </row>
    <row r="441" spans="1:50" ht="18.75" hidden="1" customHeight="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6" t="s">
        <v>372</v>
      </c>
      <c r="AF441" s="337"/>
      <c r="AG441" s="337"/>
      <c r="AH441" s="338"/>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247"/>
      <c r="AR442" s="193"/>
      <c r="AS442" s="126" t="s">
        <v>356</v>
      </c>
      <c r="AT442" s="127"/>
      <c r="AU442" s="193"/>
      <c r="AV442" s="193"/>
      <c r="AW442" s="126" t="s">
        <v>300</v>
      </c>
      <c r="AX442" s="188"/>
    </row>
    <row r="443" spans="1:50" ht="23.25" hidden="1" customHeight="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267"/>
      <c r="AF443" s="200"/>
      <c r="AG443" s="200"/>
      <c r="AH443" s="200"/>
      <c r="AI443" s="267"/>
      <c r="AJ443" s="200"/>
      <c r="AK443" s="200"/>
      <c r="AL443" s="200"/>
      <c r="AM443" s="267"/>
      <c r="AN443" s="200"/>
      <c r="AO443" s="200"/>
      <c r="AP443" s="268"/>
      <c r="AQ443" s="267"/>
      <c r="AR443" s="200"/>
      <c r="AS443" s="200"/>
      <c r="AT443" s="268"/>
      <c r="AU443" s="200"/>
      <c r="AV443" s="200"/>
      <c r="AW443" s="200"/>
      <c r="AX443" s="201"/>
    </row>
    <row r="444" spans="1:50" ht="23.25" hidden="1" customHeight="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267"/>
      <c r="AF444" s="200"/>
      <c r="AG444" s="200"/>
      <c r="AH444" s="268"/>
      <c r="AI444" s="267"/>
      <c r="AJ444" s="200"/>
      <c r="AK444" s="200"/>
      <c r="AL444" s="200"/>
      <c r="AM444" s="267"/>
      <c r="AN444" s="200"/>
      <c r="AO444" s="200"/>
      <c r="AP444" s="268"/>
      <c r="AQ444" s="267"/>
      <c r="AR444" s="200"/>
      <c r="AS444" s="200"/>
      <c r="AT444" s="268"/>
      <c r="AU444" s="200"/>
      <c r="AV444" s="200"/>
      <c r="AW444" s="200"/>
      <c r="AX444" s="201"/>
    </row>
    <row r="445" spans="1:50" ht="23.25" hidden="1" customHeight="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267"/>
      <c r="AF445" s="200"/>
      <c r="AG445" s="200"/>
      <c r="AH445" s="268"/>
      <c r="AI445" s="267"/>
      <c r="AJ445" s="200"/>
      <c r="AK445" s="200"/>
      <c r="AL445" s="200"/>
      <c r="AM445" s="267"/>
      <c r="AN445" s="200"/>
      <c r="AO445" s="200"/>
      <c r="AP445" s="268"/>
      <c r="AQ445" s="267"/>
      <c r="AR445" s="200"/>
      <c r="AS445" s="200"/>
      <c r="AT445" s="268"/>
      <c r="AU445" s="200"/>
      <c r="AV445" s="200"/>
      <c r="AW445" s="200"/>
      <c r="AX445" s="201"/>
    </row>
    <row r="446" spans="1:50" ht="18.75" hidden="1" customHeight="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6" t="s">
        <v>372</v>
      </c>
      <c r="AF446" s="337"/>
      <c r="AG446" s="337"/>
      <c r="AH446" s="338"/>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247"/>
      <c r="AR447" s="193"/>
      <c r="AS447" s="126" t="s">
        <v>356</v>
      </c>
      <c r="AT447" s="127"/>
      <c r="AU447" s="193"/>
      <c r="AV447" s="193"/>
      <c r="AW447" s="126" t="s">
        <v>300</v>
      </c>
      <c r="AX447" s="188"/>
    </row>
    <row r="448" spans="1:50" ht="23.25" hidden="1" customHeight="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267"/>
      <c r="AF448" s="200"/>
      <c r="AG448" s="200"/>
      <c r="AH448" s="200"/>
      <c r="AI448" s="267"/>
      <c r="AJ448" s="200"/>
      <c r="AK448" s="200"/>
      <c r="AL448" s="200"/>
      <c r="AM448" s="267"/>
      <c r="AN448" s="200"/>
      <c r="AO448" s="200"/>
      <c r="AP448" s="268"/>
      <c r="AQ448" s="267"/>
      <c r="AR448" s="200"/>
      <c r="AS448" s="200"/>
      <c r="AT448" s="268"/>
      <c r="AU448" s="200"/>
      <c r="AV448" s="200"/>
      <c r="AW448" s="200"/>
      <c r="AX448" s="201"/>
    </row>
    <row r="449" spans="1:50" ht="23.25" hidden="1" customHeight="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267"/>
      <c r="AF449" s="200"/>
      <c r="AG449" s="200"/>
      <c r="AH449" s="268"/>
      <c r="AI449" s="267"/>
      <c r="AJ449" s="200"/>
      <c r="AK449" s="200"/>
      <c r="AL449" s="200"/>
      <c r="AM449" s="267"/>
      <c r="AN449" s="200"/>
      <c r="AO449" s="200"/>
      <c r="AP449" s="268"/>
      <c r="AQ449" s="267"/>
      <c r="AR449" s="200"/>
      <c r="AS449" s="200"/>
      <c r="AT449" s="268"/>
      <c r="AU449" s="200"/>
      <c r="AV449" s="200"/>
      <c r="AW449" s="200"/>
      <c r="AX449" s="201"/>
    </row>
    <row r="450" spans="1:50" ht="23.25" hidden="1" customHeight="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267"/>
      <c r="AF450" s="200"/>
      <c r="AG450" s="200"/>
      <c r="AH450" s="268"/>
      <c r="AI450" s="267"/>
      <c r="AJ450" s="200"/>
      <c r="AK450" s="200"/>
      <c r="AL450" s="200"/>
      <c r="AM450" s="267"/>
      <c r="AN450" s="200"/>
      <c r="AO450" s="200"/>
      <c r="AP450" s="268"/>
      <c r="AQ450" s="267"/>
      <c r="AR450" s="200"/>
      <c r="AS450" s="200"/>
      <c r="AT450" s="268"/>
      <c r="AU450" s="200"/>
      <c r="AV450" s="200"/>
      <c r="AW450" s="200"/>
      <c r="AX450" s="201"/>
    </row>
    <row r="451" spans="1:50" ht="18.75" hidden="1" customHeight="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6" t="s">
        <v>372</v>
      </c>
      <c r="AF451" s="337"/>
      <c r="AG451" s="337"/>
      <c r="AH451" s="338"/>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247"/>
      <c r="AR452" s="193"/>
      <c r="AS452" s="126" t="s">
        <v>356</v>
      </c>
      <c r="AT452" s="127"/>
      <c r="AU452" s="193"/>
      <c r="AV452" s="193"/>
      <c r="AW452" s="126" t="s">
        <v>300</v>
      </c>
      <c r="AX452" s="188"/>
    </row>
    <row r="453" spans="1:50" ht="23.25" hidden="1" customHeight="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267"/>
      <c r="AF453" s="200"/>
      <c r="AG453" s="200"/>
      <c r="AH453" s="200"/>
      <c r="AI453" s="267"/>
      <c r="AJ453" s="200"/>
      <c r="AK453" s="200"/>
      <c r="AL453" s="200"/>
      <c r="AM453" s="267"/>
      <c r="AN453" s="200"/>
      <c r="AO453" s="200"/>
      <c r="AP453" s="268"/>
      <c r="AQ453" s="267"/>
      <c r="AR453" s="200"/>
      <c r="AS453" s="200"/>
      <c r="AT453" s="268"/>
      <c r="AU453" s="200"/>
      <c r="AV453" s="200"/>
      <c r="AW453" s="200"/>
      <c r="AX453" s="201"/>
    </row>
    <row r="454" spans="1:50" ht="23.25" hidden="1" customHeight="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267"/>
      <c r="AF454" s="200"/>
      <c r="AG454" s="200"/>
      <c r="AH454" s="268"/>
      <c r="AI454" s="267"/>
      <c r="AJ454" s="200"/>
      <c r="AK454" s="200"/>
      <c r="AL454" s="200"/>
      <c r="AM454" s="267"/>
      <c r="AN454" s="200"/>
      <c r="AO454" s="200"/>
      <c r="AP454" s="268"/>
      <c r="AQ454" s="267"/>
      <c r="AR454" s="200"/>
      <c r="AS454" s="200"/>
      <c r="AT454" s="268"/>
      <c r="AU454" s="200"/>
      <c r="AV454" s="200"/>
      <c r="AW454" s="200"/>
      <c r="AX454" s="201"/>
    </row>
    <row r="455" spans="1:50" ht="23.25" hidden="1" customHeight="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267"/>
      <c r="AF455" s="200"/>
      <c r="AG455" s="200"/>
      <c r="AH455" s="268"/>
      <c r="AI455" s="267"/>
      <c r="AJ455" s="200"/>
      <c r="AK455" s="200"/>
      <c r="AL455" s="200"/>
      <c r="AM455" s="267"/>
      <c r="AN455" s="200"/>
      <c r="AO455" s="200"/>
      <c r="AP455" s="268"/>
      <c r="AQ455" s="267"/>
      <c r="AR455" s="200"/>
      <c r="AS455" s="200"/>
      <c r="AT455" s="268"/>
      <c r="AU455" s="200"/>
      <c r="AV455" s="200"/>
      <c r="AW455" s="200"/>
      <c r="AX455" s="201"/>
    </row>
    <row r="456" spans="1:50" ht="18.75" hidden="1"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6" t="s">
        <v>372</v>
      </c>
      <c r="AF456" s="337"/>
      <c r="AG456" s="337"/>
      <c r="AH456" s="338"/>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247"/>
      <c r="AR457" s="193"/>
      <c r="AS457" s="126" t="s">
        <v>356</v>
      </c>
      <c r="AT457" s="127"/>
      <c r="AU457" s="193"/>
      <c r="AV457" s="193"/>
      <c r="AW457" s="126" t="s">
        <v>300</v>
      </c>
      <c r="AX457" s="188"/>
    </row>
    <row r="458" spans="1:50" ht="23.25" hidden="1" customHeight="1" x14ac:dyDescent="0.15">
      <c r="A458" s="182"/>
      <c r="B458" s="179"/>
      <c r="C458" s="173"/>
      <c r="D458" s="179"/>
      <c r="E458" s="339"/>
      <c r="F458" s="340"/>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267"/>
      <c r="AF458" s="200"/>
      <c r="AG458" s="200"/>
      <c r="AH458" s="200"/>
      <c r="AI458" s="267"/>
      <c r="AJ458" s="200"/>
      <c r="AK458" s="200"/>
      <c r="AL458" s="200"/>
      <c r="AM458" s="267"/>
      <c r="AN458" s="200"/>
      <c r="AO458" s="200"/>
      <c r="AP458" s="268"/>
      <c r="AQ458" s="267"/>
      <c r="AR458" s="200"/>
      <c r="AS458" s="200"/>
      <c r="AT458" s="268"/>
      <c r="AU458" s="200"/>
      <c r="AV458" s="200"/>
      <c r="AW458" s="200"/>
      <c r="AX458" s="201"/>
    </row>
    <row r="459" spans="1:50" ht="23.25" hidden="1"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267"/>
      <c r="AF459" s="200"/>
      <c r="AG459" s="200"/>
      <c r="AH459" s="268"/>
      <c r="AI459" s="267"/>
      <c r="AJ459" s="200"/>
      <c r="AK459" s="200"/>
      <c r="AL459" s="200"/>
      <c r="AM459" s="267"/>
      <c r="AN459" s="200"/>
      <c r="AO459" s="200"/>
      <c r="AP459" s="268"/>
      <c r="AQ459" s="267"/>
      <c r="AR459" s="200"/>
      <c r="AS459" s="200"/>
      <c r="AT459" s="268"/>
      <c r="AU459" s="200"/>
      <c r="AV459" s="200"/>
      <c r="AW459" s="200"/>
      <c r="AX459" s="201"/>
    </row>
    <row r="460" spans="1:50" ht="23.25" hidden="1"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267"/>
      <c r="AF460" s="200"/>
      <c r="AG460" s="200"/>
      <c r="AH460" s="268"/>
      <c r="AI460" s="267"/>
      <c r="AJ460" s="200"/>
      <c r="AK460" s="200"/>
      <c r="AL460" s="200"/>
      <c r="AM460" s="267"/>
      <c r="AN460" s="200"/>
      <c r="AO460" s="200"/>
      <c r="AP460" s="268"/>
      <c r="AQ460" s="267"/>
      <c r="AR460" s="200"/>
      <c r="AS460" s="200"/>
      <c r="AT460" s="268"/>
      <c r="AU460" s="200"/>
      <c r="AV460" s="200"/>
      <c r="AW460" s="200"/>
      <c r="AX460" s="201"/>
    </row>
    <row r="461" spans="1:50" ht="18.75" hidden="1" customHeight="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6" t="s">
        <v>372</v>
      </c>
      <c r="AF461" s="337"/>
      <c r="AG461" s="337"/>
      <c r="AH461" s="338"/>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247"/>
      <c r="AR462" s="193"/>
      <c r="AS462" s="126" t="s">
        <v>356</v>
      </c>
      <c r="AT462" s="127"/>
      <c r="AU462" s="193"/>
      <c r="AV462" s="193"/>
      <c r="AW462" s="126" t="s">
        <v>300</v>
      </c>
      <c r="AX462" s="188"/>
    </row>
    <row r="463" spans="1:50" ht="23.25" hidden="1" customHeight="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267"/>
      <c r="AF463" s="200"/>
      <c r="AG463" s="200"/>
      <c r="AH463" s="200"/>
      <c r="AI463" s="267"/>
      <c r="AJ463" s="200"/>
      <c r="AK463" s="200"/>
      <c r="AL463" s="200"/>
      <c r="AM463" s="267"/>
      <c r="AN463" s="200"/>
      <c r="AO463" s="200"/>
      <c r="AP463" s="268"/>
      <c r="AQ463" s="267"/>
      <c r="AR463" s="200"/>
      <c r="AS463" s="200"/>
      <c r="AT463" s="268"/>
      <c r="AU463" s="200"/>
      <c r="AV463" s="200"/>
      <c r="AW463" s="200"/>
      <c r="AX463" s="201"/>
    </row>
    <row r="464" spans="1:50" ht="23.25" hidden="1" customHeight="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267"/>
      <c r="AF464" s="200"/>
      <c r="AG464" s="200"/>
      <c r="AH464" s="268"/>
      <c r="AI464" s="267"/>
      <c r="AJ464" s="200"/>
      <c r="AK464" s="200"/>
      <c r="AL464" s="200"/>
      <c r="AM464" s="267"/>
      <c r="AN464" s="200"/>
      <c r="AO464" s="200"/>
      <c r="AP464" s="268"/>
      <c r="AQ464" s="267"/>
      <c r="AR464" s="200"/>
      <c r="AS464" s="200"/>
      <c r="AT464" s="268"/>
      <c r="AU464" s="200"/>
      <c r="AV464" s="200"/>
      <c r="AW464" s="200"/>
      <c r="AX464" s="201"/>
    </row>
    <row r="465" spans="1:50" ht="23.25" hidden="1" customHeight="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267"/>
      <c r="AF465" s="200"/>
      <c r="AG465" s="200"/>
      <c r="AH465" s="268"/>
      <c r="AI465" s="267"/>
      <c r="AJ465" s="200"/>
      <c r="AK465" s="200"/>
      <c r="AL465" s="200"/>
      <c r="AM465" s="267"/>
      <c r="AN465" s="200"/>
      <c r="AO465" s="200"/>
      <c r="AP465" s="268"/>
      <c r="AQ465" s="267"/>
      <c r="AR465" s="200"/>
      <c r="AS465" s="200"/>
      <c r="AT465" s="268"/>
      <c r="AU465" s="200"/>
      <c r="AV465" s="200"/>
      <c r="AW465" s="200"/>
      <c r="AX465" s="201"/>
    </row>
    <row r="466" spans="1:50" ht="18.75" hidden="1" customHeight="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6" t="s">
        <v>372</v>
      </c>
      <c r="AF466" s="337"/>
      <c r="AG466" s="337"/>
      <c r="AH466" s="338"/>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247"/>
      <c r="AR467" s="193"/>
      <c r="AS467" s="126" t="s">
        <v>356</v>
      </c>
      <c r="AT467" s="127"/>
      <c r="AU467" s="193"/>
      <c r="AV467" s="193"/>
      <c r="AW467" s="126" t="s">
        <v>300</v>
      </c>
      <c r="AX467" s="188"/>
    </row>
    <row r="468" spans="1:50" ht="23.25" hidden="1" customHeight="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267"/>
      <c r="AF468" s="200"/>
      <c r="AG468" s="200"/>
      <c r="AH468" s="200"/>
      <c r="AI468" s="267"/>
      <c r="AJ468" s="200"/>
      <c r="AK468" s="200"/>
      <c r="AL468" s="200"/>
      <c r="AM468" s="267"/>
      <c r="AN468" s="200"/>
      <c r="AO468" s="200"/>
      <c r="AP468" s="268"/>
      <c r="AQ468" s="267"/>
      <c r="AR468" s="200"/>
      <c r="AS468" s="200"/>
      <c r="AT468" s="268"/>
      <c r="AU468" s="200"/>
      <c r="AV468" s="200"/>
      <c r="AW468" s="200"/>
      <c r="AX468" s="201"/>
    </row>
    <row r="469" spans="1:50" ht="23.25" hidden="1" customHeight="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267"/>
      <c r="AF469" s="200"/>
      <c r="AG469" s="200"/>
      <c r="AH469" s="268"/>
      <c r="AI469" s="267"/>
      <c r="AJ469" s="200"/>
      <c r="AK469" s="200"/>
      <c r="AL469" s="200"/>
      <c r="AM469" s="267"/>
      <c r="AN469" s="200"/>
      <c r="AO469" s="200"/>
      <c r="AP469" s="268"/>
      <c r="AQ469" s="267"/>
      <c r="AR469" s="200"/>
      <c r="AS469" s="200"/>
      <c r="AT469" s="268"/>
      <c r="AU469" s="200"/>
      <c r="AV469" s="200"/>
      <c r="AW469" s="200"/>
      <c r="AX469" s="201"/>
    </row>
    <row r="470" spans="1:50" ht="23.25" hidden="1" customHeight="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267"/>
      <c r="AF470" s="200"/>
      <c r="AG470" s="200"/>
      <c r="AH470" s="268"/>
      <c r="AI470" s="267"/>
      <c r="AJ470" s="200"/>
      <c r="AK470" s="200"/>
      <c r="AL470" s="200"/>
      <c r="AM470" s="267"/>
      <c r="AN470" s="200"/>
      <c r="AO470" s="200"/>
      <c r="AP470" s="268"/>
      <c r="AQ470" s="267"/>
      <c r="AR470" s="200"/>
      <c r="AS470" s="200"/>
      <c r="AT470" s="268"/>
      <c r="AU470" s="200"/>
      <c r="AV470" s="200"/>
      <c r="AW470" s="200"/>
      <c r="AX470" s="201"/>
    </row>
    <row r="471" spans="1:50" ht="18.75" hidden="1" customHeight="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6" t="s">
        <v>372</v>
      </c>
      <c r="AF471" s="337"/>
      <c r="AG471" s="337"/>
      <c r="AH471" s="338"/>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247"/>
      <c r="AR472" s="193"/>
      <c r="AS472" s="126" t="s">
        <v>356</v>
      </c>
      <c r="AT472" s="127"/>
      <c r="AU472" s="193"/>
      <c r="AV472" s="193"/>
      <c r="AW472" s="126" t="s">
        <v>300</v>
      </c>
      <c r="AX472" s="188"/>
    </row>
    <row r="473" spans="1:50" ht="23.25" hidden="1" customHeight="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267"/>
      <c r="AF473" s="200"/>
      <c r="AG473" s="200"/>
      <c r="AH473" s="200"/>
      <c r="AI473" s="267"/>
      <c r="AJ473" s="200"/>
      <c r="AK473" s="200"/>
      <c r="AL473" s="200"/>
      <c r="AM473" s="267"/>
      <c r="AN473" s="200"/>
      <c r="AO473" s="200"/>
      <c r="AP473" s="268"/>
      <c r="AQ473" s="267"/>
      <c r="AR473" s="200"/>
      <c r="AS473" s="200"/>
      <c r="AT473" s="268"/>
      <c r="AU473" s="200"/>
      <c r="AV473" s="200"/>
      <c r="AW473" s="200"/>
      <c r="AX473" s="201"/>
    </row>
    <row r="474" spans="1:50" ht="23.25" hidden="1" customHeight="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267"/>
      <c r="AF474" s="200"/>
      <c r="AG474" s="200"/>
      <c r="AH474" s="268"/>
      <c r="AI474" s="267"/>
      <c r="AJ474" s="200"/>
      <c r="AK474" s="200"/>
      <c r="AL474" s="200"/>
      <c r="AM474" s="267"/>
      <c r="AN474" s="200"/>
      <c r="AO474" s="200"/>
      <c r="AP474" s="268"/>
      <c r="AQ474" s="267"/>
      <c r="AR474" s="200"/>
      <c r="AS474" s="200"/>
      <c r="AT474" s="268"/>
      <c r="AU474" s="200"/>
      <c r="AV474" s="200"/>
      <c r="AW474" s="200"/>
      <c r="AX474" s="201"/>
    </row>
    <row r="475" spans="1:50" ht="23.25" hidden="1" customHeight="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267"/>
      <c r="AF475" s="200"/>
      <c r="AG475" s="200"/>
      <c r="AH475" s="268"/>
      <c r="AI475" s="267"/>
      <c r="AJ475" s="200"/>
      <c r="AK475" s="200"/>
      <c r="AL475" s="200"/>
      <c r="AM475" s="267"/>
      <c r="AN475" s="200"/>
      <c r="AO475" s="200"/>
      <c r="AP475" s="268"/>
      <c r="AQ475" s="267"/>
      <c r="AR475" s="200"/>
      <c r="AS475" s="200"/>
      <c r="AT475" s="268"/>
      <c r="AU475" s="200"/>
      <c r="AV475" s="200"/>
      <c r="AW475" s="200"/>
      <c r="AX475" s="201"/>
    </row>
    <row r="476" spans="1:50" ht="18.75" hidden="1" customHeight="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6" t="s">
        <v>372</v>
      </c>
      <c r="AF476" s="337"/>
      <c r="AG476" s="337"/>
      <c r="AH476" s="338"/>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247"/>
      <c r="AR477" s="193"/>
      <c r="AS477" s="126" t="s">
        <v>356</v>
      </c>
      <c r="AT477" s="127"/>
      <c r="AU477" s="193"/>
      <c r="AV477" s="193"/>
      <c r="AW477" s="126" t="s">
        <v>300</v>
      </c>
      <c r="AX477" s="188"/>
    </row>
    <row r="478" spans="1:50" ht="23.25" hidden="1" customHeight="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267"/>
      <c r="AF478" s="200"/>
      <c r="AG478" s="200"/>
      <c r="AH478" s="200"/>
      <c r="AI478" s="267"/>
      <c r="AJ478" s="200"/>
      <c r="AK478" s="200"/>
      <c r="AL478" s="200"/>
      <c r="AM478" s="267"/>
      <c r="AN478" s="200"/>
      <c r="AO478" s="200"/>
      <c r="AP478" s="268"/>
      <c r="AQ478" s="267"/>
      <c r="AR478" s="200"/>
      <c r="AS478" s="200"/>
      <c r="AT478" s="268"/>
      <c r="AU478" s="200"/>
      <c r="AV478" s="200"/>
      <c r="AW478" s="200"/>
      <c r="AX478" s="201"/>
    </row>
    <row r="479" spans="1:50" ht="23.25" hidden="1" customHeight="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267"/>
      <c r="AF479" s="200"/>
      <c r="AG479" s="200"/>
      <c r="AH479" s="268"/>
      <c r="AI479" s="267"/>
      <c r="AJ479" s="200"/>
      <c r="AK479" s="200"/>
      <c r="AL479" s="200"/>
      <c r="AM479" s="267"/>
      <c r="AN479" s="200"/>
      <c r="AO479" s="200"/>
      <c r="AP479" s="268"/>
      <c r="AQ479" s="267"/>
      <c r="AR479" s="200"/>
      <c r="AS479" s="200"/>
      <c r="AT479" s="268"/>
      <c r="AU479" s="200"/>
      <c r="AV479" s="200"/>
      <c r="AW479" s="200"/>
      <c r="AX479" s="201"/>
    </row>
    <row r="480" spans="1:50" ht="23.25" hidden="1" customHeight="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267"/>
      <c r="AF480" s="200"/>
      <c r="AG480" s="200"/>
      <c r="AH480" s="268"/>
      <c r="AI480" s="267"/>
      <c r="AJ480" s="200"/>
      <c r="AK480" s="200"/>
      <c r="AL480" s="200"/>
      <c r="AM480" s="267"/>
      <c r="AN480" s="200"/>
      <c r="AO480" s="200"/>
      <c r="AP480" s="268"/>
      <c r="AQ480" s="267"/>
      <c r="AR480" s="200"/>
      <c r="AS480" s="200"/>
      <c r="AT480" s="26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6" t="s">
        <v>372</v>
      </c>
      <c r="AF485" s="337"/>
      <c r="AG485" s="337"/>
      <c r="AH485" s="338"/>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247"/>
      <c r="AR486" s="193"/>
      <c r="AS486" s="126" t="s">
        <v>356</v>
      </c>
      <c r="AT486" s="127"/>
      <c r="AU486" s="193"/>
      <c r="AV486" s="193"/>
      <c r="AW486" s="126" t="s">
        <v>300</v>
      </c>
      <c r="AX486" s="188"/>
    </row>
    <row r="487" spans="1:50" ht="23.25" hidden="1" customHeight="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267"/>
      <c r="AF487" s="200"/>
      <c r="AG487" s="200"/>
      <c r="AH487" s="200"/>
      <c r="AI487" s="267"/>
      <c r="AJ487" s="200"/>
      <c r="AK487" s="200"/>
      <c r="AL487" s="200"/>
      <c r="AM487" s="267"/>
      <c r="AN487" s="200"/>
      <c r="AO487" s="200"/>
      <c r="AP487" s="268"/>
      <c r="AQ487" s="267"/>
      <c r="AR487" s="200"/>
      <c r="AS487" s="200"/>
      <c r="AT487" s="268"/>
      <c r="AU487" s="200"/>
      <c r="AV487" s="200"/>
      <c r="AW487" s="200"/>
      <c r="AX487" s="201"/>
    </row>
    <row r="488" spans="1:50" ht="23.25" hidden="1" customHeight="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267"/>
      <c r="AF488" s="200"/>
      <c r="AG488" s="200"/>
      <c r="AH488" s="268"/>
      <c r="AI488" s="267"/>
      <c r="AJ488" s="200"/>
      <c r="AK488" s="200"/>
      <c r="AL488" s="200"/>
      <c r="AM488" s="267"/>
      <c r="AN488" s="200"/>
      <c r="AO488" s="200"/>
      <c r="AP488" s="268"/>
      <c r="AQ488" s="267"/>
      <c r="AR488" s="200"/>
      <c r="AS488" s="200"/>
      <c r="AT488" s="268"/>
      <c r="AU488" s="200"/>
      <c r="AV488" s="200"/>
      <c r="AW488" s="200"/>
      <c r="AX488" s="201"/>
    </row>
    <row r="489" spans="1:50" ht="23.25" hidden="1" customHeight="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267"/>
      <c r="AF489" s="200"/>
      <c r="AG489" s="200"/>
      <c r="AH489" s="268"/>
      <c r="AI489" s="267"/>
      <c r="AJ489" s="200"/>
      <c r="AK489" s="200"/>
      <c r="AL489" s="200"/>
      <c r="AM489" s="267"/>
      <c r="AN489" s="200"/>
      <c r="AO489" s="200"/>
      <c r="AP489" s="268"/>
      <c r="AQ489" s="267"/>
      <c r="AR489" s="200"/>
      <c r="AS489" s="200"/>
      <c r="AT489" s="268"/>
      <c r="AU489" s="200"/>
      <c r="AV489" s="200"/>
      <c r="AW489" s="200"/>
      <c r="AX489" s="201"/>
    </row>
    <row r="490" spans="1:50" ht="18.75" hidden="1" customHeight="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6" t="s">
        <v>372</v>
      </c>
      <c r="AF490" s="337"/>
      <c r="AG490" s="337"/>
      <c r="AH490" s="338"/>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247"/>
      <c r="AR491" s="193"/>
      <c r="AS491" s="126" t="s">
        <v>356</v>
      </c>
      <c r="AT491" s="127"/>
      <c r="AU491" s="193"/>
      <c r="AV491" s="193"/>
      <c r="AW491" s="126" t="s">
        <v>300</v>
      </c>
      <c r="AX491" s="188"/>
    </row>
    <row r="492" spans="1:50" ht="23.25" hidden="1" customHeight="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267"/>
      <c r="AF492" s="200"/>
      <c r="AG492" s="200"/>
      <c r="AH492" s="200"/>
      <c r="AI492" s="267"/>
      <c r="AJ492" s="200"/>
      <c r="AK492" s="200"/>
      <c r="AL492" s="200"/>
      <c r="AM492" s="267"/>
      <c r="AN492" s="200"/>
      <c r="AO492" s="200"/>
      <c r="AP492" s="268"/>
      <c r="AQ492" s="267"/>
      <c r="AR492" s="200"/>
      <c r="AS492" s="200"/>
      <c r="AT492" s="268"/>
      <c r="AU492" s="200"/>
      <c r="AV492" s="200"/>
      <c r="AW492" s="200"/>
      <c r="AX492" s="201"/>
    </row>
    <row r="493" spans="1:50" ht="23.25" hidden="1" customHeight="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267"/>
      <c r="AF493" s="200"/>
      <c r="AG493" s="200"/>
      <c r="AH493" s="268"/>
      <c r="AI493" s="267"/>
      <c r="AJ493" s="200"/>
      <c r="AK493" s="200"/>
      <c r="AL493" s="200"/>
      <c r="AM493" s="267"/>
      <c r="AN493" s="200"/>
      <c r="AO493" s="200"/>
      <c r="AP493" s="268"/>
      <c r="AQ493" s="267"/>
      <c r="AR493" s="200"/>
      <c r="AS493" s="200"/>
      <c r="AT493" s="268"/>
      <c r="AU493" s="200"/>
      <c r="AV493" s="200"/>
      <c r="AW493" s="200"/>
      <c r="AX493" s="201"/>
    </row>
    <row r="494" spans="1:50" ht="23.25" hidden="1" customHeight="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267"/>
      <c r="AF494" s="200"/>
      <c r="AG494" s="200"/>
      <c r="AH494" s="268"/>
      <c r="AI494" s="267"/>
      <c r="AJ494" s="200"/>
      <c r="AK494" s="200"/>
      <c r="AL494" s="200"/>
      <c r="AM494" s="267"/>
      <c r="AN494" s="200"/>
      <c r="AO494" s="200"/>
      <c r="AP494" s="268"/>
      <c r="AQ494" s="267"/>
      <c r="AR494" s="200"/>
      <c r="AS494" s="200"/>
      <c r="AT494" s="268"/>
      <c r="AU494" s="200"/>
      <c r="AV494" s="200"/>
      <c r="AW494" s="200"/>
      <c r="AX494" s="201"/>
    </row>
    <row r="495" spans="1:50" ht="18.75" hidden="1" customHeight="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6" t="s">
        <v>372</v>
      </c>
      <c r="AF495" s="337"/>
      <c r="AG495" s="337"/>
      <c r="AH495" s="338"/>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247"/>
      <c r="AR496" s="193"/>
      <c r="AS496" s="126" t="s">
        <v>356</v>
      </c>
      <c r="AT496" s="127"/>
      <c r="AU496" s="193"/>
      <c r="AV496" s="193"/>
      <c r="AW496" s="126" t="s">
        <v>300</v>
      </c>
      <c r="AX496" s="188"/>
    </row>
    <row r="497" spans="1:50" ht="23.25" hidden="1" customHeight="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267"/>
      <c r="AF497" s="200"/>
      <c r="AG497" s="200"/>
      <c r="AH497" s="200"/>
      <c r="AI497" s="267"/>
      <c r="AJ497" s="200"/>
      <c r="AK497" s="200"/>
      <c r="AL497" s="200"/>
      <c r="AM497" s="267"/>
      <c r="AN497" s="200"/>
      <c r="AO497" s="200"/>
      <c r="AP497" s="268"/>
      <c r="AQ497" s="267"/>
      <c r="AR497" s="200"/>
      <c r="AS497" s="200"/>
      <c r="AT497" s="268"/>
      <c r="AU497" s="200"/>
      <c r="AV497" s="200"/>
      <c r="AW497" s="200"/>
      <c r="AX497" s="201"/>
    </row>
    <row r="498" spans="1:50" ht="23.25" hidden="1" customHeight="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267"/>
      <c r="AF498" s="200"/>
      <c r="AG498" s="200"/>
      <c r="AH498" s="268"/>
      <c r="AI498" s="267"/>
      <c r="AJ498" s="200"/>
      <c r="AK498" s="200"/>
      <c r="AL498" s="200"/>
      <c r="AM498" s="267"/>
      <c r="AN498" s="200"/>
      <c r="AO498" s="200"/>
      <c r="AP498" s="268"/>
      <c r="AQ498" s="267"/>
      <c r="AR498" s="200"/>
      <c r="AS498" s="200"/>
      <c r="AT498" s="268"/>
      <c r="AU498" s="200"/>
      <c r="AV498" s="200"/>
      <c r="AW498" s="200"/>
      <c r="AX498" s="201"/>
    </row>
    <row r="499" spans="1:50" ht="23.25" hidden="1" customHeight="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267"/>
      <c r="AF499" s="200"/>
      <c r="AG499" s="200"/>
      <c r="AH499" s="268"/>
      <c r="AI499" s="267"/>
      <c r="AJ499" s="200"/>
      <c r="AK499" s="200"/>
      <c r="AL499" s="200"/>
      <c r="AM499" s="267"/>
      <c r="AN499" s="200"/>
      <c r="AO499" s="200"/>
      <c r="AP499" s="268"/>
      <c r="AQ499" s="267"/>
      <c r="AR499" s="200"/>
      <c r="AS499" s="200"/>
      <c r="AT499" s="268"/>
      <c r="AU499" s="200"/>
      <c r="AV499" s="200"/>
      <c r="AW499" s="200"/>
      <c r="AX499" s="201"/>
    </row>
    <row r="500" spans="1:50" ht="18.75" hidden="1" customHeight="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6" t="s">
        <v>372</v>
      </c>
      <c r="AF500" s="337"/>
      <c r="AG500" s="337"/>
      <c r="AH500" s="338"/>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247"/>
      <c r="AR501" s="193"/>
      <c r="AS501" s="126" t="s">
        <v>356</v>
      </c>
      <c r="AT501" s="127"/>
      <c r="AU501" s="193"/>
      <c r="AV501" s="193"/>
      <c r="AW501" s="126" t="s">
        <v>300</v>
      </c>
      <c r="AX501" s="188"/>
    </row>
    <row r="502" spans="1:50" ht="23.25" hidden="1" customHeight="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267"/>
      <c r="AF502" s="200"/>
      <c r="AG502" s="200"/>
      <c r="AH502" s="200"/>
      <c r="AI502" s="267"/>
      <c r="AJ502" s="200"/>
      <c r="AK502" s="200"/>
      <c r="AL502" s="200"/>
      <c r="AM502" s="267"/>
      <c r="AN502" s="200"/>
      <c r="AO502" s="200"/>
      <c r="AP502" s="268"/>
      <c r="AQ502" s="267"/>
      <c r="AR502" s="200"/>
      <c r="AS502" s="200"/>
      <c r="AT502" s="268"/>
      <c r="AU502" s="200"/>
      <c r="AV502" s="200"/>
      <c r="AW502" s="200"/>
      <c r="AX502" s="201"/>
    </row>
    <row r="503" spans="1:50" ht="23.25" hidden="1" customHeight="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267"/>
      <c r="AF503" s="200"/>
      <c r="AG503" s="200"/>
      <c r="AH503" s="268"/>
      <c r="AI503" s="267"/>
      <c r="AJ503" s="200"/>
      <c r="AK503" s="200"/>
      <c r="AL503" s="200"/>
      <c r="AM503" s="267"/>
      <c r="AN503" s="200"/>
      <c r="AO503" s="200"/>
      <c r="AP503" s="268"/>
      <c r="AQ503" s="267"/>
      <c r="AR503" s="200"/>
      <c r="AS503" s="200"/>
      <c r="AT503" s="268"/>
      <c r="AU503" s="200"/>
      <c r="AV503" s="200"/>
      <c r="AW503" s="200"/>
      <c r="AX503" s="201"/>
    </row>
    <row r="504" spans="1:50" ht="23.25" hidden="1" customHeight="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267"/>
      <c r="AF504" s="200"/>
      <c r="AG504" s="200"/>
      <c r="AH504" s="268"/>
      <c r="AI504" s="267"/>
      <c r="AJ504" s="200"/>
      <c r="AK504" s="200"/>
      <c r="AL504" s="200"/>
      <c r="AM504" s="267"/>
      <c r="AN504" s="200"/>
      <c r="AO504" s="200"/>
      <c r="AP504" s="268"/>
      <c r="AQ504" s="267"/>
      <c r="AR504" s="200"/>
      <c r="AS504" s="200"/>
      <c r="AT504" s="268"/>
      <c r="AU504" s="200"/>
      <c r="AV504" s="200"/>
      <c r="AW504" s="200"/>
      <c r="AX504" s="201"/>
    </row>
    <row r="505" spans="1:50" ht="18.75" hidden="1" customHeight="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6" t="s">
        <v>372</v>
      </c>
      <c r="AF505" s="337"/>
      <c r="AG505" s="337"/>
      <c r="AH505" s="338"/>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247"/>
      <c r="AR506" s="193"/>
      <c r="AS506" s="126" t="s">
        <v>356</v>
      </c>
      <c r="AT506" s="127"/>
      <c r="AU506" s="193"/>
      <c r="AV506" s="193"/>
      <c r="AW506" s="126" t="s">
        <v>300</v>
      </c>
      <c r="AX506" s="188"/>
    </row>
    <row r="507" spans="1:50" ht="23.25" hidden="1" customHeight="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267"/>
      <c r="AF507" s="200"/>
      <c r="AG507" s="200"/>
      <c r="AH507" s="200"/>
      <c r="AI507" s="267"/>
      <c r="AJ507" s="200"/>
      <c r="AK507" s="200"/>
      <c r="AL507" s="200"/>
      <c r="AM507" s="267"/>
      <c r="AN507" s="200"/>
      <c r="AO507" s="200"/>
      <c r="AP507" s="268"/>
      <c r="AQ507" s="267"/>
      <c r="AR507" s="200"/>
      <c r="AS507" s="200"/>
      <c r="AT507" s="268"/>
      <c r="AU507" s="200"/>
      <c r="AV507" s="200"/>
      <c r="AW507" s="200"/>
      <c r="AX507" s="201"/>
    </row>
    <row r="508" spans="1:50" ht="23.25" hidden="1" customHeight="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267"/>
      <c r="AF508" s="200"/>
      <c r="AG508" s="200"/>
      <c r="AH508" s="268"/>
      <c r="AI508" s="267"/>
      <c r="AJ508" s="200"/>
      <c r="AK508" s="200"/>
      <c r="AL508" s="200"/>
      <c r="AM508" s="267"/>
      <c r="AN508" s="200"/>
      <c r="AO508" s="200"/>
      <c r="AP508" s="268"/>
      <c r="AQ508" s="267"/>
      <c r="AR508" s="200"/>
      <c r="AS508" s="200"/>
      <c r="AT508" s="268"/>
      <c r="AU508" s="200"/>
      <c r="AV508" s="200"/>
      <c r="AW508" s="200"/>
      <c r="AX508" s="201"/>
    </row>
    <row r="509" spans="1:50" ht="23.25" hidden="1" customHeight="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267"/>
      <c r="AF509" s="200"/>
      <c r="AG509" s="200"/>
      <c r="AH509" s="268"/>
      <c r="AI509" s="267"/>
      <c r="AJ509" s="200"/>
      <c r="AK509" s="200"/>
      <c r="AL509" s="200"/>
      <c r="AM509" s="267"/>
      <c r="AN509" s="200"/>
      <c r="AO509" s="200"/>
      <c r="AP509" s="268"/>
      <c r="AQ509" s="267"/>
      <c r="AR509" s="200"/>
      <c r="AS509" s="200"/>
      <c r="AT509" s="268"/>
      <c r="AU509" s="200"/>
      <c r="AV509" s="200"/>
      <c r="AW509" s="200"/>
      <c r="AX509" s="201"/>
    </row>
    <row r="510" spans="1:50" ht="18.75" hidden="1" customHeight="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6" t="s">
        <v>372</v>
      </c>
      <c r="AF510" s="337"/>
      <c r="AG510" s="337"/>
      <c r="AH510" s="338"/>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247"/>
      <c r="AR511" s="193"/>
      <c r="AS511" s="126" t="s">
        <v>356</v>
      </c>
      <c r="AT511" s="127"/>
      <c r="AU511" s="193"/>
      <c r="AV511" s="193"/>
      <c r="AW511" s="126" t="s">
        <v>300</v>
      </c>
      <c r="AX511" s="188"/>
    </row>
    <row r="512" spans="1:50" ht="23.25" hidden="1" customHeight="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267"/>
      <c r="AF512" s="200"/>
      <c r="AG512" s="200"/>
      <c r="AH512" s="200"/>
      <c r="AI512" s="267"/>
      <c r="AJ512" s="200"/>
      <c r="AK512" s="200"/>
      <c r="AL512" s="200"/>
      <c r="AM512" s="267"/>
      <c r="AN512" s="200"/>
      <c r="AO512" s="200"/>
      <c r="AP512" s="268"/>
      <c r="AQ512" s="267"/>
      <c r="AR512" s="200"/>
      <c r="AS512" s="200"/>
      <c r="AT512" s="268"/>
      <c r="AU512" s="200"/>
      <c r="AV512" s="200"/>
      <c r="AW512" s="200"/>
      <c r="AX512" s="201"/>
    </row>
    <row r="513" spans="1:50" ht="23.25" hidden="1" customHeight="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267"/>
      <c r="AF513" s="200"/>
      <c r="AG513" s="200"/>
      <c r="AH513" s="268"/>
      <c r="AI513" s="267"/>
      <c r="AJ513" s="200"/>
      <c r="AK513" s="200"/>
      <c r="AL513" s="200"/>
      <c r="AM513" s="267"/>
      <c r="AN513" s="200"/>
      <c r="AO513" s="200"/>
      <c r="AP513" s="268"/>
      <c r="AQ513" s="267"/>
      <c r="AR513" s="200"/>
      <c r="AS513" s="200"/>
      <c r="AT513" s="268"/>
      <c r="AU513" s="200"/>
      <c r="AV513" s="200"/>
      <c r="AW513" s="200"/>
      <c r="AX513" s="201"/>
    </row>
    <row r="514" spans="1:50" ht="23.25" hidden="1" customHeight="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267"/>
      <c r="AF514" s="200"/>
      <c r="AG514" s="200"/>
      <c r="AH514" s="268"/>
      <c r="AI514" s="267"/>
      <c r="AJ514" s="200"/>
      <c r="AK514" s="200"/>
      <c r="AL514" s="200"/>
      <c r="AM514" s="267"/>
      <c r="AN514" s="200"/>
      <c r="AO514" s="200"/>
      <c r="AP514" s="268"/>
      <c r="AQ514" s="267"/>
      <c r="AR514" s="200"/>
      <c r="AS514" s="200"/>
      <c r="AT514" s="268"/>
      <c r="AU514" s="200"/>
      <c r="AV514" s="200"/>
      <c r="AW514" s="200"/>
      <c r="AX514" s="201"/>
    </row>
    <row r="515" spans="1:50" ht="18.75" hidden="1" customHeight="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6" t="s">
        <v>372</v>
      </c>
      <c r="AF515" s="337"/>
      <c r="AG515" s="337"/>
      <c r="AH515" s="338"/>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247"/>
      <c r="AR516" s="193"/>
      <c r="AS516" s="126" t="s">
        <v>356</v>
      </c>
      <c r="AT516" s="127"/>
      <c r="AU516" s="193"/>
      <c r="AV516" s="193"/>
      <c r="AW516" s="126" t="s">
        <v>300</v>
      </c>
      <c r="AX516" s="188"/>
    </row>
    <row r="517" spans="1:50" ht="23.25" hidden="1" customHeight="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267"/>
      <c r="AF517" s="200"/>
      <c r="AG517" s="200"/>
      <c r="AH517" s="200"/>
      <c r="AI517" s="267"/>
      <c r="AJ517" s="200"/>
      <c r="AK517" s="200"/>
      <c r="AL517" s="200"/>
      <c r="AM517" s="267"/>
      <c r="AN517" s="200"/>
      <c r="AO517" s="200"/>
      <c r="AP517" s="268"/>
      <c r="AQ517" s="267"/>
      <c r="AR517" s="200"/>
      <c r="AS517" s="200"/>
      <c r="AT517" s="268"/>
      <c r="AU517" s="200"/>
      <c r="AV517" s="200"/>
      <c r="AW517" s="200"/>
      <c r="AX517" s="201"/>
    </row>
    <row r="518" spans="1:50" ht="23.25" hidden="1" customHeight="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267"/>
      <c r="AF518" s="200"/>
      <c r="AG518" s="200"/>
      <c r="AH518" s="268"/>
      <c r="AI518" s="267"/>
      <c r="AJ518" s="200"/>
      <c r="AK518" s="200"/>
      <c r="AL518" s="200"/>
      <c r="AM518" s="267"/>
      <c r="AN518" s="200"/>
      <c r="AO518" s="200"/>
      <c r="AP518" s="268"/>
      <c r="AQ518" s="267"/>
      <c r="AR518" s="200"/>
      <c r="AS518" s="200"/>
      <c r="AT518" s="268"/>
      <c r="AU518" s="200"/>
      <c r="AV518" s="200"/>
      <c r="AW518" s="200"/>
      <c r="AX518" s="201"/>
    </row>
    <row r="519" spans="1:50" ht="23.25" hidden="1" customHeight="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267"/>
      <c r="AF519" s="200"/>
      <c r="AG519" s="200"/>
      <c r="AH519" s="268"/>
      <c r="AI519" s="267"/>
      <c r="AJ519" s="200"/>
      <c r="AK519" s="200"/>
      <c r="AL519" s="200"/>
      <c r="AM519" s="267"/>
      <c r="AN519" s="200"/>
      <c r="AO519" s="200"/>
      <c r="AP519" s="268"/>
      <c r="AQ519" s="267"/>
      <c r="AR519" s="200"/>
      <c r="AS519" s="200"/>
      <c r="AT519" s="268"/>
      <c r="AU519" s="200"/>
      <c r="AV519" s="200"/>
      <c r="AW519" s="200"/>
      <c r="AX519" s="201"/>
    </row>
    <row r="520" spans="1:50" ht="18.75" hidden="1" customHeight="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6" t="s">
        <v>372</v>
      </c>
      <c r="AF520" s="337"/>
      <c r="AG520" s="337"/>
      <c r="AH520" s="338"/>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247"/>
      <c r="AR521" s="193"/>
      <c r="AS521" s="126" t="s">
        <v>356</v>
      </c>
      <c r="AT521" s="127"/>
      <c r="AU521" s="193"/>
      <c r="AV521" s="193"/>
      <c r="AW521" s="126" t="s">
        <v>300</v>
      </c>
      <c r="AX521" s="188"/>
    </row>
    <row r="522" spans="1:50" ht="23.25" hidden="1" customHeight="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267"/>
      <c r="AF522" s="200"/>
      <c r="AG522" s="200"/>
      <c r="AH522" s="200"/>
      <c r="AI522" s="267"/>
      <c r="AJ522" s="200"/>
      <c r="AK522" s="200"/>
      <c r="AL522" s="200"/>
      <c r="AM522" s="267"/>
      <c r="AN522" s="200"/>
      <c r="AO522" s="200"/>
      <c r="AP522" s="268"/>
      <c r="AQ522" s="267"/>
      <c r="AR522" s="200"/>
      <c r="AS522" s="200"/>
      <c r="AT522" s="268"/>
      <c r="AU522" s="200"/>
      <c r="AV522" s="200"/>
      <c r="AW522" s="200"/>
      <c r="AX522" s="201"/>
    </row>
    <row r="523" spans="1:50" ht="23.25" hidden="1" customHeight="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267"/>
      <c r="AF523" s="200"/>
      <c r="AG523" s="200"/>
      <c r="AH523" s="268"/>
      <c r="AI523" s="267"/>
      <c r="AJ523" s="200"/>
      <c r="AK523" s="200"/>
      <c r="AL523" s="200"/>
      <c r="AM523" s="267"/>
      <c r="AN523" s="200"/>
      <c r="AO523" s="200"/>
      <c r="AP523" s="268"/>
      <c r="AQ523" s="267"/>
      <c r="AR523" s="200"/>
      <c r="AS523" s="200"/>
      <c r="AT523" s="268"/>
      <c r="AU523" s="200"/>
      <c r="AV523" s="200"/>
      <c r="AW523" s="200"/>
      <c r="AX523" s="201"/>
    </row>
    <row r="524" spans="1:50" ht="23.25" hidden="1" customHeight="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267"/>
      <c r="AF524" s="200"/>
      <c r="AG524" s="200"/>
      <c r="AH524" s="268"/>
      <c r="AI524" s="267"/>
      <c r="AJ524" s="200"/>
      <c r="AK524" s="200"/>
      <c r="AL524" s="200"/>
      <c r="AM524" s="267"/>
      <c r="AN524" s="200"/>
      <c r="AO524" s="200"/>
      <c r="AP524" s="268"/>
      <c r="AQ524" s="267"/>
      <c r="AR524" s="200"/>
      <c r="AS524" s="200"/>
      <c r="AT524" s="268"/>
      <c r="AU524" s="200"/>
      <c r="AV524" s="200"/>
      <c r="AW524" s="200"/>
      <c r="AX524" s="201"/>
    </row>
    <row r="525" spans="1:50" ht="18.75" hidden="1" customHeight="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6" t="s">
        <v>372</v>
      </c>
      <c r="AF525" s="337"/>
      <c r="AG525" s="337"/>
      <c r="AH525" s="338"/>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247"/>
      <c r="AR526" s="193"/>
      <c r="AS526" s="126" t="s">
        <v>356</v>
      </c>
      <c r="AT526" s="127"/>
      <c r="AU526" s="193"/>
      <c r="AV526" s="193"/>
      <c r="AW526" s="126" t="s">
        <v>300</v>
      </c>
      <c r="AX526" s="188"/>
    </row>
    <row r="527" spans="1:50" ht="23.25" hidden="1" customHeight="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267"/>
      <c r="AF527" s="200"/>
      <c r="AG527" s="200"/>
      <c r="AH527" s="200"/>
      <c r="AI527" s="267"/>
      <c r="AJ527" s="200"/>
      <c r="AK527" s="200"/>
      <c r="AL527" s="200"/>
      <c r="AM527" s="267"/>
      <c r="AN527" s="200"/>
      <c r="AO527" s="200"/>
      <c r="AP527" s="268"/>
      <c r="AQ527" s="267"/>
      <c r="AR527" s="200"/>
      <c r="AS527" s="200"/>
      <c r="AT527" s="268"/>
      <c r="AU527" s="200"/>
      <c r="AV527" s="200"/>
      <c r="AW527" s="200"/>
      <c r="AX527" s="201"/>
    </row>
    <row r="528" spans="1:50" ht="23.25" hidden="1" customHeight="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267"/>
      <c r="AF528" s="200"/>
      <c r="AG528" s="200"/>
      <c r="AH528" s="268"/>
      <c r="AI528" s="267"/>
      <c r="AJ528" s="200"/>
      <c r="AK528" s="200"/>
      <c r="AL528" s="200"/>
      <c r="AM528" s="267"/>
      <c r="AN528" s="200"/>
      <c r="AO528" s="200"/>
      <c r="AP528" s="268"/>
      <c r="AQ528" s="267"/>
      <c r="AR528" s="200"/>
      <c r="AS528" s="200"/>
      <c r="AT528" s="268"/>
      <c r="AU528" s="200"/>
      <c r="AV528" s="200"/>
      <c r="AW528" s="200"/>
      <c r="AX528" s="201"/>
    </row>
    <row r="529" spans="1:50" ht="23.25" hidden="1" customHeight="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267"/>
      <c r="AF529" s="200"/>
      <c r="AG529" s="200"/>
      <c r="AH529" s="268"/>
      <c r="AI529" s="267"/>
      <c r="AJ529" s="200"/>
      <c r="AK529" s="200"/>
      <c r="AL529" s="200"/>
      <c r="AM529" s="267"/>
      <c r="AN529" s="200"/>
      <c r="AO529" s="200"/>
      <c r="AP529" s="268"/>
      <c r="AQ529" s="267"/>
      <c r="AR529" s="200"/>
      <c r="AS529" s="200"/>
      <c r="AT529" s="268"/>
      <c r="AU529" s="200"/>
      <c r="AV529" s="200"/>
      <c r="AW529" s="200"/>
      <c r="AX529" s="201"/>
    </row>
    <row r="530" spans="1:50" ht="18.75" hidden="1" customHeight="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6" t="s">
        <v>372</v>
      </c>
      <c r="AF530" s="337"/>
      <c r="AG530" s="337"/>
      <c r="AH530" s="338"/>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247"/>
      <c r="AR531" s="193"/>
      <c r="AS531" s="126" t="s">
        <v>356</v>
      </c>
      <c r="AT531" s="127"/>
      <c r="AU531" s="193"/>
      <c r="AV531" s="193"/>
      <c r="AW531" s="126" t="s">
        <v>300</v>
      </c>
      <c r="AX531" s="188"/>
    </row>
    <row r="532" spans="1:50" ht="23.25" hidden="1" customHeight="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267"/>
      <c r="AF532" s="200"/>
      <c r="AG532" s="200"/>
      <c r="AH532" s="200"/>
      <c r="AI532" s="267"/>
      <c r="AJ532" s="200"/>
      <c r="AK532" s="200"/>
      <c r="AL532" s="200"/>
      <c r="AM532" s="267"/>
      <c r="AN532" s="200"/>
      <c r="AO532" s="200"/>
      <c r="AP532" s="268"/>
      <c r="AQ532" s="267"/>
      <c r="AR532" s="200"/>
      <c r="AS532" s="200"/>
      <c r="AT532" s="268"/>
      <c r="AU532" s="200"/>
      <c r="AV532" s="200"/>
      <c r="AW532" s="200"/>
      <c r="AX532" s="201"/>
    </row>
    <row r="533" spans="1:50" ht="23.25" hidden="1" customHeight="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267"/>
      <c r="AF533" s="200"/>
      <c r="AG533" s="200"/>
      <c r="AH533" s="268"/>
      <c r="AI533" s="267"/>
      <c r="AJ533" s="200"/>
      <c r="AK533" s="200"/>
      <c r="AL533" s="200"/>
      <c r="AM533" s="267"/>
      <c r="AN533" s="200"/>
      <c r="AO533" s="200"/>
      <c r="AP533" s="268"/>
      <c r="AQ533" s="267"/>
      <c r="AR533" s="200"/>
      <c r="AS533" s="200"/>
      <c r="AT533" s="268"/>
      <c r="AU533" s="200"/>
      <c r="AV533" s="200"/>
      <c r="AW533" s="200"/>
      <c r="AX533" s="201"/>
    </row>
    <row r="534" spans="1:50" ht="23.25" hidden="1" customHeight="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267"/>
      <c r="AF534" s="200"/>
      <c r="AG534" s="200"/>
      <c r="AH534" s="268"/>
      <c r="AI534" s="267"/>
      <c r="AJ534" s="200"/>
      <c r="AK534" s="200"/>
      <c r="AL534" s="200"/>
      <c r="AM534" s="267"/>
      <c r="AN534" s="200"/>
      <c r="AO534" s="200"/>
      <c r="AP534" s="268"/>
      <c r="AQ534" s="267"/>
      <c r="AR534" s="200"/>
      <c r="AS534" s="200"/>
      <c r="AT534" s="26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6" t="s">
        <v>372</v>
      </c>
      <c r="AF539" s="337"/>
      <c r="AG539" s="337"/>
      <c r="AH539" s="338"/>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247"/>
      <c r="AR540" s="193"/>
      <c r="AS540" s="126" t="s">
        <v>356</v>
      </c>
      <c r="AT540" s="127"/>
      <c r="AU540" s="193"/>
      <c r="AV540" s="193"/>
      <c r="AW540" s="126" t="s">
        <v>300</v>
      </c>
      <c r="AX540" s="188"/>
    </row>
    <row r="541" spans="1:50" ht="23.25" hidden="1" customHeight="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267"/>
      <c r="AF541" s="200"/>
      <c r="AG541" s="200"/>
      <c r="AH541" s="200"/>
      <c r="AI541" s="267"/>
      <c r="AJ541" s="200"/>
      <c r="AK541" s="200"/>
      <c r="AL541" s="200"/>
      <c r="AM541" s="267"/>
      <c r="AN541" s="200"/>
      <c r="AO541" s="200"/>
      <c r="AP541" s="268"/>
      <c r="AQ541" s="267"/>
      <c r="AR541" s="200"/>
      <c r="AS541" s="200"/>
      <c r="AT541" s="268"/>
      <c r="AU541" s="200"/>
      <c r="AV541" s="200"/>
      <c r="AW541" s="200"/>
      <c r="AX541" s="201"/>
    </row>
    <row r="542" spans="1:50" ht="23.25" hidden="1" customHeight="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267"/>
      <c r="AF542" s="200"/>
      <c r="AG542" s="200"/>
      <c r="AH542" s="268"/>
      <c r="AI542" s="267"/>
      <c r="AJ542" s="200"/>
      <c r="AK542" s="200"/>
      <c r="AL542" s="200"/>
      <c r="AM542" s="267"/>
      <c r="AN542" s="200"/>
      <c r="AO542" s="200"/>
      <c r="AP542" s="268"/>
      <c r="AQ542" s="267"/>
      <c r="AR542" s="200"/>
      <c r="AS542" s="200"/>
      <c r="AT542" s="268"/>
      <c r="AU542" s="200"/>
      <c r="AV542" s="200"/>
      <c r="AW542" s="200"/>
      <c r="AX542" s="201"/>
    </row>
    <row r="543" spans="1:50" ht="23.25" hidden="1" customHeight="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267"/>
      <c r="AF543" s="200"/>
      <c r="AG543" s="200"/>
      <c r="AH543" s="268"/>
      <c r="AI543" s="267"/>
      <c r="AJ543" s="200"/>
      <c r="AK543" s="200"/>
      <c r="AL543" s="200"/>
      <c r="AM543" s="267"/>
      <c r="AN543" s="200"/>
      <c r="AO543" s="200"/>
      <c r="AP543" s="268"/>
      <c r="AQ543" s="267"/>
      <c r="AR543" s="200"/>
      <c r="AS543" s="200"/>
      <c r="AT543" s="268"/>
      <c r="AU543" s="200"/>
      <c r="AV543" s="200"/>
      <c r="AW543" s="200"/>
      <c r="AX543" s="201"/>
    </row>
    <row r="544" spans="1:50" ht="18.75" hidden="1" customHeight="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6" t="s">
        <v>372</v>
      </c>
      <c r="AF544" s="337"/>
      <c r="AG544" s="337"/>
      <c r="AH544" s="338"/>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247"/>
      <c r="AR545" s="193"/>
      <c r="AS545" s="126" t="s">
        <v>356</v>
      </c>
      <c r="AT545" s="127"/>
      <c r="AU545" s="193"/>
      <c r="AV545" s="193"/>
      <c r="AW545" s="126" t="s">
        <v>300</v>
      </c>
      <c r="AX545" s="188"/>
    </row>
    <row r="546" spans="1:50" ht="23.25" hidden="1" customHeight="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267"/>
      <c r="AF546" s="200"/>
      <c r="AG546" s="200"/>
      <c r="AH546" s="200"/>
      <c r="AI546" s="267"/>
      <c r="AJ546" s="200"/>
      <c r="AK546" s="200"/>
      <c r="AL546" s="200"/>
      <c r="AM546" s="267"/>
      <c r="AN546" s="200"/>
      <c r="AO546" s="200"/>
      <c r="AP546" s="268"/>
      <c r="AQ546" s="267"/>
      <c r="AR546" s="200"/>
      <c r="AS546" s="200"/>
      <c r="AT546" s="268"/>
      <c r="AU546" s="200"/>
      <c r="AV546" s="200"/>
      <c r="AW546" s="200"/>
      <c r="AX546" s="201"/>
    </row>
    <row r="547" spans="1:50" ht="23.25" hidden="1" customHeight="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267"/>
      <c r="AF547" s="200"/>
      <c r="AG547" s="200"/>
      <c r="AH547" s="268"/>
      <c r="AI547" s="267"/>
      <c r="AJ547" s="200"/>
      <c r="AK547" s="200"/>
      <c r="AL547" s="200"/>
      <c r="AM547" s="267"/>
      <c r="AN547" s="200"/>
      <c r="AO547" s="200"/>
      <c r="AP547" s="268"/>
      <c r="AQ547" s="267"/>
      <c r="AR547" s="200"/>
      <c r="AS547" s="200"/>
      <c r="AT547" s="268"/>
      <c r="AU547" s="200"/>
      <c r="AV547" s="200"/>
      <c r="AW547" s="200"/>
      <c r="AX547" s="201"/>
    </row>
    <row r="548" spans="1:50" ht="23.25" hidden="1" customHeight="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267"/>
      <c r="AF548" s="200"/>
      <c r="AG548" s="200"/>
      <c r="AH548" s="268"/>
      <c r="AI548" s="267"/>
      <c r="AJ548" s="200"/>
      <c r="AK548" s="200"/>
      <c r="AL548" s="200"/>
      <c r="AM548" s="267"/>
      <c r="AN548" s="200"/>
      <c r="AO548" s="200"/>
      <c r="AP548" s="268"/>
      <c r="AQ548" s="267"/>
      <c r="AR548" s="200"/>
      <c r="AS548" s="200"/>
      <c r="AT548" s="268"/>
      <c r="AU548" s="200"/>
      <c r="AV548" s="200"/>
      <c r="AW548" s="200"/>
      <c r="AX548" s="201"/>
    </row>
    <row r="549" spans="1:50" ht="18.75" hidden="1" customHeight="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6" t="s">
        <v>372</v>
      </c>
      <c r="AF549" s="337"/>
      <c r="AG549" s="337"/>
      <c r="AH549" s="338"/>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247"/>
      <c r="AR550" s="193"/>
      <c r="AS550" s="126" t="s">
        <v>356</v>
      </c>
      <c r="AT550" s="127"/>
      <c r="AU550" s="193"/>
      <c r="AV550" s="193"/>
      <c r="AW550" s="126" t="s">
        <v>300</v>
      </c>
      <c r="AX550" s="188"/>
    </row>
    <row r="551" spans="1:50" ht="23.25" hidden="1" customHeight="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267"/>
      <c r="AF551" s="200"/>
      <c r="AG551" s="200"/>
      <c r="AH551" s="200"/>
      <c r="AI551" s="267"/>
      <c r="AJ551" s="200"/>
      <c r="AK551" s="200"/>
      <c r="AL551" s="200"/>
      <c r="AM551" s="267"/>
      <c r="AN551" s="200"/>
      <c r="AO551" s="200"/>
      <c r="AP551" s="268"/>
      <c r="AQ551" s="267"/>
      <c r="AR551" s="200"/>
      <c r="AS551" s="200"/>
      <c r="AT551" s="268"/>
      <c r="AU551" s="200"/>
      <c r="AV551" s="200"/>
      <c r="AW551" s="200"/>
      <c r="AX551" s="201"/>
    </row>
    <row r="552" spans="1:50" ht="23.25" hidden="1" customHeight="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267"/>
      <c r="AF552" s="200"/>
      <c r="AG552" s="200"/>
      <c r="AH552" s="268"/>
      <c r="AI552" s="267"/>
      <c r="AJ552" s="200"/>
      <c r="AK552" s="200"/>
      <c r="AL552" s="200"/>
      <c r="AM552" s="267"/>
      <c r="AN552" s="200"/>
      <c r="AO552" s="200"/>
      <c r="AP552" s="268"/>
      <c r="AQ552" s="267"/>
      <c r="AR552" s="200"/>
      <c r="AS552" s="200"/>
      <c r="AT552" s="268"/>
      <c r="AU552" s="200"/>
      <c r="AV552" s="200"/>
      <c r="AW552" s="200"/>
      <c r="AX552" s="201"/>
    </row>
    <row r="553" spans="1:50" ht="23.25" hidden="1" customHeight="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267"/>
      <c r="AF553" s="200"/>
      <c r="AG553" s="200"/>
      <c r="AH553" s="268"/>
      <c r="AI553" s="267"/>
      <c r="AJ553" s="200"/>
      <c r="AK553" s="200"/>
      <c r="AL553" s="200"/>
      <c r="AM553" s="267"/>
      <c r="AN553" s="200"/>
      <c r="AO553" s="200"/>
      <c r="AP553" s="268"/>
      <c r="AQ553" s="267"/>
      <c r="AR553" s="200"/>
      <c r="AS553" s="200"/>
      <c r="AT553" s="268"/>
      <c r="AU553" s="200"/>
      <c r="AV553" s="200"/>
      <c r="AW553" s="200"/>
      <c r="AX553" s="201"/>
    </row>
    <row r="554" spans="1:50" ht="18.75" hidden="1" customHeight="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6" t="s">
        <v>372</v>
      </c>
      <c r="AF554" s="337"/>
      <c r="AG554" s="337"/>
      <c r="AH554" s="338"/>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247"/>
      <c r="AR555" s="193"/>
      <c r="AS555" s="126" t="s">
        <v>356</v>
      </c>
      <c r="AT555" s="127"/>
      <c r="AU555" s="193"/>
      <c r="AV555" s="193"/>
      <c r="AW555" s="126" t="s">
        <v>300</v>
      </c>
      <c r="AX555" s="188"/>
    </row>
    <row r="556" spans="1:50" ht="23.25" hidden="1" customHeight="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267"/>
      <c r="AF556" s="200"/>
      <c r="AG556" s="200"/>
      <c r="AH556" s="200"/>
      <c r="AI556" s="267"/>
      <c r="AJ556" s="200"/>
      <c r="AK556" s="200"/>
      <c r="AL556" s="200"/>
      <c r="AM556" s="267"/>
      <c r="AN556" s="200"/>
      <c r="AO556" s="200"/>
      <c r="AP556" s="268"/>
      <c r="AQ556" s="267"/>
      <c r="AR556" s="200"/>
      <c r="AS556" s="200"/>
      <c r="AT556" s="268"/>
      <c r="AU556" s="200"/>
      <c r="AV556" s="200"/>
      <c r="AW556" s="200"/>
      <c r="AX556" s="201"/>
    </row>
    <row r="557" spans="1:50" ht="23.25" hidden="1" customHeight="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267"/>
      <c r="AF557" s="200"/>
      <c r="AG557" s="200"/>
      <c r="AH557" s="268"/>
      <c r="AI557" s="267"/>
      <c r="AJ557" s="200"/>
      <c r="AK557" s="200"/>
      <c r="AL557" s="200"/>
      <c r="AM557" s="267"/>
      <c r="AN557" s="200"/>
      <c r="AO557" s="200"/>
      <c r="AP557" s="268"/>
      <c r="AQ557" s="267"/>
      <c r="AR557" s="200"/>
      <c r="AS557" s="200"/>
      <c r="AT557" s="268"/>
      <c r="AU557" s="200"/>
      <c r="AV557" s="200"/>
      <c r="AW557" s="200"/>
      <c r="AX557" s="201"/>
    </row>
    <row r="558" spans="1:50" ht="23.25" hidden="1" customHeight="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267"/>
      <c r="AF558" s="200"/>
      <c r="AG558" s="200"/>
      <c r="AH558" s="268"/>
      <c r="AI558" s="267"/>
      <c r="AJ558" s="200"/>
      <c r="AK558" s="200"/>
      <c r="AL558" s="200"/>
      <c r="AM558" s="267"/>
      <c r="AN558" s="200"/>
      <c r="AO558" s="200"/>
      <c r="AP558" s="268"/>
      <c r="AQ558" s="267"/>
      <c r="AR558" s="200"/>
      <c r="AS558" s="200"/>
      <c r="AT558" s="268"/>
      <c r="AU558" s="200"/>
      <c r="AV558" s="200"/>
      <c r="AW558" s="200"/>
      <c r="AX558" s="201"/>
    </row>
    <row r="559" spans="1:50" ht="18.75" hidden="1" customHeight="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6" t="s">
        <v>372</v>
      </c>
      <c r="AF559" s="337"/>
      <c r="AG559" s="337"/>
      <c r="AH559" s="338"/>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247"/>
      <c r="AR560" s="193"/>
      <c r="AS560" s="126" t="s">
        <v>356</v>
      </c>
      <c r="AT560" s="127"/>
      <c r="AU560" s="193"/>
      <c r="AV560" s="193"/>
      <c r="AW560" s="126" t="s">
        <v>300</v>
      </c>
      <c r="AX560" s="188"/>
    </row>
    <row r="561" spans="1:50" ht="23.25" hidden="1" customHeight="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267"/>
      <c r="AF561" s="200"/>
      <c r="AG561" s="200"/>
      <c r="AH561" s="200"/>
      <c r="AI561" s="267"/>
      <c r="AJ561" s="200"/>
      <c r="AK561" s="200"/>
      <c r="AL561" s="200"/>
      <c r="AM561" s="267"/>
      <c r="AN561" s="200"/>
      <c r="AO561" s="200"/>
      <c r="AP561" s="268"/>
      <c r="AQ561" s="267"/>
      <c r="AR561" s="200"/>
      <c r="AS561" s="200"/>
      <c r="AT561" s="268"/>
      <c r="AU561" s="200"/>
      <c r="AV561" s="200"/>
      <c r="AW561" s="200"/>
      <c r="AX561" s="201"/>
    </row>
    <row r="562" spans="1:50" ht="23.25" hidden="1" customHeight="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267"/>
      <c r="AF562" s="200"/>
      <c r="AG562" s="200"/>
      <c r="AH562" s="268"/>
      <c r="AI562" s="267"/>
      <c r="AJ562" s="200"/>
      <c r="AK562" s="200"/>
      <c r="AL562" s="200"/>
      <c r="AM562" s="267"/>
      <c r="AN562" s="200"/>
      <c r="AO562" s="200"/>
      <c r="AP562" s="268"/>
      <c r="AQ562" s="267"/>
      <c r="AR562" s="200"/>
      <c r="AS562" s="200"/>
      <c r="AT562" s="268"/>
      <c r="AU562" s="200"/>
      <c r="AV562" s="200"/>
      <c r="AW562" s="200"/>
      <c r="AX562" s="201"/>
    </row>
    <row r="563" spans="1:50" ht="23.25" hidden="1" customHeight="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267"/>
      <c r="AF563" s="200"/>
      <c r="AG563" s="200"/>
      <c r="AH563" s="268"/>
      <c r="AI563" s="267"/>
      <c r="AJ563" s="200"/>
      <c r="AK563" s="200"/>
      <c r="AL563" s="200"/>
      <c r="AM563" s="267"/>
      <c r="AN563" s="200"/>
      <c r="AO563" s="200"/>
      <c r="AP563" s="268"/>
      <c r="AQ563" s="267"/>
      <c r="AR563" s="200"/>
      <c r="AS563" s="200"/>
      <c r="AT563" s="268"/>
      <c r="AU563" s="200"/>
      <c r="AV563" s="200"/>
      <c r="AW563" s="200"/>
      <c r="AX563" s="201"/>
    </row>
    <row r="564" spans="1:50" ht="18.75" hidden="1" customHeight="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6" t="s">
        <v>372</v>
      </c>
      <c r="AF564" s="337"/>
      <c r="AG564" s="337"/>
      <c r="AH564" s="338"/>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247"/>
      <c r="AR565" s="193"/>
      <c r="AS565" s="126" t="s">
        <v>356</v>
      </c>
      <c r="AT565" s="127"/>
      <c r="AU565" s="193"/>
      <c r="AV565" s="193"/>
      <c r="AW565" s="126" t="s">
        <v>300</v>
      </c>
      <c r="AX565" s="188"/>
    </row>
    <row r="566" spans="1:50" ht="23.25" hidden="1" customHeight="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267"/>
      <c r="AF566" s="200"/>
      <c r="AG566" s="200"/>
      <c r="AH566" s="200"/>
      <c r="AI566" s="267"/>
      <c r="AJ566" s="200"/>
      <c r="AK566" s="200"/>
      <c r="AL566" s="200"/>
      <c r="AM566" s="267"/>
      <c r="AN566" s="200"/>
      <c r="AO566" s="200"/>
      <c r="AP566" s="268"/>
      <c r="AQ566" s="267"/>
      <c r="AR566" s="200"/>
      <c r="AS566" s="200"/>
      <c r="AT566" s="268"/>
      <c r="AU566" s="200"/>
      <c r="AV566" s="200"/>
      <c r="AW566" s="200"/>
      <c r="AX566" s="201"/>
    </row>
    <row r="567" spans="1:50" ht="23.25" hidden="1" customHeight="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267"/>
      <c r="AF567" s="200"/>
      <c r="AG567" s="200"/>
      <c r="AH567" s="268"/>
      <c r="AI567" s="267"/>
      <c r="AJ567" s="200"/>
      <c r="AK567" s="200"/>
      <c r="AL567" s="200"/>
      <c r="AM567" s="267"/>
      <c r="AN567" s="200"/>
      <c r="AO567" s="200"/>
      <c r="AP567" s="268"/>
      <c r="AQ567" s="267"/>
      <c r="AR567" s="200"/>
      <c r="AS567" s="200"/>
      <c r="AT567" s="268"/>
      <c r="AU567" s="200"/>
      <c r="AV567" s="200"/>
      <c r="AW567" s="200"/>
      <c r="AX567" s="201"/>
    </row>
    <row r="568" spans="1:50" ht="23.25" hidden="1" customHeight="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267"/>
      <c r="AF568" s="200"/>
      <c r="AG568" s="200"/>
      <c r="AH568" s="268"/>
      <c r="AI568" s="267"/>
      <c r="AJ568" s="200"/>
      <c r="AK568" s="200"/>
      <c r="AL568" s="200"/>
      <c r="AM568" s="267"/>
      <c r="AN568" s="200"/>
      <c r="AO568" s="200"/>
      <c r="AP568" s="268"/>
      <c r="AQ568" s="267"/>
      <c r="AR568" s="200"/>
      <c r="AS568" s="200"/>
      <c r="AT568" s="268"/>
      <c r="AU568" s="200"/>
      <c r="AV568" s="200"/>
      <c r="AW568" s="200"/>
      <c r="AX568" s="201"/>
    </row>
    <row r="569" spans="1:50" ht="18.75" hidden="1" customHeight="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6" t="s">
        <v>372</v>
      </c>
      <c r="AF569" s="337"/>
      <c r="AG569" s="337"/>
      <c r="AH569" s="338"/>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247"/>
      <c r="AR570" s="193"/>
      <c r="AS570" s="126" t="s">
        <v>356</v>
      </c>
      <c r="AT570" s="127"/>
      <c r="AU570" s="193"/>
      <c r="AV570" s="193"/>
      <c r="AW570" s="126" t="s">
        <v>300</v>
      </c>
      <c r="AX570" s="188"/>
    </row>
    <row r="571" spans="1:50" ht="23.25" hidden="1" customHeight="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267"/>
      <c r="AF571" s="200"/>
      <c r="AG571" s="200"/>
      <c r="AH571" s="200"/>
      <c r="AI571" s="267"/>
      <c r="AJ571" s="200"/>
      <c r="AK571" s="200"/>
      <c r="AL571" s="200"/>
      <c r="AM571" s="267"/>
      <c r="AN571" s="200"/>
      <c r="AO571" s="200"/>
      <c r="AP571" s="268"/>
      <c r="AQ571" s="267"/>
      <c r="AR571" s="200"/>
      <c r="AS571" s="200"/>
      <c r="AT571" s="268"/>
      <c r="AU571" s="200"/>
      <c r="AV571" s="200"/>
      <c r="AW571" s="200"/>
      <c r="AX571" s="201"/>
    </row>
    <row r="572" spans="1:50" ht="23.25" hidden="1" customHeight="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267"/>
      <c r="AF572" s="200"/>
      <c r="AG572" s="200"/>
      <c r="AH572" s="268"/>
      <c r="AI572" s="267"/>
      <c r="AJ572" s="200"/>
      <c r="AK572" s="200"/>
      <c r="AL572" s="200"/>
      <c r="AM572" s="267"/>
      <c r="AN572" s="200"/>
      <c r="AO572" s="200"/>
      <c r="AP572" s="268"/>
      <c r="AQ572" s="267"/>
      <c r="AR572" s="200"/>
      <c r="AS572" s="200"/>
      <c r="AT572" s="268"/>
      <c r="AU572" s="200"/>
      <c r="AV572" s="200"/>
      <c r="AW572" s="200"/>
      <c r="AX572" s="201"/>
    </row>
    <row r="573" spans="1:50" ht="23.25" hidden="1" customHeight="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267"/>
      <c r="AF573" s="200"/>
      <c r="AG573" s="200"/>
      <c r="AH573" s="268"/>
      <c r="AI573" s="267"/>
      <c r="AJ573" s="200"/>
      <c r="AK573" s="200"/>
      <c r="AL573" s="200"/>
      <c r="AM573" s="267"/>
      <c r="AN573" s="200"/>
      <c r="AO573" s="200"/>
      <c r="AP573" s="268"/>
      <c r="AQ573" s="267"/>
      <c r="AR573" s="200"/>
      <c r="AS573" s="200"/>
      <c r="AT573" s="268"/>
      <c r="AU573" s="200"/>
      <c r="AV573" s="200"/>
      <c r="AW573" s="200"/>
      <c r="AX573" s="201"/>
    </row>
    <row r="574" spans="1:50" ht="18.75" hidden="1" customHeight="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6" t="s">
        <v>372</v>
      </c>
      <c r="AF574" s="337"/>
      <c r="AG574" s="337"/>
      <c r="AH574" s="338"/>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247"/>
      <c r="AR575" s="193"/>
      <c r="AS575" s="126" t="s">
        <v>356</v>
      </c>
      <c r="AT575" s="127"/>
      <c r="AU575" s="193"/>
      <c r="AV575" s="193"/>
      <c r="AW575" s="126" t="s">
        <v>300</v>
      </c>
      <c r="AX575" s="188"/>
    </row>
    <row r="576" spans="1:50" ht="23.25" hidden="1" customHeight="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267"/>
      <c r="AF576" s="200"/>
      <c r="AG576" s="200"/>
      <c r="AH576" s="200"/>
      <c r="AI576" s="267"/>
      <c r="AJ576" s="200"/>
      <c r="AK576" s="200"/>
      <c r="AL576" s="200"/>
      <c r="AM576" s="267"/>
      <c r="AN576" s="200"/>
      <c r="AO576" s="200"/>
      <c r="AP576" s="268"/>
      <c r="AQ576" s="267"/>
      <c r="AR576" s="200"/>
      <c r="AS576" s="200"/>
      <c r="AT576" s="268"/>
      <c r="AU576" s="200"/>
      <c r="AV576" s="200"/>
      <c r="AW576" s="200"/>
      <c r="AX576" s="201"/>
    </row>
    <row r="577" spans="1:50" ht="23.25" hidden="1" customHeight="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267"/>
      <c r="AF577" s="200"/>
      <c r="AG577" s="200"/>
      <c r="AH577" s="268"/>
      <c r="AI577" s="267"/>
      <c r="AJ577" s="200"/>
      <c r="AK577" s="200"/>
      <c r="AL577" s="200"/>
      <c r="AM577" s="267"/>
      <c r="AN577" s="200"/>
      <c r="AO577" s="200"/>
      <c r="AP577" s="268"/>
      <c r="AQ577" s="267"/>
      <c r="AR577" s="200"/>
      <c r="AS577" s="200"/>
      <c r="AT577" s="268"/>
      <c r="AU577" s="200"/>
      <c r="AV577" s="200"/>
      <c r="AW577" s="200"/>
      <c r="AX577" s="201"/>
    </row>
    <row r="578" spans="1:50" ht="23.25" hidden="1" customHeight="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267"/>
      <c r="AF578" s="200"/>
      <c r="AG578" s="200"/>
      <c r="AH578" s="268"/>
      <c r="AI578" s="267"/>
      <c r="AJ578" s="200"/>
      <c r="AK578" s="200"/>
      <c r="AL578" s="200"/>
      <c r="AM578" s="267"/>
      <c r="AN578" s="200"/>
      <c r="AO578" s="200"/>
      <c r="AP578" s="268"/>
      <c r="AQ578" s="267"/>
      <c r="AR578" s="200"/>
      <c r="AS578" s="200"/>
      <c r="AT578" s="268"/>
      <c r="AU578" s="200"/>
      <c r="AV578" s="200"/>
      <c r="AW578" s="200"/>
      <c r="AX578" s="201"/>
    </row>
    <row r="579" spans="1:50" ht="18.75" hidden="1" customHeight="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6" t="s">
        <v>372</v>
      </c>
      <c r="AF579" s="337"/>
      <c r="AG579" s="337"/>
      <c r="AH579" s="338"/>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247"/>
      <c r="AR580" s="193"/>
      <c r="AS580" s="126" t="s">
        <v>356</v>
      </c>
      <c r="AT580" s="127"/>
      <c r="AU580" s="193"/>
      <c r="AV580" s="193"/>
      <c r="AW580" s="126" t="s">
        <v>300</v>
      </c>
      <c r="AX580" s="188"/>
    </row>
    <row r="581" spans="1:50" ht="23.25" hidden="1" customHeight="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267"/>
      <c r="AF581" s="200"/>
      <c r="AG581" s="200"/>
      <c r="AH581" s="200"/>
      <c r="AI581" s="267"/>
      <c r="AJ581" s="200"/>
      <c r="AK581" s="200"/>
      <c r="AL581" s="200"/>
      <c r="AM581" s="267"/>
      <c r="AN581" s="200"/>
      <c r="AO581" s="200"/>
      <c r="AP581" s="268"/>
      <c r="AQ581" s="267"/>
      <c r="AR581" s="200"/>
      <c r="AS581" s="200"/>
      <c r="AT581" s="268"/>
      <c r="AU581" s="200"/>
      <c r="AV581" s="200"/>
      <c r="AW581" s="200"/>
      <c r="AX581" s="201"/>
    </row>
    <row r="582" spans="1:50" ht="23.25" hidden="1" customHeight="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267"/>
      <c r="AF582" s="200"/>
      <c r="AG582" s="200"/>
      <c r="AH582" s="268"/>
      <c r="AI582" s="267"/>
      <c r="AJ582" s="200"/>
      <c r="AK582" s="200"/>
      <c r="AL582" s="200"/>
      <c r="AM582" s="267"/>
      <c r="AN582" s="200"/>
      <c r="AO582" s="200"/>
      <c r="AP582" s="268"/>
      <c r="AQ582" s="267"/>
      <c r="AR582" s="200"/>
      <c r="AS582" s="200"/>
      <c r="AT582" s="268"/>
      <c r="AU582" s="200"/>
      <c r="AV582" s="200"/>
      <c r="AW582" s="200"/>
      <c r="AX582" s="201"/>
    </row>
    <row r="583" spans="1:50" ht="23.25" hidden="1" customHeight="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267"/>
      <c r="AF583" s="200"/>
      <c r="AG583" s="200"/>
      <c r="AH583" s="268"/>
      <c r="AI583" s="267"/>
      <c r="AJ583" s="200"/>
      <c r="AK583" s="200"/>
      <c r="AL583" s="200"/>
      <c r="AM583" s="267"/>
      <c r="AN583" s="200"/>
      <c r="AO583" s="200"/>
      <c r="AP583" s="268"/>
      <c r="AQ583" s="267"/>
      <c r="AR583" s="200"/>
      <c r="AS583" s="200"/>
      <c r="AT583" s="268"/>
      <c r="AU583" s="200"/>
      <c r="AV583" s="200"/>
      <c r="AW583" s="200"/>
      <c r="AX583" s="201"/>
    </row>
    <row r="584" spans="1:50" ht="18.75" hidden="1" customHeight="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6" t="s">
        <v>372</v>
      </c>
      <c r="AF584" s="337"/>
      <c r="AG584" s="337"/>
      <c r="AH584" s="338"/>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247"/>
      <c r="AR585" s="193"/>
      <c r="AS585" s="126" t="s">
        <v>356</v>
      </c>
      <c r="AT585" s="127"/>
      <c r="AU585" s="193"/>
      <c r="AV585" s="193"/>
      <c r="AW585" s="126" t="s">
        <v>300</v>
      </c>
      <c r="AX585" s="188"/>
    </row>
    <row r="586" spans="1:50" ht="23.25" hidden="1" customHeight="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267"/>
      <c r="AF586" s="200"/>
      <c r="AG586" s="200"/>
      <c r="AH586" s="200"/>
      <c r="AI586" s="267"/>
      <c r="AJ586" s="200"/>
      <c r="AK586" s="200"/>
      <c r="AL586" s="200"/>
      <c r="AM586" s="267"/>
      <c r="AN586" s="200"/>
      <c r="AO586" s="200"/>
      <c r="AP586" s="268"/>
      <c r="AQ586" s="267"/>
      <c r="AR586" s="200"/>
      <c r="AS586" s="200"/>
      <c r="AT586" s="268"/>
      <c r="AU586" s="200"/>
      <c r="AV586" s="200"/>
      <c r="AW586" s="200"/>
      <c r="AX586" s="201"/>
    </row>
    <row r="587" spans="1:50" ht="23.25" hidden="1" customHeight="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267"/>
      <c r="AF587" s="200"/>
      <c r="AG587" s="200"/>
      <c r="AH587" s="268"/>
      <c r="AI587" s="267"/>
      <c r="AJ587" s="200"/>
      <c r="AK587" s="200"/>
      <c r="AL587" s="200"/>
      <c r="AM587" s="267"/>
      <c r="AN587" s="200"/>
      <c r="AO587" s="200"/>
      <c r="AP587" s="268"/>
      <c r="AQ587" s="267"/>
      <c r="AR587" s="200"/>
      <c r="AS587" s="200"/>
      <c r="AT587" s="268"/>
      <c r="AU587" s="200"/>
      <c r="AV587" s="200"/>
      <c r="AW587" s="200"/>
      <c r="AX587" s="201"/>
    </row>
    <row r="588" spans="1:50" ht="23.25" hidden="1" customHeight="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267"/>
      <c r="AF588" s="200"/>
      <c r="AG588" s="200"/>
      <c r="AH588" s="268"/>
      <c r="AI588" s="267"/>
      <c r="AJ588" s="200"/>
      <c r="AK588" s="200"/>
      <c r="AL588" s="200"/>
      <c r="AM588" s="267"/>
      <c r="AN588" s="200"/>
      <c r="AO588" s="200"/>
      <c r="AP588" s="268"/>
      <c r="AQ588" s="267"/>
      <c r="AR588" s="200"/>
      <c r="AS588" s="200"/>
      <c r="AT588" s="26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6" t="s">
        <v>372</v>
      </c>
      <c r="AF593" s="337"/>
      <c r="AG593" s="337"/>
      <c r="AH593" s="338"/>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247"/>
      <c r="AR594" s="193"/>
      <c r="AS594" s="126" t="s">
        <v>356</v>
      </c>
      <c r="AT594" s="127"/>
      <c r="AU594" s="193"/>
      <c r="AV594" s="193"/>
      <c r="AW594" s="126" t="s">
        <v>300</v>
      </c>
      <c r="AX594" s="188"/>
    </row>
    <row r="595" spans="1:50" ht="23.25" hidden="1" customHeight="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267"/>
      <c r="AF595" s="200"/>
      <c r="AG595" s="200"/>
      <c r="AH595" s="200"/>
      <c r="AI595" s="267"/>
      <c r="AJ595" s="200"/>
      <c r="AK595" s="200"/>
      <c r="AL595" s="200"/>
      <c r="AM595" s="267"/>
      <c r="AN595" s="200"/>
      <c r="AO595" s="200"/>
      <c r="AP595" s="268"/>
      <c r="AQ595" s="267"/>
      <c r="AR595" s="200"/>
      <c r="AS595" s="200"/>
      <c r="AT595" s="268"/>
      <c r="AU595" s="200"/>
      <c r="AV595" s="200"/>
      <c r="AW595" s="200"/>
      <c r="AX595" s="201"/>
    </row>
    <row r="596" spans="1:50" ht="23.25" hidden="1" customHeight="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267"/>
      <c r="AF596" s="200"/>
      <c r="AG596" s="200"/>
      <c r="AH596" s="268"/>
      <c r="AI596" s="267"/>
      <c r="AJ596" s="200"/>
      <c r="AK596" s="200"/>
      <c r="AL596" s="200"/>
      <c r="AM596" s="267"/>
      <c r="AN596" s="200"/>
      <c r="AO596" s="200"/>
      <c r="AP596" s="268"/>
      <c r="AQ596" s="267"/>
      <c r="AR596" s="200"/>
      <c r="AS596" s="200"/>
      <c r="AT596" s="268"/>
      <c r="AU596" s="200"/>
      <c r="AV596" s="200"/>
      <c r="AW596" s="200"/>
      <c r="AX596" s="201"/>
    </row>
    <row r="597" spans="1:50" ht="23.25" hidden="1" customHeight="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267"/>
      <c r="AF597" s="200"/>
      <c r="AG597" s="200"/>
      <c r="AH597" s="268"/>
      <c r="AI597" s="267"/>
      <c r="AJ597" s="200"/>
      <c r="AK597" s="200"/>
      <c r="AL597" s="200"/>
      <c r="AM597" s="267"/>
      <c r="AN597" s="200"/>
      <c r="AO597" s="200"/>
      <c r="AP597" s="268"/>
      <c r="AQ597" s="267"/>
      <c r="AR597" s="200"/>
      <c r="AS597" s="200"/>
      <c r="AT597" s="268"/>
      <c r="AU597" s="200"/>
      <c r="AV597" s="200"/>
      <c r="AW597" s="200"/>
      <c r="AX597" s="201"/>
    </row>
    <row r="598" spans="1:50" ht="18.75" hidden="1" customHeight="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6" t="s">
        <v>372</v>
      </c>
      <c r="AF598" s="337"/>
      <c r="AG598" s="337"/>
      <c r="AH598" s="338"/>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247"/>
      <c r="AR599" s="193"/>
      <c r="AS599" s="126" t="s">
        <v>356</v>
      </c>
      <c r="AT599" s="127"/>
      <c r="AU599" s="193"/>
      <c r="AV599" s="193"/>
      <c r="AW599" s="126" t="s">
        <v>300</v>
      </c>
      <c r="AX599" s="188"/>
    </row>
    <row r="600" spans="1:50" ht="23.25" hidden="1" customHeight="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267"/>
      <c r="AF600" s="200"/>
      <c r="AG600" s="200"/>
      <c r="AH600" s="200"/>
      <c r="AI600" s="267"/>
      <c r="AJ600" s="200"/>
      <c r="AK600" s="200"/>
      <c r="AL600" s="200"/>
      <c r="AM600" s="267"/>
      <c r="AN600" s="200"/>
      <c r="AO600" s="200"/>
      <c r="AP600" s="268"/>
      <c r="AQ600" s="267"/>
      <c r="AR600" s="200"/>
      <c r="AS600" s="200"/>
      <c r="AT600" s="268"/>
      <c r="AU600" s="200"/>
      <c r="AV600" s="200"/>
      <c r="AW600" s="200"/>
      <c r="AX600" s="201"/>
    </row>
    <row r="601" spans="1:50" ht="23.25" hidden="1" customHeight="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267"/>
      <c r="AF601" s="200"/>
      <c r="AG601" s="200"/>
      <c r="AH601" s="268"/>
      <c r="AI601" s="267"/>
      <c r="AJ601" s="200"/>
      <c r="AK601" s="200"/>
      <c r="AL601" s="200"/>
      <c r="AM601" s="267"/>
      <c r="AN601" s="200"/>
      <c r="AO601" s="200"/>
      <c r="AP601" s="268"/>
      <c r="AQ601" s="267"/>
      <c r="AR601" s="200"/>
      <c r="AS601" s="200"/>
      <c r="AT601" s="268"/>
      <c r="AU601" s="200"/>
      <c r="AV601" s="200"/>
      <c r="AW601" s="200"/>
      <c r="AX601" s="201"/>
    </row>
    <row r="602" spans="1:50" ht="23.25" hidden="1" customHeight="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267"/>
      <c r="AF602" s="200"/>
      <c r="AG602" s="200"/>
      <c r="AH602" s="268"/>
      <c r="AI602" s="267"/>
      <c r="AJ602" s="200"/>
      <c r="AK602" s="200"/>
      <c r="AL602" s="200"/>
      <c r="AM602" s="267"/>
      <c r="AN602" s="200"/>
      <c r="AO602" s="200"/>
      <c r="AP602" s="268"/>
      <c r="AQ602" s="267"/>
      <c r="AR602" s="200"/>
      <c r="AS602" s="200"/>
      <c r="AT602" s="268"/>
      <c r="AU602" s="200"/>
      <c r="AV602" s="200"/>
      <c r="AW602" s="200"/>
      <c r="AX602" s="201"/>
    </row>
    <row r="603" spans="1:50" ht="18.75" hidden="1" customHeight="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6" t="s">
        <v>372</v>
      </c>
      <c r="AF603" s="337"/>
      <c r="AG603" s="337"/>
      <c r="AH603" s="338"/>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247"/>
      <c r="AR604" s="193"/>
      <c r="AS604" s="126" t="s">
        <v>356</v>
      </c>
      <c r="AT604" s="127"/>
      <c r="AU604" s="193"/>
      <c r="AV604" s="193"/>
      <c r="AW604" s="126" t="s">
        <v>300</v>
      </c>
      <c r="AX604" s="188"/>
    </row>
    <row r="605" spans="1:50" ht="23.25" hidden="1" customHeight="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267"/>
      <c r="AF605" s="200"/>
      <c r="AG605" s="200"/>
      <c r="AH605" s="200"/>
      <c r="AI605" s="267"/>
      <c r="AJ605" s="200"/>
      <c r="AK605" s="200"/>
      <c r="AL605" s="200"/>
      <c r="AM605" s="267"/>
      <c r="AN605" s="200"/>
      <c r="AO605" s="200"/>
      <c r="AP605" s="268"/>
      <c r="AQ605" s="267"/>
      <c r="AR605" s="200"/>
      <c r="AS605" s="200"/>
      <c r="AT605" s="268"/>
      <c r="AU605" s="200"/>
      <c r="AV605" s="200"/>
      <c r="AW605" s="200"/>
      <c r="AX605" s="201"/>
    </row>
    <row r="606" spans="1:50" ht="23.25" hidden="1" customHeight="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267"/>
      <c r="AF606" s="200"/>
      <c r="AG606" s="200"/>
      <c r="AH606" s="268"/>
      <c r="AI606" s="267"/>
      <c r="AJ606" s="200"/>
      <c r="AK606" s="200"/>
      <c r="AL606" s="200"/>
      <c r="AM606" s="267"/>
      <c r="AN606" s="200"/>
      <c r="AO606" s="200"/>
      <c r="AP606" s="268"/>
      <c r="AQ606" s="267"/>
      <c r="AR606" s="200"/>
      <c r="AS606" s="200"/>
      <c r="AT606" s="268"/>
      <c r="AU606" s="200"/>
      <c r="AV606" s="200"/>
      <c r="AW606" s="200"/>
      <c r="AX606" s="201"/>
    </row>
    <row r="607" spans="1:50" ht="23.25" hidden="1" customHeight="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267"/>
      <c r="AF607" s="200"/>
      <c r="AG607" s="200"/>
      <c r="AH607" s="268"/>
      <c r="AI607" s="267"/>
      <c r="AJ607" s="200"/>
      <c r="AK607" s="200"/>
      <c r="AL607" s="200"/>
      <c r="AM607" s="267"/>
      <c r="AN607" s="200"/>
      <c r="AO607" s="200"/>
      <c r="AP607" s="268"/>
      <c r="AQ607" s="267"/>
      <c r="AR607" s="200"/>
      <c r="AS607" s="200"/>
      <c r="AT607" s="268"/>
      <c r="AU607" s="200"/>
      <c r="AV607" s="200"/>
      <c r="AW607" s="200"/>
      <c r="AX607" s="201"/>
    </row>
    <row r="608" spans="1:50" ht="18.75" hidden="1" customHeight="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6" t="s">
        <v>372</v>
      </c>
      <c r="AF608" s="337"/>
      <c r="AG608" s="337"/>
      <c r="AH608" s="338"/>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247"/>
      <c r="AR609" s="193"/>
      <c r="AS609" s="126" t="s">
        <v>356</v>
      </c>
      <c r="AT609" s="127"/>
      <c r="AU609" s="193"/>
      <c r="AV609" s="193"/>
      <c r="AW609" s="126" t="s">
        <v>300</v>
      </c>
      <c r="AX609" s="188"/>
    </row>
    <row r="610" spans="1:50" ht="23.25" hidden="1" customHeight="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267"/>
      <c r="AF610" s="200"/>
      <c r="AG610" s="200"/>
      <c r="AH610" s="200"/>
      <c r="AI610" s="267"/>
      <c r="AJ610" s="200"/>
      <c r="AK610" s="200"/>
      <c r="AL610" s="200"/>
      <c r="AM610" s="267"/>
      <c r="AN610" s="200"/>
      <c r="AO610" s="200"/>
      <c r="AP610" s="268"/>
      <c r="AQ610" s="267"/>
      <c r="AR610" s="200"/>
      <c r="AS610" s="200"/>
      <c r="AT610" s="268"/>
      <c r="AU610" s="200"/>
      <c r="AV610" s="200"/>
      <c r="AW610" s="200"/>
      <c r="AX610" s="201"/>
    </row>
    <row r="611" spans="1:50" ht="23.25" hidden="1" customHeight="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267"/>
      <c r="AF611" s="200"/>
      <c r="AG611" s="200"/>
      <c r="AH611" s="268"/>
      <c r="AI611" s="267"/>
      <c r="AJ611" s="200"/>
      <c r="AK611" s="200"/>
      <c r="AL611" s="200"/>
      <c r="AM611" s="267"/>
      <c r="AN611" s="200"/>
      <c r="AO611" s="200"/>
      <c r="AP611" s="268"/>
      <c r="AQ611" s="267"/>
      <c r="AR611" s="200"/>
      <c r="AS611" s="200"/>
      <c r="AT611" s="268"/>
      <c r="AU611" s="200"/>
      <c r="AV611" s="200"/>
      <c r="AW611" s="200"/>
      <c r="AX611" s="201"/>
    </row>
    <row r="612" spans="1:50" ht="23.25" hidden="1" customHeight="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267"/>
      <c r="AF612" s="200"/>
      <c r="AG612" s="200"/>
      <c r="AH612" s="268"/>
      <c r="AI612" s="267"/>
      <c r="AJ612" s="200"/>
      <c r="AK612" s="200"/>
      <c r="AL612" s="200"/>
      <c r="AM612" s="267"/>
      <c r="AN612" s="200"/>
      <c r="AO612" s="200"/>
      <c r="AP612" s="268"/>
      <c r="AQ612" s="267"/>
      <c r="AR612" s="200"/>
      <c r="AS612" s="200"/>
      <c r="AT612" s="268"/>
      <c r="AU612" s="200"/>
      <c r="AV612" s="200"/>
      <c r="AW612" s="200"/>
      <c r="AX612" s="201"/>
    </row>
    <row r="613" spans="1:50" ht="18.75" hidden="1" customHeight="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6" t="s">
        <v>372</v>
      </c>
      <c r="AF613" s="337"/>
      <c r="AG613" s="337"/>
      <c r="AH613" s="338"/>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247"/>
      <c r="AR614" s="193"/>
      <c r="AS614" s="126" t="s">
        <v>356</v>
      </c>
      <c r="AT614" s="127"/>
      <c r="AU614" s="193"/>
      <c r="AV614" s="193"/>
      <c r="AW614" s="126" t="s">
        <v>300</v>
      </c>
      <c r="AX614" s="188"/>
    </row>
    <row r="615" spans="1:50" ht="23.25" hidden="1" customHeight="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267"/>
      <c r="AF615" s="200"/>
      <c r="AG615" s="200"/>
      <c r="AH615" s="200"/>
      <c r="AI615" s="267"/>
      <c r="AJ615" s="200"/>
      <c r="AK615" s="200"/>
      <c r="AL615" s="200"/>
      <c r="AM615" s="267"/>
      <c r="AN615" s="200"/>
      <c r="AO615" s="200"/>
      <c r="AP615" s="268"/>
      <c r="AQ615" s="267"/>
      <c r="AR615" s="200"/>
      <c r="AS615" s="200"/>
      <c r="AT615" s="268"/>
      <c r="AU615" s="200"/>
      <c r="AV615" s="200"/>
      <c r="AW615" s="200"/>
      <c r="AX615" s="201"/>
    </row>
    <row r="616" spans="1:50" ht="23.25" hidden="1" customHeight="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267"/>
      <c r="AF616" s="200"/>
      <c r="AG616" s="200"/>
      <c r="AH616" s="268"/>
      <c r="AI616" s="267"/>
      <c r="AJ616" s="200"/>
      <c r="AK616" s="200"/>
      <c r="AL616" s="200"/>
      <c r="AM616" s="267"/>
      <c r="AN616" s="200"/>
      <c r="AO616" s="200"/>
      <c r="AP616" s="268"/>
      <c r="AQ616" s="267"/>
      <c r="AR616" s="200"/>
      <c r="AS616" s="200"/>
      <c r="AT616" s="268"/>
      <c r="AU616" s="200"/>
      <c r="AV616" s="200"/>
      <c r="AW616" s="200"/>
      <c r="AX616" s="201"/>
    </row>
    <row r="617" spans="1:50" ht="23.25" hidden="1" customHeight="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267"/>
      <c r="AF617" s="200"/>
      <c r="AG617" s="200"/>
      <c r="AH617" s="268"/>
      <c r="AI617" s="267"/>
      <c r="AJ617" s="200"/>
      <c r="AK617" s="200"/>
      <c r="AL617" s="200"/>
      <c r="AM617" s="267"/>
      <c r="AN617" s="200"/>
      <c r="AO617" s="200"/>
      <c r="AP617" s="268"/>
      <c r="AQ617" s="267"/>
      <c r="AR617" s="200"/>
      <c r="AS617" s="200"/>
      <c r="AT617" s="268"/>
      <c r="AU617" s="200"/>
      <c r="AV617" s="200"/>
      <c r="AW617" s="200"/>
      <c r="AX617" s="201"/>
    </row>
    <row r="618" spans="1:50" ht="18.75" hidden="1" customHeight="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6" t="s">
        <v>372</v>
      </c>
      <c r="AF618" s="337"/>
      <c r="AG618" s="337"/>
      <c r="AH618" s="338"/>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247"/>
      <c r="AR619" s="193"/>
      <c r="AS619" s="126" t="s">
        <v>356</v>
      </c>
      <c r="AT619" s="127"/>
      <c r="AU619" s="193"/>
      <c r="AV619" s="193"/>
      <c r="AW619" s="126" t="s">
        <v>300</v>
      </c>
      <c r="AX619" s="188"/>
    </row>
    <row r="620" spans="1:50" ht="23.25" hidden="1" customHeight="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267"/>
      <c r="AF620" s="200"/>
      <c r="AG620" s="200"/>
      <c r="AH620" s="200"/>
      <c r="AI620" s="267"/>
      <c r="AJ620" s="200"/>
      <c r="AK620" s="200"/>
      <c r="AL620" s="200"/>
      <c r="AM620" s="267"/>
      <c r="AN620" s="200"/>
      <c r="AO620" s="200"/>
      <c r="AP620" s="268"/>
      <c r="AQ620" s="267"/>
      <c r="AR620" s="200"/>
      <c r="AS620" s="200"/>
      <c r="AT620" s="268"/>
      <c r="AU620" s="200"/>
      <c r="AV620" s="200"/>
      <c r="AW620" s="200"/>
      <c r="AX620" s="201"/>
    </row>
    <row r="621" spans="1:50" ht="23.25" hidden="1" customHeight="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267"/>
      <c r="AF621" s="200"/>
      <c r="AG621" s="200"/>
      <c r="AH621" s="268"/>
      <c r="AI621" s="267"/>
      <c r="AJ621" s="200"/>
      <c r="AK621" s="200"/>
      <c r="AL621" s="200"/>
      <c r="AM621" s="267"/>
      <c r="AN621" s="200"/>
      <c r="AO621" s="200"/>
      <c r="AP621" s="268"/>
      <c r="AQ621" s="267"/>
      <c r="AR621" s="200"/>
      <c r="AS621" s="200"/>
      <c r="AT621" s="268"/>
      <c r="AU621" s="200"/>
      <c r="AV621" s="200"/>
      <c r="AW621" s="200"/>
      <c r="AX621" s="201"/>
    </row>
    <row r="622" spans="1:50" ht="23.25" hidden="1" customHeight="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267"/>
      <c r="AF622" s="200"/>
      <c r="AG622" s="200"/>
      <c r="AH622" s="268"/>
      <c r="AI622" s="267"/>
      <c r="AJ622" s="200"/>
      <c r="AK622" s="200"/>
      <c r="AL622" s="200"/>
      <c r="AM622" s="267"/>
      <c r="AN622" s="200"/>
      <c r="AO622" s="200"/>
      <c r="AP622" s="268"/>
      <c r="AQ622" s="267"/>
      <c r="AR622" s="200"/>
      <c r="AS622" s="200"/>
      <c r="AT622" s="268"/>
      <c r="AU622" s="200"/>
      <c r="AV622" s="200"/>
      <c r="AW622" s="200"/>
      <c r="AX622" s="201"/>
    </row>
    <row r="623" spans="1:50" ht="18.75" hidden="1" customHeight="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6" t="s">
        <v>372</v>
      </c>
      <c r="AF623" s="337"/>
      <c r="AG623" s="337"/>
      <c r="AH623" s="338"/>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247"/>
      <c r="AR624" s="193"/>
      <c r="AS624" s="126" t="s">
        <v>356</v>
      </c>
      <c r="AT624" s="127"/>
      <c r="AU624" s="193"/>
      <c r="AV624" s="193"/>
      <c r="AW624" s="126" t="s">
        <v>300</v>
      </c>
      <c r="AX624" s="188"/>
    </row>
    <row r="625" spans="1:50" ht="23.25" hidden="1" customHeight="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267"/>
      <c r="AF625" s="200"/>
      <c r="AG625" s="200"/>
      <c r="AH625" s="200"/>
      <c r="AI625" s="267"/>
      <c r="AJ625" s="200"/>
      <c r="AK625" s="200"/>
      <c r="AL625" s="200"/>
      <c r="AM625" s="267"/>
      <c r="AN625" s="200"/>
      <c r="AO625" s="200"/>
      <c r="AP625" s="268"/>
      <c r="AQ625" s="267"/>
      <c r="AR625" s="200"/>
      <c r="AS625" s="200"/>
      <c r="AT625" s="268"/>
      <c r="AU625" s="200"/>
      <c r="AV625" s="200"/>
      <c r="AW625" s="200"/>
      <c r="AX625" s="201"/>
    </row>
    <row r="626" spans="1:50" ht="23.25" hidden="1" customHeight="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267"/>
      <c r="AF626" s="200"/>
      <c r="AG626" s="200"/>
      <c r="AH626" s="268"/>
      <c r="AI626" s="267"/>
      <c r="AJ626" s="200"/>
      <c r="AK626" s="200"/>
      <c r="AL626" s="200"/>
      <c r="AM626" s="267"/>
      <c r="AN626" s="200"/>
      <c r="AO626" s="200"/>
      <c r="AP626" s="268"/>
      <c r="AQ626" s="267"/>
      <c r="AR626" s="200"/>
      <c r="AS626" s="200"/>
      <c r="AT626" s="268"/>
      <c r="AU626" s="200"/>
      <c r="AV626" s="200"/>
      <c r="AW626" s="200"/>
      <c r="AX626" s="201"/>
    </row>
    <row r="627" spans="1:50" ht="23.25" hidden="1" customHeight="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267"/>
      <c r="AF627" s="200"/>
      <c r="AG627" s="200"/>
      <c r="AH627" s="268"/>
      <c r="AI627" s="267"/>
      <c r="AJ627" s="200"/>
      <c r="AK627" s="200"/>
      <c r="AL627" s="200"/>
      <c r="AM627" s="267"/>
      <c r="AN627" s="200"/>
      <c r="AO627" s="200"/>
      <c r="AP627" s="268"/>
      <c r="AQ627" s="267"/>
      <c r="AR627" s="200"/>
      <c r="AS627" s="200"/>
      <c r="AT627" s="268"/>
      <c r="AU627" s="200"/>
      <c r="AV627" s="200"/>
      <c r="AW627" s="200"/>
      <c r="AX627" s="201"/>
    </row>
    <row r="628" spans="1:50" ht="18.75" hidden="1" customHeight="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6" t="s">
        <v>372</v>
      </c>
      <c r="AF628" s="337"/>
      <c r="AG628" s="337"/>
      <c r="AH628" s="338"/>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247"/>
      <c r="AR629" s="193"/>
      <c r="AS629" s="126" t="s">
        <v>356</v>
      </c>
      <c r="AT629" s="127"/>
      <c r="AU629" s="193"/>
      <c r="AV629" s="193"/>
      <c r="AW629" s="126" t="s">
        <v>300</v>
      </c>
      <c r="AX629" s="188"/>
    </row>
    <row r="630" spans="1:50" ht="23.25" hidden="1" customHeight="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267"/>
      <c r="AF630" s="200"/>
      <c r="AG630" s="200"/>
      <c r="AH630" s="200"/>
      <c r="AI630" s="267"/>
      <c r="AJ630" s="200"/>
      <c r="AK630" s="200"/>
      <c r="AL630" s="200"/>
      <c r="AM630" s="267"/>
      <c r="AN630" s="200"/>
      <c r="AO630" s="200"/>
      <c r="AP630" s="268"/>
      <c r="AQ630" s="267"/>
      <c r="AR630" s="200"/>
      <c r="AS630" s="200"/>
      <c r="AT630" s="268"/>
      <c r="AU630" s="200"/>
      <c r="AV630" s="200"/>
      <c r="AW630" s="200"/>
      <c r="AX630" s="201"/>
    </row>
    <row r="631" spans="1:50" ht="23.25" hidden="1" customHeight="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267"/>
      <c r="AF631" s="200"/>
      <c r="AG631" s="200"/>
      <c r="AH631" s="268"/>
      <c r="AI631" s="267"/>
      <c r="AJ631" s="200"/>
      <c r="AK631" s="200"/>
      <c r="AL631" s="200"/>
      <c r="AM631" s="267"/>
      <c r="AN631" s="200"/>
      <c r="AO631" s="200"/>
      <c r="AP631" s="268"/>
      <c r="AQ631" s="267"/>
      <c r="AR631" s="200"/>
      <c r="AS631" s="200"/>
      <c r="AT631" s="268"/>
      <c r="AU631" s="200"/>
      <c r="AV631" s="200"/>
      <c r="AW631" s="200"/>
      <c r="AX631" s="201"/>
    </row>
    <row r="632" spans="1:50" ht="23.25" hidden="1" customHeight="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267"/>
      <c r="AF632" s="200"/>
      <c r="AG632" s="200"/>
      <c r="AH632" s="268"/>
      <c r="AI632" s="267"/>
      <c r="AJ632" s="200"/>
      <c r="AK632" s="200"/>
      <c r="AL632" s="200"/>
      <c r="AM632" s="267"/>
      <c r="AN632" s="200"/>
      <c r="AO632" s="200"/>
      <c r="AP632" s="268"/>
      <c r="AQ632" s="267"/>
      <c r="AR632" s="200"/>
      <c r="AS632" s="200"/>
      <c r="AT632" s="268"/>
      <c r="AU632" s="200"/>
      <c r="AV632" s="200"/>
      <c r="AW632" s="200"/>
      <c r="AX632" s="201"/>
    </row>
    <row r="633" spans="1:50" ht="18.75" hidden="1" customHeight="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6" t="s">
        <v>372</v>
      </c>
      <c r="AF633" s="337"/>
      <c r="AG633" s="337"/>
      <c r="AH633" s="338"/>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247"/>
      <c r="AR634" s="193"/>
      <c r="AS634" s="126" t="s">
        <v>356</v>
      </c>
      <c r="AT634" s="127"/>
      <c r="AU634" s="193"/>
      <c r="AV634" s="193"/>
      <c r="AW634" s="126" t="s">
        <v>300</v>
      </c>
      <c r="AX634" s="188"/>
    </row>
    <row r="635" spans="1:50" ht="23.25" hidden="1" customHeight="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267"/>
      <c r="AF635" s="200"/>
      <c r="AG635" s="200"/>
      <c r="AH635" s="200"/>
      <c r="AI635" s="267"/>
      <c r="AJ635" s="200"/>
      <c r="AK635" s="200"/>
      <c r="AL635" s="200"/>
      <c r="AM635" s="267"/>
      <c r="AN635" s="200"/>
      <c r="AO635" s="200"/>
      <c r="AP635" s="268"/>
      <c r="AQ635" s="267"/>
      <c r="AR635" s="200"/>
      <c r="AS635" s="200"/>
      <c r="AT635" s="268"/>
      <c r="AU635" s="200"/>
      <c r="AV635" s="200"/>
      <c r="AW635" s="200"/>
      <c r="AX635" s="201"/>
    </row>
    <row r="636" spans="1:50" ht="23.25" hidden="1" customHeight="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267"/>
      <c r="AF636" s="200"/>
      <c r="AG636" s="200"/>
      <c r="AH636" s="268"/>
      <c r="AI636" s="267"/>
      <c r="AJ636" s="200"/>
      <c r="AK636" s="200"/>
      <c r="AL636" s="200"/>
      <c r="AM636" s="267"/>
      <c r="AN636" s="200"/>
      <c r="AO636" s="200"/>
      <c r="AP636" s="268"/>
      <c r="AQ636" s="267"/>
      <c r="AR636" s="200"/>
      <c r="AS636" s="200"/>
      <c r="AT636" s="268"/>
      <c r="AU636" s="200"/>
      <c r="AV636" s="200"/>
      <c r="AW636" s="200"/>
      <c r="AX636" s="201"/>
    </row>
    <row r="637" spans="1:50" ht="23.25" hidden="1" customHeight="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267"/>
      <c r="AF637" s="200"/>
      <c r="AG637" s="200"/>
      <c r="AH637" s="268"/>
      <c r="AI637" s="267"/>
      <c r="AJ637" s="200"/>
      <c r="AK637" s="200"/>
      <c r="AL637" s="200"/>
      <c r="AM637" s="267"/>
      <c r="AN637" s="200"/>
      <c r="AO637" s="200"/>
      <c r="AP637" s="268"/>
      <c r="AQ637" s="267"/>
      <c r="AR637" s="200"/>
      <c r="AS637" s="200"/>
      <c r="AT637" s="268"/>
      <c r="AU637" s="200"/>
      <c r="AV637" s="200"/>
      <c r="AW637" s="200"/>
      <c r="AX637" s="201"/>
    </row>
    <row r="638" spans="1:50" ht="18.75" hidden="1" customHeight="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6" t="s">
        <v>372</v>
      </c>
      <c r="AF638" s="337"/>
      <c r="AG638" s="337"/>
      <c r="AH638" s="338"/>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247"/>
      <c r="AR639" s="193"/>
      <c r="AS639" s="126" t="s">
        <v>356</v>
      </c>
      <c r="AT639" s="127"/>
      <c r="AU639" s="193"/>
      <c r="AV639" s="193"/>
      <c r="AW639" s="126" t="s">
        <v>300</v>
      </c>
      <c r="AX639" s="188"/>
    </row>
    <row r="640" spans="1:50" ht="23.25" hidden="1" customHeight="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267"/>
      <c r="AF640" s="200"/>
      <c r="AG640" s="200"/>
      <c r="AH640" s="200"/>
      <c r="AI640" s="267"/>
      <c r="AJ640" s="200"/>
      <c r="AK640" s="200"/>
      <c r="AL640" s="200"/>
      <c r="AM640" s="267"/>
      <c r="AN640" s="200"/>
      <c r="AO640" s="200"/>
      <c r="AP640" s="268"/>
      <c r="AQ640" s="267"/>
      <c r="AR640" s="200"/>
      <c r="AS640" s="200"/>
      <c r="AT640" s="268"/>
      <c r="AU640" s="200"/>
      <c r="AV640" s="200"/>
      <c r="AW640" s="200"/>
      <c r="AX640" s="201"/>
    </row>
    <row r="641" spans="1:50" ht="23.25" hidden="1" customHeight="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267"/>
      <c r="AF641" s="200"/>
      <c r="AG641" s="200"/>
      <c r="AH641" s="268"/>
      <c r="AI641" s="267"/>
      <c r="AJ641" s="200"/>
      <c r="AK641" s="200"/>
      <c r="AL641" s="200"/>
      <c r="AM641" s="267"/>
      <c r="AN641" s="200"/>
      <c r="AO641" s="200"/>
      <c r="AP641" s="268"/>
      <c r="AQ641" s="267"/>
      <c r="AR641" s="200"/>
      <c r="AS641" s="200"/>
      <c r="AT641" s="268"/>
      <c r="AU641" s="200"/>
      <c r="AV641" s="200"/>
      <c r="AW641" s="200"/>
      <c r="AX641" s="201"/>
    </row>
    <row r="642" spans="1:50" ht="23.25" hidden="1" customHeight="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267"/>
      <c r="AF642" s="200"/>
      <c r="AG642" s="200"/>
      <c r="AH642" s="268"/>
      <c r="AI642" s="267"/>
      <c r="AJ642" s="200"/>
      <c r="AK642" s="200"/>
      <c r="AL642" s="200"/>
      <c r="AM642" s="267"/>
      <c r="AN642" s="200"/>
      <c r="AO642" s="200"/>
      <c r="AP642" s="268"/>
      <c r="AQ642" s="267"/>
      <c r="AR642" s="200"/>
      <c r="AS642" s="200"/>
      <c r="AT642" s="26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6" t="s">
        <v>372</v>
      </c>
      <c r="AF647" s="337"/>
      <c r="AG647" s="337"/>
      <c r="AH647" s="338"/>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247"/>
      <c r="AR648" s="193"/>
      <c r="AS648" s="126" t="s">
        <v>356</v>
      </c>
      <c r="AT648" s="127"/>
      <c r="AU648" s="193"/>
      <c r="AV648" s="193"/>
      <c r="AW648" s="126" t="s">
        <v>300</v>
      </c>
      <c r="AX648" s="188"/>
    </row>
    <row r="649" spans="1:50" ht="23.25" hidden="1" customHeight="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267"/>
      <c r="AF649" s="200"/>
      <c r="AG649" s="200"/>
      <c r="AH649" s="200"/>
      <c r="AI649" s="267"/>
      <c r="AJ649" s="200"/>
      <c r="AK649" s="200"/>
      <c r="AL649" s="200"/>
      <c r="AM649" s="267"/>
      <c r="AN649" s="200"/>
      <c r="AO649" s="200"/>
      <c r="AP649" s="268"/>
      <c r="AQ649" s="267"/>
      <c r="AR649" s="200"/>
      <c r="AS649" s="200"/>
      <c r="AT649" s="268"/>
      <c r="AU649" s="200"/>
      <c r="AV649" s="200"/>
      <c r="AW649" s="200"/>
      <c r="AX649" s="201"/>
    </row>
    <row r="650" spans="1:50" ht="23.25" hidden="1" customHeight="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267"/>
      <c r="AF650" s="200"/>
      <c r="AG650" s="200"/>
      <c r="AH650" s="268"/>
      <c r="AI650" s="267"/>
      <c r="AJ650" s="200"/>
      <c r="AK650" s="200"/>
      <c r="AL650" s="200"/>
      <c r="AM650" s="267"/>
      <c r="AN650" s="200"/>
      <c r="AO650" s="200"/>
      <c r="AP650" s="268"/>
      <c r="AQ650" s="267"/>
      <c r="AR650" s="200"/>
      <c r="AS650" s="200"/>
      <c r="AT650" s="268"/>
      <c r="AU650" s="200"/>
      <c r="AV650" s="200"/>
      <c r="AW650" s="200"/>
      <c r="AX650" s="201"/>
    </row>
    <row r="651" spans="1:50" ht="23.25" hidden="1" customHeight="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267"/>
      <c r="AF651" s="200"/>
      <c r="AG651" s="200"/>
      <c r="AH651" s="268"/>
      <c r="AI651" s="267"/>
      <c r="AJ651" s="200"/>
      <c r="AK651" s="200"/>
      <c r="AL651" s="200"/>
      <c r="AM651" s="267"/>
      <c r="AN651" s="200"/>
      <c r="AO651" s="200"/>
      <c r="AP651" s="268"/>
      <c r="AQ651" s="267"/>
      <c r="AR651" s="200"/>
      <c r="AS651" s="200"/>
      <c r="AT651" s="268"/>
      <c r="AU651" s="200"/>
      <c r="AV651" s="200"/>
      <c r="AW651" s="200"/>
      <c r="AX651" s="201"/>
    </row>
    <row r="652" spans="1:50" ht="18.75" hidden="1" customHeight="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6" t="s">
        <v>372</v>
      </c>
      <c r="AF652" s="337"/>
      <c r="AG652" s="337"/>
      <c r="AH652" s="338"/>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247"/>
      <c r="AR653" s="193"/>
      <c r="AS653" s="126" t="s">
        <v>356</v>
      </c>
      <c r="AT653" s="127"/>
      <c r="AU653" s="193"/>
      <c r="AV653" s="193"/>
      <c r="AW653" s="126" t="s">
        <v>300</v>
      </c>
      <c r="AX653" s="188"/>
    </row>
    <row r="654" spans="1:50" ht="23.25" hidden="1" customHeight="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267"/>
      <c r="AF654" s="200"/>
      <c r="AG654" s="200"/>
      <c r="AH654" s="200"/>
      <c r="AI654" s="267"/>
      <c r="AJ654" s="200"/>
      <c r="AK654" s="200"/>
      <c r="AL654" s="200"/>
      <c r="AM654" s="267"/>
      <c r="AN654" s="200"/>
      <c r="AO654" s="200"/>
      <c r="AP654" s="268"/>
      <c r="AQ654" s="267"/>
      <c r="AR654" s="200"/>
      <c r="AS654" s="200"/>
      <c r="AT654" s="268"/>
      <c r="AU654" s="200"/>
      <c r="AV654" s="200"/>
      <c r="AW654" s="200"/>
      <c r="AX654" s="201"/>
    </row>
    <row r="655" spans="1:50" ht="23.25" hidden="1" customHeight="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267"/>
      <c r="AF655" s="200"/>
      <c r="AG655" s="200"/>
      <c r="AH655" s="268"/>
      <c r="AI655" s="267"/>
      <c r="AJ655" s="200"/>
      <c r="AK655" s="200"/>
      <c r="AL655" s="200"/>
      <c r="AM655" s="267"/>
      <c r="AN655" s="200"/>
      <c r="AO655" s="200"/>
      <c r="AP655" s="268"/>
      <c r="AQ655" s="267"/>
      <c r="AR655" s="200"/>
      <c r="AS655" s="200"/>
      <c r="AT655" s="268"/>
      <c r="AU655" s="200"/>
      <c r="AV655" s="200"/>
      <c r="AW655" s="200"/>
      <c r="AX655" s="201"/>
    </row>
    <row r="656" spans="1:50" ht="23.25" hidden="1" customHeight="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267"/>
      <c r="AF656" s="200"/>
      <c r="AG656" s="200"/>
      <c r="AH656" s="268"/>
      <c r="AI656" s="267"/>
      <c r="AJ656" s="200"/>
      <c r="AK656" s="200"/>
      <c r="AL656" s="200"/>
      <c r="AM656" s="267"/>
      <c r="AN656" s="200"/>
      <c r="AO656" s="200"/>
      <c r="AP656" s="268"/>
      <c r="AQ656" s="267"/>
      <c r="AR656" s="200"/>
      <c r="AS656" s="200"/>
      <c r="AT656" s="268"/>
      <c r="AU656" s="200"/>
      <c r="AV656" s="200"/>
      <c r="AW656" s="200"/>
      <c r="AX656" s="201"/>
    </row>
    <row r="657" spans="1:50" ht="18.75" hidden="1" customHeight="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6" t="s">
        <v>372</v>
      </c>
      <c r="AF657" s="337"/>
      <c r="AG657" s="337"/>
      <c r="AH657" s="338"/>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247"/>
      <c r="AR658" s="193"/>
      <c r="AS658" s="126" t="s">
        <v>356</v>
      </c>
      <c r="AT658" s="127"/>
      <c r="AU658" s="193"/>
      <c r="AV658" s="193"/>
      <c r="AW658" s="126" t="s">
        <v>300</v>
      </c>
      <c r="AX658" s="188"/>
    </row>
    <row r="659" spans="1:50" ht="23.25" hidden="1" customHeight="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267"/>
      <c r="AF659" s="200"/>
      <c r="AG659" s="200"/>
      <c r="AH659" s="200"/>
      <c r="AI659" s="267"/>
      <c r="AJ659" s="200"/>
      <c r="AK659" s="200"/>
      <c r="AL659" s="200"/>
      <c r="AM659" s="267"/>
      <c r="AN659" s="200"/>
      <c r="AO659" s="200"/>
      <c r="AP659" s="268"/>
      <c r="AQ659" s="267"/>
      <c r="AR659" s="200"/>
      <c r="AS659" s="200"/>
      <c r="AT659" s="268"/>
      <c r="AU659" s="200"/>
      <c r="AV659" s="200"/>
      <c r="AW659" s="200"/>
      <c r="AX659" s="201"/>
    </row>
    <row r="660" spans="1:50" ht="23.25" hidden="1" customHeight="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267"/>
      <c r="AF660" s="200"/>
      <c r="AG660" s="200"/>
      <c r="AH660" s="268"/>
      <c r="AI660" s="267"/>
      <c r="AJ660" s="200"/>
      <c r="AK660" s="200"/>
      <c r="AL660" s="200"/>
      <c r="AM660" s="267"/>
      <c r="AN660" s="200"/>
      <c r="AO660" s="200"/>
      <c r="AP660" s="268"/>
      <c r="AQ660" s="267"/>
      <c r="AR660" s="200"/>
      <c r="AS660" s="200"/>
      <c r="AT660" s="268"/>
      <c r="AU660" s="200"/>
      <c r="AV660" s="200"/>
      <c r="AW660" s="200"/>
      <c r="AX660" s="201"/>
    </row>
    <row r="661" spans="1:50" ht="23.25" hidden="1" customHeight="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267"/>
      <c r="AF661" s="200"/>
      <c r="AG661" s="200"/>
      <c r="AH661" s="268"/>
      <c r="AI661" s="267"/>
      <c r="AJ661" s="200"/>
      <c r="AK661" s="200"/>
      <c r="AL661" s="200"/>
      <c r="AM661" s="267"/>
      <c r="AN661" s="200"/>
      <c r="AO661" s="200"/>
      <c r="AP661" s="268"/>
      <c r="AQ661" s="267"/>
      <c r="AR661" s="200"/>
      <c r="AS661" s="200"/>
      <c r="AT661" s="268"/>
      <c r="AU661" s="200"/>
      <c r="AV661" s="200"/>
      <c r="AW661" s="200"/>
      <c r="AX661" s="201"/>
    </row>
    <row r="662" spans="1:50" ht="18.75" hidden="1" customHeight="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6" t="s">
        <v>372</v>
      </c>
      <c r="AF662" s="337"/>
      <c r="AG662" s="337"/>
      <c r="AH662" s="338"/>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247"/>
      <c r="AR663" s="193"/>
      <c r="AS663" s="126" t="s">
        <v>356</v>
      </c>
      <c r="AT663" s="127"/>
      <c r="AU663" s="193"/>
      <c r="AV663" s="193"/>
      <c r="AW663" s="126" t="s">
        <v>300</v>
      </c>
      <c r="AX663" s="188"/>
    </row>
    <row r="664" spans="1:50" ht="23.25" hidden="1" customHeight="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267"/>
      <c r="AF664" s="200"/>
      <c r="AG664" s="200"/>
      <c r="AH664" s="200"/>
      <c r="AI664" s="267"/>
      <c r="AJ664" s="200"/>
      <c r="AK664" s="200"/>
      <c r="AL664" s="200"/>
      <c r="AM664" s="267"/>
      <c r="AN664" s="200"/>
      <c r="AO664" s="200"/>
      <c r="AP664" s="268"/>
      <c r="AQ664" s="267"/>
      <c r="AR664" s="200"/>
      <c r="AS664" s="200"/>
      <c r="AT664" s="268"/>
      <c r="AU664" s="200"/>
      <c r="AV664" s="200"/>
      <c r="AW664" s="200"/>
      <c r="AX664" s="201"/>
    </row>
    <row r="665" spans="1:50" ht="23.25" hidden="1" customHeight="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267"/>
      <c r="AF665" s="200"/>
      <c r="AG665" s="200"/>
      <c r="AH665" s="268"/>
      <c r="AI665" s="267"/>
      <c r="AJ665" s="200"/>
      <c r="AK665" s="200"/>
      <c r="AL665" s="200"/>
      <c r="AM665" s="267"/>
      <c r="AN665" s="200"/>
      <c r="AO665" s="200"/>
      <c r="AP665" s="268"/>
      <c r="AQ665" s="267"/>
      <c r="AR665" s="200"/>
      <c r="AS665" s="200"/>
      <c r="AT665" s="268"/>
      <c r="AU665" s="200"/>
      <c r="AV665" s="200"/>
      <c r="AW665" s="200"/>
      <c r="AX665" s="201"/>
    </row>
    <row r="666" spans="1:50" ht="23.25" hidden="1" customHeight="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267"/>
      <c r="AF666" s="200"/>
      <c r="AG666" s="200"/>
      <c r="AH666" s="268"/>
      <c r="AI666" s="267"/>
      <c r="AJ666" s="200"/>
      <c r="AK666" s="200"/>
      <c r="AL666" s="200"/>
      <c r="AM666" s="267"/>
      <c r="AN666" s="200"/>
      <c r="AO666" s="200"/>
      <c r="AP666" s="268"/>
      <c r="AQ666" s="267"/>
      <c r="AR666" s="200"/>
      <c r="AS666" s="200"/>
      <c r="AT666" s="268"/>
      <c r="AU666" s="200"/>
      <c r="AV666" s="200"/>
      <c r="AW666" s="200"/>
      <c r="AX666" s="201"/>
    </row>
    <row r="667" spans="1:50" ht="18.75" hidden="1" customHeight="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6" t="s">
        <v>372</v>
      </c>
      <c r="AF667" s="337"/>
      <c r="AG667" s="337"/>
      <c r="AH667" s="338"/>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247"/>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267"/>
      <c r="AF669" s="200"/>
      <c r="AG669" s="200"/>
      <c r="AH669" s="200"/>
      <c r="AI669" s="267"/>
      <c r="AJ669" s="200"/>
      <c r="AK669" s="200"/>
      <c r="AL669" s="200"/>
      <c r="AM669" s="267"/>
      <c r="AN669" s="200"/>
      <c r="AO669" s="200"/>
      <c r="AP669" s="268"/>
      <c r="AQ669" s="267"/>
      <c r="AR669" s="200"/>
      <c r="AS669" s="200"/>
      <c r="AT669" s="26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267"/>
      <c r="AF670" s="200"/>
      <c r="AG670" s="200"/>
      <c r="AH670" s="268"/>
      <c r="AI670" s="267"/>
      <c r="AJ670" s="200"/>
      <c r="AK670" s="200"/>
      <c r="AL670" s="200"/>
      <c r="AM670" s="267"/>
      <c r="AN670" s="200"/>
      <c r="AO670" s="200"/>
      <c r="AP670" s="268"/>
      <c r="AQ670" s="267"/>
      <c r="AR670" s="200"/>
      <c r="AS670" s="200"/>
      <c r="AT670" s="26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267"/>
      <c r="AF671" s="200"/>
      <c r="AG671" s="200"/>
      <c r="AH671" s="268"/>
      <c r="AI671" s="267"/>
      <c r="AJ671" s="200"/>
      <c r="AK671" s="200"/>
      <c r="AL671" s="200"/>
      <c r="AM671" s="267"/>
      <c r="AN671" s="200"/>
      <c r="AO671" s="200"/>
      <c r="AP671" s="268"/>
      <c r="AQ671" s="267"/>
      <c r="AR671" s="200"/>
      <c r="AS671" s="200"/>
      <c r="AT671" s="26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6" t="s">
        <v>372</v>
      </c>
      <c r="AF672" s="337"/>
      <c r="AG672" s="337"/>
      <c r="AH672" s="338"/>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247"/>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267"/>
      <c r="AF674" s="200"/>
      <c r="AG674" s="200"/>
      <c r="AH674" s="200"/>
      <c r="AI674" s="267"/>
      <c r="AJ674" s="200"/>
      <c r="AK674" s="200"/>
      <c r="AL674" s="200"/>
      <c r="AM674" s="267"/>
      <c r="AN674" s="200"/>
      <c r="AO674" s="200"/>
      <c r="AP674" s="268"/>
      <c r="AQ674" s="267"/>
      <c r="AR674" s="200"/>
      <c r="AS674" s="200"/>
      <c r="AT674" s="26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267"/>
      <c r="AF675" s="200"/>
      <c r="AG675" s="200"/>
      <c r="AH675" s="268"/>
      <c r="AI675" s="267"/>
      <c r="AJ675" s="200"/>
      <c r="AK675" s="200"/>
      <c r="AL675" s="200"/>
      <c r="AM675" s="267"/>
      <c r="AN675" s="200"/>
      <c r="AO675" s="200"/>
      <c r="AP675" s="268"/>
      <c r="AQ675" s="267"/>
      <c r="AR675" s="200"/>
      <c r="AS675" s="200"/>
      <c r="AT675" s="26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267"/>
      <c r="AF676" s="200"/>
      <c r="AG676" s="200"/>
      <c r="AH676" s="268"/>
      <c r="AI676" s="267"/>
      <c r="AJ676" s="200"/>
      <c r="AK676" s="200"/>
      <c r="AL676" s="200"/>
      <c r="AM676" s="267"/>
      <c r="AN676" s="200"/>
      <c r="AO676" s="200"/>
      <c r="AP676" s="268"/>
      <c r="AQ676" s="267"/>
      <c r="AR676" s="200"/>
      <c r="AS676" s="200"/>
      <c r="AT676" s="26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6" t="s">
        <v>372</v>
      </c>
      <c r="AF677" s="337"/>
      <c r="AG677" s="337"/>
      <c r="AH677" s="338"/>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247"/>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267"/>
      <c r="AF679" s="200"/>
      <c r="AG679" s="200"/>
      <c r="AH679" s="200"/>
      <c r="AI679" s="267"/>
      <c r="AJ679" s="200"/>
      <c r="AK679" s="200"/>
      <c r="AL679" s="200"/>
      <c r="AM679" s="267"/>
      <c r="AN679" s="200"/>
      <c r="AO679" s="200"/>
      <c r="AP679" s="268"/>
      <c r="AQ679" s="267"/>
      <c r="AR679" s="200"/>
      <c r="AS679" s="200"/>
      <c r="AT679" s="26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267"/>
      <c r="AF680" s="200"/>
      <c r="AG680" s="200"/>
      <c r="AH680" s="268"/>
      <c r="AI680" s="267"/>
      <c r="AJ680" s="200"/>
      <c r="AK680" s="200"/>
      <c r="AL680" s="200"/>
      <c r="AM680" s="267"/>
      <c r="AN680" s="200"/>
      <c r="AO680" s="200"/>
      <c r="AP680" s="268"/>
      <c r="AQ680" s="267"/>
      <c r="AR680" s="200"/>
      <c r="AS680" s="200"/>
      <c r="AT680" s="26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267"/>
      <c r="AF681" s="200"/>
      <c r="AG681" s="200"/>
      <c r="AH681" s="268"/>
      <c r="AI681" s="267"/>
      <c r="AJ681" s="200"/>
      <c r="AK681" s="200"/>
      <c r="AL681" s="200"/>
      <c r="AM681" s="267"/>
      <c r="AN681" s="200"/>
      <c r="AO681" s="200"/>
      <c r="AP681" s="268"/>
      <c r="AQ681" s="267"/>
      <c r="AR681" s="200"/>
      <c r="AS681" s="200"/>
      <c r="AT681" s="26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6" t="s">
        <v>372</v>
      </c>
      <c r="AF682" s="337"/>
      <c r="AG682" s="337"/>
      <c r="AH682" s="338"/>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247"/>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267"/>
      <c r="AF684" s="200"/>
      <c r="AG684" s="200"/>
      <c r="AH684" s="200"/>
      <c r="AI684" s="267"/>
      <c r="AJ684" s="200"/>
      <c r="AK684" s="200"/>
      <c r="AL684" s="200"/>
      <c r="AM684" s="267"/>
      <c r="AN684" s="200"/>
      <c r="AO684" s="200"/>
      <c r="AP684" s="268"/>
      <c r="AQ684" s="267"/>
      <c r="AR684" s="200"/>
      <c r="AS684" s="200"/>
      <c r="AT684" s="26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267"/>
      <c r="AF685" s="200"/>
      <c r="AG685" s="200"/>
      <c r="AH685" s="268"/>
      <c r="AI685" s="267"/>
      <c r="AJ685" s="200"/>
      <c r="AK685" s="200"/>
      <c r="AL685" s="200"/>
      <c r="AM685" s="267"/>
      <c r="AN685" s="200"/>
      <c r="AO685" s="200"/>
      <c r="AP685" s="268"/>
      <c r="AQ685" s="267"/>
      <c r="AR685" s="200"/>
      <c r="AS685" s="200"/>
      <c r="AT685" s="26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267"/>
      <c r="AF686" s="200"/>
      <c r="AG686" s="200"/>
      <c r="AH686" s="268"/>
      <c r="AI686" s="267"/>
      <c r="AJ686" s="200"/>
      <c r="AK686" s="200"/>
      <c r="AL686" s="200"/>
      <c r="AM686" s="267"/>
      <c r="AN686" s="200"/>
      <c r="AO686" s="200"/>
      <c r="AP686" s="268"/>
      <c r="AQ686" s="267"/>
      <c r="AR686" s="200"/>
      <c r="AS686" s="200"/>
      <c r="AT686" s="268"/>
      <c r="AU686" s="200"/>
      <c r="AV686" s="200"/>
      <c r="AW686" s="200"/>
      <c r="AX686" s="201"/>
    </row>
    <row r="687" spans="1:50" ht="18.75"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6" t="s">
        <v>372</v>
      </c>
      <c r="AF687" s="337"/>
      <c r="AG687" s="337"/>
      <c r="AH687" s="338"/>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247"/>
      <c r="AR688" s="193"/>
      <c r="AS688" s="126" t="s">
        <v>356</v>
      </c>
      <c r="AT688" s="127"/>
      <c r="AU688" s="193"/>
      <c r="AV688" s="193"/>
      <c r="AW688" s="126" t="s">
        <v>300</v>
      </c>
      <c r="AX688" s="188"/>
    </row>
    <row r="689" spans="1:50" ht="23.25" customHeight="1" x14ac:dyDescent="0.15">
      <c r="A689" s="182"/>
      <c r="B689" s="179"/>
      <c r="C689" s="173"/>
      <c r="D689" s="179"/>
      <c r="E689" s="339"/>
      <c r="F689" s="340"/>
      <c r="G689" s="97" t="s">
        <v>559</v>
      </c>
      <c r="H689" s="98"/>
      <c r="I689" s="98"/>
      <c r="J689" s="98"/>
      <c r="K689" s="98"/>
      <c r="L689" s="98"/>
      <c r="M689" s="98"/>
      <c r="N689" s="98"/>
      <c r="O689" s="98"/>
      <c r="P689" s="98"/>
      <c r="Q689" s="98"/>
      <c r="R689" s="98"/>
      <c r="S689" s="98"/>
      <c r="T689" s="98"/>
      <c r="U689" s="98"/>
      <c r="V689" s="98"/>
      <c r="W689" s="98"/>
      <c r="X689" s="99"/>
      <c r="Y689" s="194" t="s">
        <v>12</v>
      </c>
      <c r="Z689" s="195"/>
      <c r="AA689" s="196"/>
      <c r="AB689" s="206" t="s">
        <v>611</v>
      </c>
      <c r="AC689" s="206"/>
      <c r="AD689" s="206"/>
      <c r="AE689" s="267" t="s">
        <v>611</v>
      </c>
      <c r="AF689" s="200"/>
      <c r="AG689" s="200"/>
      <c r="AH689" s="200"/>
      <c r="AI689" s="267" t="s">
        <v>611</v>
      </c>
      <c r="AJ689" s="200"/>
      <c r="AK689" s="200"/>
      <c r="AL689" s="200"/>
      <c r="AM689" s="267" t="s">
        <v>611</v>
      </c>
      <c r="AN689" s="200"/>
      <c r="AO689" s="200"/>
      <c r="AP689" s="268"/>
      <c r="AQ689" s="267" t="s">
        <v>611</v>
      </c>
      <c r="AR689" s="200"/>
      <c r="AS689" s="200"/>
      <c r="AT689" s="268"/>
      <c r="AU689" s="200" t="s">
        <v>611</v>
      </c>
      <c r="AV689" s="200"/>
      <c r="AW689" s="200"/>
      <c r="AX689" s="201"/>
    </row>
    <row r="690" spans="1:50" ht="23.25"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t="s">
        <v>612</v>
      </c>
      <c r="AC690" s="198"/>
      <c r="AD690" s="198"/>
      <c r="AE690" s="267" t="s">
        <v>611</v>
      </c>
      <c r="AF690" s="200"/>
      <c r="AG690" s="200"/>
      <c r="AH690" s="268"/>
      <c r="AI690" s="267" t="s">
        <v>611</v>
      </c>
      <c r="AJ690" s="200"/>
      <c r="AK690" s="200"/>
      <c r="AL690" s="200"/>
      <c r="AM690" s="267" t="s">
        <v>611</v>
      </c>
      <c r="AN690" s="200"/>
      <c r="AO690" s="200"/>
      <c r="AP690" s="268"/>
      <c r="AQ690" s="267" t="s">
        <v>611</v>
      </c>
      <c r="AR690" s="200"/>
      <c r="AS690" s="200"/>
      <c r="AT690" s="268"/>
      <c r="AU690" s="200" t="s">
        <v>611</v>
      </c>
      <c r="AV690" s="200"/>
      <c r="AW690" s="200"/>
      <c r="AX690" s="201"/>
    </row>
    <row r="691" spans="1:50" ht="23.25"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267" t="s">
        <v>611</v>
      </c>
      <c r="AF691" s="200"/>
      <c r="AG691" s="200"/>
      <c r="AH691" s="268"/>
      <c r="AI691" s="267" t="s">
        <v>611</v>
      </c>
      <c r="AJ691" s="200"/>
      <c r="AK691" s="200"/>
      <c r="AL691" s="200"/>
      <c r="AM691" s="267" t="s">
        <v>611</v>
      </c>
      <c r="AN691" s="200"/>
      <c r="AO691" s="200"/>
      <c r="AP691" s="268"/>
      <c r="AQ691" s="267" t="s">
        <v>611</v>
      </c>
      <c r="AR691" s="200"/>
      <c r="AS691" s="200"/>
      <c r="AT691" s="268"/>
      <c r="AU691" s="200" t="s">
        <v>611</v>
      </c>
      <c r="AV691" s="200"/>
      <c r="AW691" s="200"/>
      <c r="AX691" s="201"/>
    </row>
    <row r="692" spans="1:50" ht="18.75"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6" t="s">
        <v>372</v>
      </c>
      <c r="AF692" s="337"/>
      <c r="AG692" s="337"/>
      <c r="AH692" s="338"/>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247"/>
      <c r="AR693" s="193"/>
      <c r="AS693" s="126" t="s">
        <v>356</v>
      </c>
      <c r="AT693" s="127"/>
      <c r="AU693" s="193"/>
      <c r="AV693" s="193"/>
      <c r="AW693" s="126" t="s">
        <v>300</v>
      </c>
      <c r="AX693" s="188"/>
    </row>
    <row r="694" spans="1:50" ht="23.25" customHeight="1" x14ac:dyDescent="0.15">
      <c r="A694" s="182"/>
      <c r="B694" s="179"/>
      <c r="C694" s="173"/>
      <c r="D694" s="179"/>
      <c r="E694" s="339"/>
      <c r="F694" s="340"/>
      <c r="G694" s="97" t="s">
        <v>559</v>
      </c>
      <c r="H694" s="98"/>
      <c r="I694" s="98"/>
      <c r="J694" s="98"/>
      <c r="K694" s="98"/>
      <c r="L694" s="98"/>
      <c r="M694" s="98"/>
      <c r="N694" s="98"/>
      <c r="O694" s="98"/>
      <c r="P694" s="98"/>
      <c r="Q694" s="98"/>
      <c r="R694" s="98"/>
      <c r="S694" s="98"/>
      <c r="T694" s="98"/>
      <c r="U694" s="98"/>
      <c r="V694" s="98"/>
      <c r="W694" s="98"/>
      <c r="X694" s="99"/>
      <c r="Y694" s="194" t="s">
        <v>12</v>
      </c>
      <c r="Z694" s="195"/>
      <c r="AA694" s="196"/>
      <c r="AB694" s="206" t="s">
        <v>611</v>
      </c>
      <c r="AC694" s="206"/>
      <c r="AD694" s="206"/>
      <c r="AE694" s="267" t="s">
        <v>611</v>
      </c>
      <c r="AF694" s="200"/>
      <c r="AG694" s="200"/>
      <c r="AH694" s="200"/>
      <c r="AI694" s="267" t="s">
        <v>611</v>
      </c>
      <c r="AJ694" s="200"/>
      <c r="AK694" s="200"/>
      <c r="AL694" s="200"/>
      <c r="AM694" s="267" t="s">
        <v>611</v>
      </c>
      <c r="AN694" s="200"/>
      <c r="AO694" s="200"/>
      <c r="AP694" s="268"/>
      <c r="AQ694" s="267" t="s">
        <v>611</v>
      </c>
      <c r="AR694" s="200"/>
      <c r="AS694" s="200"/>
      <c r="AT694" s="268"/>
      <c r="AU694" s="200" t="s">
        <v>611</v>
      </c>
      <c r="AV694" s="200"/>
      <c r="AW694" s="200"/>
      <c r="AX694" s="201"/>
    </row>
    <row r="695" spans="1:50" ht="23.25"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t="s">
        <v>611</v>
      </c>
      <c r="AC695" s="198"/>
      <c r="AD695" s="198"/>
      <c r="AE695" s="267" t="s">
        <v>611</v>
      </c>
      <c r="AF695" s="200"/>
      <c r="AG695" s="200"/>
      <c r="AH695" s="268"/>
      <c r="AI695" s="267" t="s">
        <v>611</v>
      </c>
      <c r="AJ695" s="200"/>
      <c r="AK695" s="200"/>
      <c r="AL695" s="200"/>
      <c r="AM695" s="267" t="s">
        <v>611</v>
      </c>
      <c r="AN695" s="200"/>
      <c r="AO695" s="200"/>
      <c r="AP695" s="268"/>
      <c r="AQ695" s="267" t="s">
        <v>611</v>
      </c>
      <c r="AR695" s="200"/>
      <c r="AS695" s="200"/>
      <c r="AT695" s="268"/>
      <c r="AU695" s="200" t="s">
        <v>611</v>
      </c>
      <c r="AV695" s="200"/>
      <c r="AW695" s="200"/>
      <c r="AX695" s="201"/>
    </row>
    <row r="696" spans="1:50" ht="23.25"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267" t="s">
        <v>611</v>
      </c>
      <c r="AF696" s="200"/>
      <c r="AG696" s="200"/>
      <c r="AH696" s="268"/>
      <c r="AI696" s="267" t="s">
        <v>611</v>
      </c>
      <c r="AJ696" s="200"/>
      <c r="AK696" s="200"/>
      <c r="AL696" s="200"/>
      <c r="AM696" s="267" t="s">
        <v>611</v>
      </c>
      <c r="AN696" s="200"/>
      <c r="AO696" s="200"/>
      <c r="AP696" s="268"/>
      <c r="AQ696" s="267" t="s">
        <v>611</v>
      </c>
      <c r="AR696" s="200"/>
      <c r="AS696" s="200"/>
      <c r="AT696" s="268"/>
      <c r="AU696" s="200" t="s">
        <v>611</v>
      </c>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559</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583</v>
      </c>
      <c r="AE702" s="343"/>
      <c r="AF702" s="343"/>
      <c r="AG702" s="385" t="s">
        <v>572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4" t="s">
        <v>583</v>
      </c>
      <c r="AE703" s="325"/>
      <c r="AF703" s="325"/>
      <c r="AG703" s="326" t="s">
        <v>573</v>
      </c>
      <c r="AH703" s="327"/>
      <c r="AI703" s="327"/>
      <c r="AJ703" s="327"/>
      <c r="AK703" s="327"/>
      <c r="AL703" s="327"/>
      <c r="AM703" s="327"/>
      <c r="AN703" s="327"/>
      <c r="AO703" s="327"/>
      <c r="AP703" s="327"/>
      <c r="AQ703" s="327"/>
      <c r="AR703" s="327"/>
      <c r="AS703" s="327"/>
      <c r="AT703" s="327"/>
      <c r="AU703" s="327"/>
      <c r="AV703" s="327"/>
      <c r="AW703" s="327"/>
      <c r="AX703" s="328"/>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583</v>
      </c>
      <c r="AE704" s="787"/>
      <c r="AF704" s="787"/>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2" t="s">
        <v>41</v>
      </c>
      <c r="D705" s="82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4"/>
      <c r="AD705" s="718" t="s">
        <v>553</v>
      </c>
      <c r="AE705" s="719"/>
      <c r="AF705" s="719"/>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586</v>
      </c>
      <c r="AE706" s="325"/>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586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1" t="s">
        <v>587</v>
      </c>
      <c r="AE708" s="612"/>
      <c r="AF708" s="612"/>
      <c r="AG708" s="746" t="s">
        <v>466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4" t="s">
        <v>553</v>
      </c>
      <c r="AE709" s="325"/>
      <c r="AF709" s="325"/>
      <c r="AG709" s="326" t="s">
        <v>588</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4" t="s">
        <v>553</v>
      </c>
      <c r="AE710" s="325"/>
      <c r="AF710" s="325"/>
      <c r="AG710" s="326" t="s">
        <v>589</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4" t="s">
        <v>553</v>
      </c>
      <c r="AE711" s="325"/>
      <c r="AF711" s="325"/>
      <c r="AG711" s="326" t="s">
        <v>590</v>
      </c>
      <c r="AH711" s="327"/>
      <c r="AI711" s="327"/>
      <c r="AJ711" s="327"/>
      <c r="AK711" s="327"/>
      <c r="AL711" s="327"/>
      <c r="AM711" s="327"/>
      <c r="AN711" s="327"/>
      <c r="AO711" s="327"/>
      <c r="AP711" s="327"/>
      <c r="AQ711" s="327"/>
      <c r="AR711" s="327"/>
      <c r="AS711" s="327"/>
      <c r="AT711" s="327"/>
      <c r="AU711" s="327"/>
      <c r="AV711" s="327"/>
      <c r="AW711" s="327"/>
      <c r="AX711" s="328"/>
    </row>
    <row r="712" spans="1:50" ht="26.25" customHeight="1" x14ac:dyDescent="0.15">
      <c r="A712" s="649"/>
      <c r="B712" s="651"/>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6" t="s">
        <v>553</v>
      </c>
      <c r="AE712" s="787"/>
      <c r="AF712" s="787"/>
      <c r="AG712" s="326" t="s">
        <v>591</v>
      </c>
      <c r="AH712" s="327"/>
      <c r="AI712" s="327"/>
      <c r="AJ712" s="327"/>
      <c r="AK712" s="327"/>
      <c r="AL712" s="327"/>
      <c r="AM712" s="327"/>
      <c r="AN712" s="327"/>
      <c r="AO712" s="327"/>
      <c r="AP712" s="327"/>
      <c r="AQ712" s="327"/>
      <c r="AR712" s="327"/>
      <c r="AS712" s="327"/>
      <c r="AT712" s="327"/>
      <c r="AU712" s="327"/>
      <c r="AV712" s="327"/>
      <c r="AW712" s="327"/>
      <c r="AX712" s="328"/>
    </row>
    <row r="713" spans="1:50" ht="26.25" customHeight="1" x14ac:dyDescent="0.15">
      <c r="A713" s="649"/>
      <c r="B713" s="651"/>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786" t="s">
        <v>592</v>
      </c>
      <c r="AE713" s="787"/>
      <c r="AF713" s="787"/>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553</v>
      </c>
      <c r="AE714" s="812"/>
      <c r="AF714" s="813"/>
      <c r="AG714" s="740" t="s">
        <v>593</v>
      </c>
      <c r="AH714" s="741"/>
      <c r="AI714" s="741"/>
      <c r="AJ714" s="741"/>
      <c r="AK714" s="741"/>
      <c r="AL714" s="741"/>
      <c r="AM714" s="741"/>
      <c r="AN714" s="741"/>
      <c r="AO714" s="741"/>
      <c r="AP714" s="741"/>
      <c r="AQ714" s="741"/>
      <c r="AR714" s="741"/>
      <c r="AS714" s="741"/>
      <c r="AT714" s="741"/>
      <c r="AU714" s="741"/>
      <c r="AV714" s="741"/>
      <c r="AW714" s="741"/>
      <c r="AX714" s="742"/>
    </row>
    <row r="715" spans="1:50" ht="50.25" customHeight="1" x14ac:dyDescent="0.15">
      <c r="A715" s="647"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11" t="s">
        <v>553</v>
      </c>
      <c r="AE715" s="612"/>
      <c r="AF715" s="663"/>
      <c r="AG715" s="746" t="s">
        <v>616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592</v>
      </c>
      <c r="AE716" s="634"/>
      <c r="AF716" s="634"/>
      <c r="AG716" s="326" t="s">
        <v>466</v>
      </c>
      <c r="AH716" s="327"/>
      <c r="AI716" s="327"/>
      <c r="AJ716" s="327"/>
      <c r="AK716" s="327"/>
      <c r="AL716" s="327"/>
      <c r="AM716" s="327"/>
      <c r="AN716" s="327"/>
      <c r="AO716" s="327"/>
      <c r="AP716" s="327"/>
      <c r="AQ716" s="327"/>
      <c r="AR716" s="327"/>
      <c r="AS716" s="327"/>
      <c r="AT716" s="327"/>
      <c r="AU716" s="327"/>
      <c r="AV716" s="327"/>
      <c r="AW716" s="327"/>
      <c r="AX716" s="328"/>
    </row>
    <row r="717" spans="1:50" ht="27" customHeight="1" x14ac:dyDescent="0.15">
      <c r="A717" s="649"/>
      <c r="B717" s="651"/>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4" t="s">
        <v>553</v>
      </c>
      <c r="AE717" s="325"/>
      <c r="AF717" s="325"/>
      <c r="AG717" s="326" t="s">
        <v>594</v>
      </c>
      <c r="AH717" s="327"/>
      <c r="AI717" s="327"/>
      <c r="AJ717" s="327"/>
      <c r="AK717" s="327"/>
      <c r="AL717" s="327"/>
      <c r="AM717" s="327"/>
      <c r="AN717" s="327"/>
      <c r="AO717" s="327"/>
      <c r="AP717" s="327"/>
      <c r="AQ717" s="327"/>
      <c r="AR717" s="327"/>
      <c r="AS717" s="327"/>
      <c r="AT717" s="327"/>
      <c r="AU717" s="327"/>
      <c r="AV717" s="327"/>
      <c r="AW717" s="327"/>
      <c r="AX717" s="328"/>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4" t="s">
        <v>553</v>
      </c>
      <c r="AE718" s="325"/>
      <c r="AF718" s="325"/>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587</v>
      </c>
      <c r="AE719" s="612"/>
      <c r="AF719" s="612"/>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90" t="s">
        <v>596</v>
      </c>
      <c r="D721" s="291"/>
      <c r="E721" s="291"/>
      <c r="F721" s="292"/>
      <c r="G721" s="281"/>
      <c r="H721" s="282"/>
      <c r="I721" s="83" t="str">
        <f>IF(OR(G721="　", G721=""), "", "-")</f>
        <v/>
      </c>
      <c r="J721" s="285">
        <v>15</v>
      </c>
      <c r="K721" s="285"/>
      <c r="L721" s="83" t="str">
        <f>IF(M721="","","-")</f>
        <v/>
      </c>
      <c r="M721" s="84"/>
      <c r="N721" s="298" t="s">
        <v>597</v>
      </c>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6"/>
      <c r="C726" s="816" t="s">
        <v>53</v>
      </c>
      <c r="D726" s="838"/>
      <c r="E726" s="838"/>
      <c r="F726" s="839"/>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617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6" t="s">
        <v>431</v>
      </c>
      <c r="B737" s="203"/>
      <c r="C737" s="203"/>
      <c r="D737" s="204"/>
      <c r="E737" s="992"/>
      <c r="F737" s="992"/>
      <c r="G737" s="992"/>
      <c r="H737" s="992"/>
      <c r="I737" s="992"/>
      <c r="J737" s="992"/>
      <c r="K737" s="992"/>
      <c r="L737" s="992"/>
      <c r="M737" s="992"/>
      <c r="N737" s="362" t="s">
        <v>358</v>
      </c>
      <c r="O737" s="362"/>
      <c r="P737" s="362"/>
      <c r="Q737" s="362"/>
      <c r="R737" s="992"/>
      <c r="S737" s="992"/>
      <c r="T737" s="992"/>
      <c r="U737" s="992"/>
      <c r="V737" s="992"/>
      <c r="W737" s="992"/>
      <c r="X737" s="992"/>
      <c r="Y737" s="992"/>
      <c r="Z737" s="992"/>
      <c r="AA737" s="362" t="s">
        <v>359</v>
      </c>
      <c r="AB737" s="362"/>
      <c r="AC737" s="362"/>
      <c r="AD737" s="362"/>
      <c r="AE737" s="992"/>
      <c r="AF737" s="992"/>
      <c r="AG737" s="992"/>
      <c r="AH737" s="992"/>
      <c r="AI737" s="992"/>
      <c r="AJ737" s="992"/>
      <c r="AK737" s="992"/>
      <c r="AL737" s="992"/>
      <c r="AM737" s="992"/>
      <c r="AN737" s="362" t="s">
        <v>360</v>
      </c>
      <c r="AO737" s="362"/>
      <c r="AP737" s="362"/>
      <c r="AQ737" s="362"/>
      <c r="AR737" s="993"/>
      <c r="AS737" s="994"/>
      <c r="AT737" s="994"/>
      <c r="AU737" s="994"/>
      <c r="AV737" s="994"/>
      <c r="AW737" s="994"/>
      <c r="AX737" s="995"/>
      <c r="AY737" s="89"/>
      <c r="AZ737" s="89"/>
    </row>
    <row r="738" spans="1:52" ht="24.75" customHeight="1" x14ac:dyDescent="0.15">
      <c r="A738" s="996" t="s">
        <v>361</v>
      </c>
      <c r="B738" s="203"/>
      <c r="C738" s="203"/>
      <c r="D738" s="204"/>
      <c r="E738" s="992" t="s">
        <v>615</v>
      </c>
      <c r="F738" s="992"/>
      <c r="G738" s="992"/>
      <c r="H738" s="992"/>
      <c r="I738" s="992"/>
      <c r="J738" s="992"/>
      <c r="K738" s="992"/>
      <c r="L738" s="992"/>
      <c r="M738" s="992"/>
      <c r="N738" s="362" t="s">
        <v>362</v>
      </c>
      <c r="O738" s="362"/>
      <c r="P738" s="362"/>
      <c r="Q738" s="362"/>
      <c r="R738" s="992" t="s">
        <v>614</v>
      </c>
      <c r="S738" s="992"/>
      <c r="T738" s="992"/>
      <c r="U738" s="992"/>
      <c r="V738" s="992"/>
      <c r="W738" s="992"/>
      <c r="X738" s="992"/>
      <c r="Y738" s="992"/>
      <c r="Z738" s="992"/>
      <c r="AA738" s="362" t="s">
        <v>482</v>
      </c>
      <c r="AB738" s="362"/>
      <c r="AC738" s="362"/>
      <c r="AD738" s="362"/>
      <c r="AE738" s="992" t="s">
        <v>613</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c r="J739" s="987"/>
      <c r="K739" s="91" t="str">
        <f>IF(OR(I739="　", I739=""), "", "-")</f>
        <v/>
      </c>
      <c r="L739" s="988">
        <v>68</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534</v>
      </c>
      <c r="B779" s="636"/>
      <c r="C779" s="636"/>
      <c r="D779" s="636"/>
      <c r="E779" s="636"/>
      <c r="F779" s="637"/>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8"/>
      <c r="B780" s="639"/>
      <c r="C780" s="639"/>
      <c r="D780" s="639"/>
      <c r="E780" s="639"/>
      <c r="F780" s="640"/>
      <c r="G780" s="816" t="s">
        <v>17</v>
      </c>
      <c r="H780" s="672"/>
      <c r="I780" s="672"/>
      <c r="J780" s="672"/>
      <c r="K780" s="672"/>
      <c r="L780" s="671" t="s">
        <v>18</v>
      </c>
      <c r="M780" s="672"/>
      <c r="N780" s="672"/>
      <c r="O780" s="672"/>
      <c r="P780" s="672"/>
      <c r="Q780" s="672"/>
      <c r="R780" s="672"/>
      <c r="S780" s="672"/>
      <c r="T780" s="672"/>
      <c r="U780" s="672"/>
      <c r="V780" s="672"/>
      <c r="W780" s="672"/>
      <c r="X780" s="673"/>
      <c r="Y780" s="660" t="s">
        <v>19</v>
      </c>
      <c r="Z780" s="661"/>
      <c r="AA780" s="661"/>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60" t="s">
        <v>19</v>
      </c>
      <c r="AV780" s="661"/>
      <c r="AW780" s="661"/>
      <c r="AX780" s="662"/>
    </row>
    <row r="781" spans="1:50" ht="24.75" hidden="1" customHeight="1" x14ac:dyDescent="0.15">
      <c r="A781" s="638"/>
      <c r="B781" s="639"/>
      <c r="C781" s="639"/>
      <c r="D781" s="639"/>
      <c r="E781" s="639"/>
      <c r="F781" s="640"/>
      <c r="G781" s="674"/>
      <c r="H781" s="675"/>
      <c r="I781" s="675"/>
      <c r="J781" s="675"/>
      <c r="K781" s="676"/>
      <c r="L781" s="608"/>
      <c r="M781" s="609"/>
      <c r="N781" s="609"/>
      <c r="O781" s="609"/>
      <c r="P781" s="609"/>
      <c r="Q781" s="609"/>
      <c r="R781" s="609"/>
      <c r="S781" s="609"/>
      <c r="T781" s="609"/>
      <c r="U781" s="609"/>
      <c r="V781" s="609"/>
      <c r="W781" s="609"/>
      <c r="X781" s="610"/>
      <c r="Y781" s="388"/>
      <c r="Z781" s="389"/>
      <c r="AA781" s="389"/>
      <c r="AB781" s="809"/>
      <c r="AC781" s="674"/>
      <c r="AD781" s="675"/>
      <c r="AE781" s="675"/>
      <c r="AF781" s="675"/>
      <c r="AG781" s="676"/>
      <c r="AH781" s="608"/>
      <c r="AI781" s="609"/>
      <c r="AJ781" s="609"/>
      <c r="AK781" s="609"/>
      <c r="AL781" s="609"/>
      <c r="AM781" s="609"/>
      <c r="AN781" s="609"/>
      <c r="AO781" s="609"/>
      <c r="AP781" s="609"/>
      <c r="AQ781" s="609"/>
      <c r="AR781" s="609"/>
      <c r="AS781" s="609"/>
      <c r="AT781" s="610"/>
      <c r="AU781" s="388"/>
      <c r="AV781" s="389"/>
      <c r="AW781" s="389"/>
      <c r="AX781" s="390"/>
    </row>
    <row r="782" spans="1:50" ht="24.75" hidden="1" customHeight="1" x14ac:dyDescent="0.15">
      <c r="A782" s="638"/>
      <c r="B782" s="639"/>
      <c r="C782" s="639"/>
      <c r="D782" s="639"/>
      <c r="E782" s="639"/>
      <c r="F782" s="640"/>
      <c r="G782" s="613"/>
      <c r="H782" s="614"/>
      <c r="I782" s="614"/>
      <c r="J782" s="614"/>
      <c r="K782" s="615"/>
      <c r="L782" s="602"/>
      <c r="M782" s="603"/>
      <c r="N782" s="603"/>
      <c r="O782" s="603"/>
      <c r="P782" s="603"/>
      <c r="Q782" s="603"/>
      <c r="R782" s="603"/>
      <c r="S782" s="603"/>
      <c r="T782" s="603"/>
      <c r="U782" s="603"/>
      <c r="V782" s="603"/>
      <c r="W782" s="603"/>
      <c r="X782" s="604"/>
      <c r="Y782" s="605"/>
      <c r="Z782" s="606"/>
      <c r="AA782" s="606"/>
      <c r="AB782" s="619"/>
      <c r="AC782" s="613"/>
      <c r="AD782" s="614"/>
      <c r="AE782" s="614"/>
      <c r="AF782" s="614"/>
      <c r="AG782" s="615"/>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8"/>
      <c r="B783" s="639"/>
      <c r="C783" s="639"/>
      <c r="D783" s="639"/>
      <c r="E783" s="639"/>
      <c r="F783" s="640"/>
      <c r="G783" s="613"/>
      <c r="H783" s="614"/>
      <c r="I783" s="614"/>
      <c r="J783" s="614"/>
      <c r="K783" s="615"/>
      <c r="L783" s="602"/>
      <c r="M783" s="603"/>
      <c r="N783" s="603"/>
      <c r="O783" s="603"/>
      <c r="P783" s="603"/>
      <c r="Q783" s="603"/>
      <c r="R783" s="603"/>
      <c r="S783" s="603"/>
      <c r="T783" s="603"/>
      <c r="U783" s="603"/>
      <c r="V783" s="603"/>
      <c r="W783" s="603"/>
      <c r="X783" s="604"/>
      <c r="Y783" s="605"/>
      <c r="Z783" s="606"/>
      <c r="AA783" s="606"/>
      <c r="AB783" s="619"/>
      <c r="AC783" s="613"/>
      <c r="AD783" s="614"/>
      <c r="AE783" s="614"/>
      <c r="AF783" s="614"/>
      <c r="AG783" s="615"/>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8"/>
      <c r="B784" s="639"/>
      <c r="C784" s="639"/>
      <c r="D784" s="639"/>
      <c r="E784" s="639"/>
      <c r="F784" s="640"/>
      <c r="G784" s="613"/>
      <c r="H784" s="614"/>
      <c r="I784" s="614"/>
      <c r="J784" s="614"/>
      <c r="K784" s="615"/>
      <c r="L784" s="602"/>
      <c r="M784" s="603"/>
      <c r="N784" s="603"/>
      <c r="O784" s="603"/>
      <c r="P784" s="603"/>
      <c r="Q784" s="603"/>
      <c r="R784" s="603"/>
      <c r="S784" s="603"/>
      <c r="T784" s="603"/>
      <c r="U784" s="603"/>
      <c r="V784" s="603"/>
      <c r="W784" s="603"/>
      <c r="X784" s="604"/>
      <c r="Y784" s="605"/>
      <c r="Z784" s="606"/>
      <c r="AA784" s="606"/>
      <c r="AB784" s="619"/>
      <c r="AC784" s="613"/>
      <c r="AD784" s="614"/>
      <c r="AE784" s="614"/>
      <c r="AF784" s="614"/>
      <c r="AG784" s="615"/>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8"/>
      <c r="B785" s="639"/>
      <c r="C785" s="639"/>
      <c r="D785" s="639"/>
      <c r="E785" s="639"/>
      <c r="F785" s="640"/>
      <c r="G785" s="613"/>
      <c r="H785" s="614"/>
      <c r="I785" s="614"/>
      <c r="J785" s="614"/>
      <c r="K785" s="615"/>
      <c r="L785" s="602"/>
      <c r="M785" s="603"/>
      <c r="N785" s="603"/>
      <c r="O785" s="603"/>
      <c r="P785" s="603"/>
      <c r="Q785" s="603"/>
      <c r="R785" s="603"/>
      <c r="S785" s="603"/>
      <c r="T785" s="603"/>
      <c r="U785" s="603"/>
      <c r="V785" s="603"/>
      <c r="W785" s="603"/>
      <c r="X785" s="604"/>
      <c r="Y785" s="605"/>
      <c r="Z785" s="606"/>
      <c r="AA785" s="606"/>
      <c r="AB785" s="619"/>
      <c r="AC785" s="613"/>
      <c r="AD785" s="614"/>
      <c r="AE785" s="614"/>
      <c r="AF785" s="614"/>
      <c r="AG785" s="615"/>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8"/>
      <c r="B786" s="639"/>
      <c r="C786" s="639"/>
      <c r="D786" s="639"/>
      <c r="E786" s="639"/>
      <c r="F786" s="640"/>
      <c r="G786" s="613"/>
      <c r="H786" s="614"/>
      <c r="I786" s="614"/>
      <c r="J786" s="614"/>
      <c r="K786" s="615"/>
      <c r="L786" s="602"/>
      <c r="M786" s="603"/>
      <c r="N786" s="603"/>
      <c r="O786" s="603"/>
      <c r="P786" s="603"/>
      <c r="Q786" s="603"/>
      <c r="R786" s="603"/>
      <c r="S786" s="603"/>
      <c r="T786" s="603"/>
      <c r="U786" s="603"/>
      <c r="V786" s="603"/>
      <c r="W786" s="603"/>
      <c r="X786" s="604"/>
      <c r="Y786" s="605"/>
      <c r="Z786" s="606"/>
      <c r="AA786" s="606"/>
      <c r="AB786" s="619"/>
      <c r="AC786" s="613"/>
      <c r="AD786" s="614"/>
      <c r="AE786" s="614"/>
      <c r="AF786" s="614"/>
      <c r="AG786" s="615"/>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8"/>
      <c r="B787" s="639"/>
      <c r="C787" s="639"/>
      <c r="D787" s="639"/>
      <c r="E787" s="639"/>
      <c r="F787" s="640"/>
      <c r="G787" s="613"/>
      <c r="H787" s="614"/>
      <c r="I787" s="614"/>
      <c r="J787" s="614"/>
      <c r="K787" s="615"/>
      <c r="L787" s="602"/>
      <c r="M787" s="603"/>
      <c r="N787" s="603"/>
      <c r="O787" s="603"/>
      <c r="P787" s="603"/>
      <c r="Q787" s="603"/>
      <c r="R787" s="603"/>
      <c r="S787" s="603"/>
      <c r="T787" s="603"/>
      <c r="U787" s="603"/>
      <c r="V787" s="603"/>
      <c r="W787" s="603"/>
      <c r="X787" s="604"/>
      <c r="Y787" s="605"/>
      <c r="Z787" s="606"/>
      <c r="AA787" s="606"/>
      <c r="AB787" s="619"/>
      <c r="AC787" s="613"/>
      <c r="AD787" s="614"/>
      <c r="AE787" s="614"/>
      <c r="AF787" s="614"/>
      <c r="AG787" s="615"/>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8"/>
      <c r="B788" s="639"/>
      <c r="C788" s="639"/>
      <c r="D788" s="639"/>
      <c r="E788" s="639"/>
      <c r="F788" s="640"/>
      <c r="G788" s="613"/>
      <c r="H788" s="614"/>
      <c r="I788" s="614"/>
      <c r="J788" s="614"/>
      <c r="K788" s="615"/>
      <c r="L788" s="602"/>
      <c r="M788" s="603"/>
      <c r="N788" s="603"/>
      <c r="O788" s="603"/>
      <c r="P788" s="603"/>
      <c r="Q788" s="603"/>
      <c r="R788" s="603"/>
      <c r="S788" s="603"/>
      <c r="T788" s="603"/>
      <c r="U788" s="603"/>
      <c r="V788" s="603"/>
      <c r="W788" s="603"/>
      <c r="X788" s="604"/>
      <c r="Y788" s="605"/>
      <c r="Z788" s="606"/>
      <c r="AA788" s="606"/>
      <c r="AB788" s="619"/>
      <c r="AC788" s="613"/>
      <c r="AD788" s="614"/>
      <c r="AE788" s="614"/>
      <c r="AF788" s="614"/>
      <c r="AG788" s="615"/>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8"/>
      <c r="B789" s="639"/>
      <c r="C789" s="639"/>
      <c r="D789" s="639"/>
      <c r="E789" s="639"/>
      <c r="F789" s="640"/>
      <c r="G789" s="613"/>
      <c r="H789" s="614"/>
      <c r="I789" s="614"/>
      <c r="J789" s="614"/>
      <c r="K789" s="615"/>
      <c r="L789" s="602"/>
      <c r="M789" s="603"/>
      <c r="N789" s="603"/>
      <c r="O789" s="603"/>
      <c r="P789" s="603"/>
      <c r="Q789" s="603"/>
      <c r="R789" s="603"/>
      <c r="S789" s="603"/>
      <c r="T789" s="603"/>
      <c r="U789" s="603"/>
      <c r="V789" s="603"/>
      <c r="W789" s="603"/>
      <c r="X789" s="604"/>
      <c r="Y789" s="605"/>
      <c r="Z789" s="606"/>
      <c r="AA789" s="606"/>
      <c r="AB789" s="619"/>
      <c r="AC789" s="613"/>
      <c r="AD789" s="614"/>
      <c r="AE789" s="614"/>
      <c r="AF789" s="614"/>
      <c r="AG789" s="615"/>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8"/>
      <c r="B790" s="639"/>
      <c r="C790" s="639"/>
      <c r="D790" s="639"/>
      <c r="E790" s="639"/>
      <c r="F790" s="640"/>
      <c r="G790" s="613" t="s">
        <v>610</v>
      </c>
      <c r="H790" s="614"/>
      <c r="I790" s="614"/>
      <c r="J790" s="614"/>
      <c r="K790" s="615"/>
      <c r="L790" s="608" t="s">
        <v>600</v>
      </c>
      <c r="M790" s="609"/>
      <c r="N790" s="609"/>
      <c r="O790" s="609"/>
      <c r="P790" s="609"/>
      <c r="Q790" s="609"/>
      <c r="R790" s="609"/>
      <c r="S790" s="609"/>
      <c r="T790" s="609"/>
      <c r="U790" s="609"/>
      <c r="V790" s="609"/>
      <c r="W790" s="609"/>
      <c r="X790" s="610"/>
      <c r="Y790" s="388">
        <v>15</v>
      </c>
      <c r="Z790" s="389"/>
      <c r="AA790" s="389"/>
      <c r="AB790" s="809"/>
      <c r="AC790" s="613" t="s">
        <v>610</v>
      </c>
      <c r="AD790" s="614"/>
      <c r="AE790" s="614"/>
      <c r="AF790" s="614"/>
      <c r="AG790" s="615"/>
      <c r="AH790" s="608" t="s">
        <v>602</v>
      </c>
      <c r="AI790" s="609"/>
      <c r="AJ790" s="609"/>
      <c r="AK790" s="609"/>
      <c r="AL790" s="609"/>
      <c r="AM790" s="609"/>
      <c r="AN790" s="609"/>
      <c r="AO790" s="609"/>
      <c r="AP790" s="609"/>
      <c r="AQ790" s="609"/>
      <c r="AR790" s="609"/>
      <c r="AS790" s="609"/>
      <c r="AT790" s="610"/>
      <c r="AU790" s="388">
        <v>4</v>
      </c>
      <c r="AV790" s="389"/>
      <c r="AW790" s="389"/>
      <c r="AX790" s="390"/>
    </row>
    <row r="791" spans="1:50" ht="24.75" customHeight="1" thickBot="1" x14ac:dyDescent="0.2">
      <c r="A791" s="638"/>
      <c r="B791" s="639"/>
      <c r="C791" s="639"/>
      <c r="D791" s="639"/>
      <c r="E791" s="639"/>
      <c r="F791" s="640"/>
      <c r="G791" s="827" t="s">
        <v>20</v>
      </c>
      <c r="H791" s="828"/>
      <c r="I791" s="828"/>
      <c r="J791" s="828"/>
      <c r="K791" s="828"/>
      <c r="L791" s="829"/>
      <c r="M791" s="830"/>
      <c r="N791" s="830"/>
      <c r="O791" s="830"/>
      <c r="P791" s="830"/>
      <c r="Q791" s="830"/>
      <c r="R791" s="830"/>
      <c r="S791" s="830"/>
      <c r="T791" s="830"/>
      <c r="U791" s="830"/>
      <c r="V791" s="830"/>
      <c r="W791" s="830"/>
      <c r="X791" s="831"/>
      <c r="Y791" s="832">
        <f>SUM(Y781:AB790)</f>
        <v>15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v>
      </c>
      <c r="AV791" s="833"/>
      <c r="AW791" s="833"/>
      <c r="AX791" s="835"/>
    </row>
    <row r="792" spans="1:50" ht="24.75" customHeight="1" x14ac:dyDescent="0.15">
      <c r="A792" s="638"/>
      <c r="B792" s="639"/>
      <c r="C792" s="639"/>
      <c r="D792" s="639"/>
      <c r="E792" s="639"/>
      <c r="F792" s="640"/>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8"/>
      <c r="B793" s="639"/>
      <c r="C793" s="639"/>
      <c r="D793" s="639"/>
      <c r="E793" s="639"/>
      <c r="F793" s="640"/>
      <c r="G793" s="816" t="s">
        <v>17</v>
      </c>
      <c r="H793" s="672"/>
      <c r="I793" s="672"/>
      <c r="J793" s="672"/>
      <c r="K793" s="672"/>
      <c r="L793" s="671" t="s">
        <v>18</v>
      </c>
      <c r="M793" s="672"/>
      <c r="N793" s="672"/>
      <c r="O793" s="672"/>
      <c r="P793" s="672"/>
      <c r="Q793" s="672"/>
      <c r="R793" s="672"/>
      <c r="S793" s="672"/>
      <c r="T793" s="672"/>
      <c r="U793" s="672"/>
      <c r="V793" s="672"/>
      <c r="W793" s="672"/>
      <c r="X793" s="673"/>
      <c r="Y793" s="660" t="s">
        <v>19</v>
      </c>
      <c r="Z793" s="661"/>
      <c r="AA793" s="661"/>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60" t="s">
        <v>19</v>
      </c>
      <c r="AV793" s="661"/>
      <c r="AW793" s="661"/>
      <c r="AX793" s="662"/>
    </row>
    <row r="794" spans="1:50" ht="24.75" customHeight="1" x14ac:dyDescent="0.15">
      <c r="A794" s="638"/>
      <c r="B794" s="639"/>
      <c r="C794" s="639"/>
      <c r="D794" s="639"/>
      <c r="E794" s="639"/>
      <c r="F794" s="640"/>
      <c r="G794" s="674" t="s">
        <v>610</v>
      </c>
      <c r="H794" s="675"/>
      <c r="I794" s="675"/>
      <c r="J794" s="675"/>
      <c r="K794" s="676"/>
      <c r="L794" s="608" t="s">
        <v>601</v>
      </c>
      <c r="M794" s="609"/>
      <c r="N794" s="609"/>
      <c r="O794" s="609"/>
      <c r="P794" s="609"/>
      <c r="Q794" s="609"/>
      <c r="R794" s="609"/>
      <c r="S794" s="609"/>
      <c r="T794" s="609"/>
      <c r="U794" s="609"/>
      <c r="V794" s="609"/>
      <c r="W794" s="609"/>
      <c r="X794" s="610"/>
      <c r="Y794" s="388">
        <v>12</v>
      </c>
      <c r="Z794" s="389"/>
      <c r="AA794" s="389"/>
      <c r="AB794" s="809"/>
      <c r="AC794" s="674"/>
      <c r="AD794" s="675"/>
      <c r="AE794" s="675"/>
      <c r="AF794" s="675"/>
      <c r="AG794" s="676"/>
      <c r="AH794" s="608"/>
      <c r="AI794" s="609"/>
      <c r="AJ794" s="609"/>
      <c r="AK794" s="609"/>
      <c r="AL794" s="609"/>
      <c r="AM794" s="609"/>
      <c r="AN794" s="609"/>
      <c r="AO794" s="609"/>
      <c r="AP794" s="609"/>
      <c r="AQ794" s="609"/>
      <c r="AR794" s="609"/>
      <c r="AS794" s="609"/>
      <c r="AT794" s="610"/>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2"/>
      <c r="M795" s="603"/>
      <c r="N795" s="603"/>
      <c r="O795" s="603"/>
      <c r="P795" s="603"/>
      <c r="Q795" s="603"/>
      <c r="R795" s="603"/>
      <c r="S795" s="603"/>
      <c r="T795" s="603"/>
      <c r="U795" s="603"/>
      <c r="V795" s="603"/>
      <c r="W795" s="603"/>
      <c r="X795" s="604"/>
      <c r="Y795" s="605"/>
      <c r="Z795" s="606"/>
      <c r="AA795" s="606"/>
      <c r="AB795" s="619"/>
      <c r="AC795" s="613"/>
      <c r="AD795" s="614"/>
      <c r="AE795" s="614"/>
      <c r="AF795" s="614"/>
      <c r="AG795" s="615"/>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8"/>
      <c r="B796" s="639"/>
      <c r="C796" s="639"/>
      <c r="D796" s="639"/>
      <c r="E796" s="639"/>
      <c r="F796" s="640"/>
      <c r="G796" s="613"/>
      <c r="H796" s="614"/>
      <c r="I796" s="614"/>
      <c r="J796" s="614"/>
      <c r="K796" s="615"/>
      <c r="L796" s="602"/>
      <c r="M796" s="603"/>
      <c r="N796" s="603"/>
      <c r="O796" s="603"/>
      <c r="P796" s="603"/>
      <c r="Q796" s="603"/>
      <c r="R796" s="603"/>
      <c r="S796" s="603"/>
      <c r="T796" s="603"/>
      <c r="U796" s="603"/>
      <c r="V796" s="603"/>
      <c r="W796" s="603"/>
      <c r="X796" s="604"/>
      <c r="Y796" s="605"/>
      <c r="Z796" s="606"/>
      <c r="AA796" s="606"/>
      <c r="AB796" s="619"/>
      <c r="AC796" s="613"/>
      <c r="AD796" s="614"/>
      <c r="AE796" s="614"/>
      <c r="AF796" s="614"/>
      <c r="AG796" s="615"/>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8"/>
      <c r="B797" s="639"/>
      <c r="C797" s="639"/>
      <c r="D797" s="639"/>
      <c r="E797" s="639"/>
      <c r="F797" s="640"/>
      <c r="G797" s="613"/>
      <c r="H797" s="614"/>
      <c r="I797" s="614"/>
      <c r="J797" s="614"/>
      <c r="K797" s="615"/>
      <c r="L797" s="602"/>
      <c r="M797" s="603"/>
      <c r="N797" s="603"/>
      <c r="O797" s="603"/>
      <c r="P797" s="603"/>
      <c r="Q797" s="603"/>
      <c r="R797" s="603"/>
      <c r="S797" s="603"/>
      <c r="T797" s="603"/>
      <c r="U797" s="603"/>
      <c r="V797" s="603"/>
      <c r="W797" s="603"/>
      <c r="X797" s="604"/>
      <c r="Y797" s="605"/>
      <c r="Z797" s="606"/>
      <c r="AA797" s="606"/>
      <c r="AB797" s="619"/>
      <c r="AC797" s="613"/>
      <c r="AD797" s="614"/>
      <c r="AE797" s="614"/>
      <c r="AF797" s="614"/>
      <c r="AG797" s="615"/>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8"/>
      <c r="B798" s="639"/>
      <c r="C798" s="639"/>
      <c r="D798" s="639"/>
      <c r="E798" s="639"/>
      <c r="F798" s="640"/>
      <c r="G798" s="613"/>
      <c r="H798" s="614"/>
      <c r="I798" s="614"/>
      <c r="J798" s="614"/>
      <c r="K798" s="615"/>
      <c r="L798" s="602"/>
      <c r="M798" s="603"/>
      <c r="N798" s="603"/>
      <c r="O798" s="603"/>
      <c r="P798" s="603"/>
      <c r="Q798" s="603"/>
      <c r="R798" s="603"/>
      <c r="S798" s="603"/>
      <c r="T798" s="603"/>
      <c r="U798" s="603"/>
      <c r="V798" s="603"/>
      <c r="W798" s="603"/>
      <c r="X798" s="604"/>
      <c r="Y798" s="605"/>
      <c r="Z798" s="606"/>
      <c r="AA798" s="606"/>
      <c r="AB798" s="619"/>
      <c r="AC798" s="613"/>
      <c r="AD798" s="614"/>
      <c r="AE798" s="614"/>
      <c r="AF798" s="614"/>
      <c r="AG798" s="615"/>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8"/>
      <c r="B799" s="639"/>
      <c r="C799" s="639"/>
      <c r="D799" s="639"/>
      <c r="E799" s="639"/>
      <c r="F799" s="640"/>
      <c r="G799" s="613"/>
      <c r="H799" s="614"/>
      <c r="I799" s="614"/>
      <c r="J799" s="614"/>
      <c r="K799" s="615"/>
      <c r="L799" s="602"/>
      <c r="M799" s="603"/>
      <c r="N799" s="603"/>
      <c r="O799" s="603"/>
      <c r="P799" s="603"/>
      <c r="Q799" s="603"/>
      <c r="R799" s="603"/>
      <c r="S799" s="603"/>
      <c r="T799" s="603"/>
      <c r="U799" s="603"/>
      <c r="V799" s="603"/>
      <c r="W799" s="603"/>
      <c r="X799" s="604"/>
      <c r="Y799" s="605"/>
      <c r="Z799" s="606"/>
      <c r="AA799" s="606"/>
      <c r="AB799" s="619"/>
      <c r="AC799" s="613"/>
      <c r="AD799" s="614"/>
      <c r="AE799" s="614"/>
      <c r="AF799" s="614"/>
      <c r="AG799" s="615"/>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8"/>
      <c r="B800" s="639"/>
      <c r="C800" s="639"/>
      <c r="D800" s="639"/>
      <c r="E800" s="639"/>
      <c r="F800" s="640"/>
      <c r="G800" s="613"/>
      <c r="H800" s="614"/>
      <c r="I800" s="614"/>
      <c r="J800" s="614"/>
      <c r="K800" s="615"/>
      <c r="L800" s="602"/>
      <c r="M800" s="603"/>
      <c r="N800" s="603"/>
      <c r="O800" s="603"/>
      <c r="P800" s="603"/>
      <c r="Q800" s="603"/>
      <c r="R800" s="603"/>
      <c r="S800" s="603"/>
      <c r="T800" s="603"/>
      <c r="U800" s="603"/>
      <c r="V800" s="603"/>
      <c r="W800" s="603"/>
      <c r="X800" s="604"/>
      <c r="Y800" s="605"/>
      <c r="Z800" s="606"/>
      <c r="AA800" s="606"/>
      <c r="AB800" s="619"/>
      <c r="AC800" s="613"/>
      <c r="AD800" s="614"/>
      <c r="AE800" s="614"/>
      <c r="AF800" s="614"/>
      <c r="AG800" s="615"/>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8"/>
      <c r="B801" s="639"/>
      <c r="C801" s="639"/>
      <c r="D801" s="639"/>
      <c r="E801" s="639"/>
      <c r="F801" s="640"/>
      <c r="G801" s="613"/>
      <c r="H801" s="614"/>
      <c r="I801" s="614"/>
      <c r="J801" s="614"/>
      <c r="K801" s="615"/>
      <c r="L801" s="602"/>
      <c r="M801" s="603"/>
      <c r="N801" s="603"/>
      <c r="O801" s="603"/>
      <c r="P801" s="603"/>
      <c r="Q801" s="603"/>
      <c r="R801" s="603"/>
      <c r="S801" s="603"/>
      <c r="T801" s="603"/>
      <c r="U801" s="603"/>
      <c r="V801" s="603"/>
      <c r="W801" s="603"/>
      <c r="X801" s="604"/>
      <c r="Y801" s="605"/>
      <c r="Z801" s="606"/>
      <c r="AA801" s="606"/>
      <c r="AB801" s="619"/>
      <c r="AC801" s="613"/>
      <c r="AD801" s="614"/>
      <c r="AE801" s="614"/>
      <c r="AF801" s="614"/>
      <c r="AG801" s="615"/>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8"/>
      <c r="B802" s="639"/>
      <c r="C802" s="639"/>
      <c r="D802" s="639"/>
      <c r="E802" s="639"/>
      <c r="F802" s="640"/>
      <c r="G802" s="613"/>
      <c r="H802" s="614"/>
      <c r="I802" s="614"/>
      <c r="J802" s="614"/>
      <c r="K802" s="615"/>
      <c r="L802" s="602"/>
      <c r="M802" s="603"/>
      <c r="N802" s="603"/>
      <c r="O802" s="603"/>
      <c r="P802" s="603"/>
      <c r="Q802" s="603"/>
      <c r="R802" s="603"/>
      <c r="S802" s="603"/>
      <c r="T802" s="603"/>
      <c r="U802" s="603"/>
      <c r="V802" s="603"/>
      <c r="W802" s="603"/>
      <c r="X802" s="604"/>
      <c r="Y802" s="605"/>
      <c r="Z802" s="606"/>
      <c r="AA802" s="606"/>
      <c r="AB802" s="619"/>
      <c r="AC802" s="613"/>
      <c r="AD802" s="614"/>
      <c r="AE802" s="614"/>
      <c r="AF802" s="614"/>
      <c r="AG802" s="615"/>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8"/>
      <c r="B803" s="639"/>
      <c r="C803" s="639"/>
      <c r="D803" s="639"/>
      <c r="E803" s="639"/>
      <c r="F803" s="640"/>
      <c r="G803" s="613"/>
      <c r="H803" s="614"/>
      <c r="I803" s="614"/>
      <c r="J803" s="614"/>
      <c r="K803" s="615"/>
      <c r="L803" s="602"/>
      <c r="M803" s="603"/>
      <c r="N803" s="603"/>
      <c r="O803" s="603"/>
      <c r="P803" s="603"/>
      <c r="Q803" s="603"/>
      <c r="R803" s="603"/>
      <c r="S803" s="603"/>
      <c r="T803" s="603"/>
      <c r="U803" s="603"/>
      <c r="V803" s="603"/>
      <c r="W803" s="603"/>
      <c r="X803" s="604"/>
      <c r="Y803" s="605"/>
      <c r="Z803" s="606"/>
      <c r="AA803" s="606"/>
      <c r="AB803" s="619"/>
      <c r="AC803" s="613"/>
      <c r="AD803" s="614"/>
      <c r="AE803" s="614"/>
      <c r="AF803" s="614"/>
      <c r="AG803" s="615"/>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8"/>
      <c r="B804" s="639"/>
      <c r="C804" s="639"/>
      <c r="D804" s="639"/>
      <c r="E804" s="639"/>
      <c r="F804" s="640"/>
      <c r="G804" s="827" t="s">
        <v>20</v>
      </c>
      <c r="H804" s="828"/>
      <c r="I804" s="828"/>
      <c r="J804" s="828"/>
      <c r="K804" s="828"/>
      <c r="L804" s="829"/>
      <c r="M804" s="830"/>
      <c r="N804" s="830"/>
      <c r="O804" s="830"/>
      <c r="P804" s="830"/>
      <c r="Q804" s="830"/>
      <c r="R804" s="830"/>
      <c r="S804" s="830"/>
      <c r="T804" s="830"/>
      <c r="U804" s="830"/>
      <c r="V804" s="830"/>
      <c r="W804" s="830"/>
      <c r="X804" s="831"/>
      <c r="Y804" s="832">
        <f>SUM(Y794:AB803)</f>
        <v>12</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8"/>
      <c r="B805" s="639"/>
      <c r="C805" s="639"/>
      <c r="D805" s="639"/>
      <c r="E805" s="639"/>
      <c r="F805" s="640"/>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8"/>
      <c r="B806" s="639"/>
      <c r="C806" s="639"/>
      <c r="D806" s="639"/>
      <c r="E806" s="639"/>
      <c r="F806" s="640"/>
      <c r="G806" s="816" t="s">
        <v>17</v>
      </c>
      <c r="H806" s="672"/>
      <c r="I806" s="672"/>
      <c r="J806" s="672"/>
      <c r="K806" s="672"/>
      <c r="L806" s="671" t="s">
        <v>18</v>
      </c>
      <c r="M806" s="672"/>
      <c r="N806" s="672"/>
      <c r="O806" s="672"/>
      <c r="P806" s="672"/>
      <c r="Q806" s="672"/>
      <c r="R806" s="672"/>
      <c r="S806" s="672"/>
      <c r="T806" s="672"/>
      <c r="U806" s="672"/>
      <c r="V806" s="672"/>
      <c r="W806" s="672"/>
      <c r="X806" s="673"/>
      <c r="Y806" s="660" t="s">
        <v>19</v>
      </c>
      <c r="Z806" s="661"/>
      <c r="AA806" s="661"/>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60" t="s">
        <v>19</v>
      </c>
      <c r="AV806" s="661"/>
      <c r="AW806" s="661"/>
      <c r="AX806" s="662"/>
    </row>
    <row r="807" spans="1:50" ht="24.75" hidden="1" customHeight="1" x14ac:dyDescent="0.15">
      <c r="A807" s="638"/>
      <c r="B807" s="639"/>
      <c r="C807" s="639"/>
      <c r="D807" s="639"/>
      <c r="E807" s="639"/>
      <c r="F807" s="640"/>
      <c r="G807" s="674"/>
      <c r="H807" s="675"/>
      <c r="I807" s="675"/>
      <c r="J807" s="675"/>
      <c r="K807" s="676"/>
      <c r="L807" s="608"/>
      <c r="M807" s="609"/>
      <c r="N807" s="609"/>
      <c r="O807" s="609"/>
      <c r="P807" s="609"/>
      <c r="Q807" s="609"/>
      <c r="R807" s="609"/>
      <c r="S807" s="609"/>
      <c r="T807" s="609"/>
      <c r="U807" s="609"/>
      <c r="V807" s="609"/>
      <c r="W807" s="609"/>
      <c r="X807" s="610"/>
      <c r="Y807" s="388"/>
      <c r="Z807" s="389"/>
      <c r="AA807" s="389"/>
      <c r="AB807" s="809"/>
      <c r="AC807" s="674"/>
      <c r="AD807" s="675"/>
      <c r="AE807" s="675"/>
      <c r="AF807" s="675"/>
      <c r="AG807" s="676"/>
      <c r="AH807" s="608"/>
      <c r="AI807" s="609"/>
      <c r="AJ807" s="609"/>
      <c r="AK807" s="609"/>
      <c r="AL807" s="609"/>
      <c r="AM807" s="609"/>
      <c r="AN807" s="609"/>
      <c r="AO807" s="609"/>
      <c r="AP807" s="609"/>
      <c r="AQ807" s="609"/>
      <c r="AR807" s="609"/>
      <c r="AS807" s="609"/>
      <c r="AT807" s="610"/>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2"/>
      <c r="M808" s="603"/>
      <c r="N808" s="603"/>
      <c r="O808" s="603"/>
      <c r="P808" s="603"/>
      <c r="Q808" s="603"/>
      <c r="R808" s="603"/>
      <c r="S808" s="603"/>
      <c r="T808" s="603"/>
      <c r="U808" s="603"/>
      <c r="V808" s="603"/>
      <c r="W808" s="603"/>
      <c r="X808" s="604"/>
      <c r="Y808" s="605"/>
      <c r="Z808" s="606"/>
      <c r="AA808" s="606"/>
      <c r="AB808" s="619"/>
      <c r="AC808" s="613"/>
      <c r="AD808" s="614"/>
      <c r="AE808" s="614"/>
      <c r="AF808" s="614"/>
      <c r="AG808" s="615"/>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8"/>
      <c r="B809" s="639"/>
      <c r="C809" s="639"/>
      <c r="D809" s="639"/>
      <c r="E809" s="639"/>
      <c r="F809" s="640"/>
      <c r="G809" s="613"/>
      <c r="H809" s="614"/>
      <c r="I809" s="614"/>
      <c r="J809" s="614"/>
      <c r="K809" s="615"/>
      <c r="L809" s="602"/>
      <c r="M809" s="603"/>
      <c r="N809" s="603"/>
      <c r="O809" s="603"/>
      <c r="P809" s="603"/>
      <c r="Q809" s="603"/>
      <c r="R809" s="603"/>
      <c r="S809" s="603"/>
      <c r="T809" s="603"/>
      <c r="U809" s="603"/>
      <c r="V809" s="603"/>
      <c r="W809" s="603"/>
      <c r="X809" s="604"/>
      <c r="Y809" s="605"/>
      <c r="Z809" s="606"/>
      <c r="AA809" s="606"/>
      <c r="AB809" s="619"/>
      <c r="AC809" s="613"/>
      <c r="AD809" s="614"/>
      <c r="AE809" s="614"/>
      <c r="AF809" s="614"/>
      <c r="AG809" s="615"/>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8"/>
      <c r="B810" s="639"/>
      <c r="C810" s="639"/>
      <c r="D810" s="639"/>
      <c r="E810" s="639"/>
      <c r="F810" s="640"/>
      <c r="G810" s="613"/>
      <c r="H810" s="614"/>
      <c r="I810" s="614"/>
      <c r="J810" s="614"/>
      <c r="K810" s="615"/>
      <c r="L810" s="602"/>
      <c r="M810" s="603"/>
      <c r="N810" s="603"/>
      <c r="O810" s="603"/>
      <c r="P810" s="603"/>
      <c r="Q810" s="603"/>
      <c r="R810" s="603"/>
      <c r="S810" s="603"/>
      <c r="T810" s="603"/>
      <c r="U810" s="603"/>
      <c r="V810" s="603"/>
      <c r="W810" s="603"/>
      <c r="X810" s="604"/>
      <c r="Y810" s="605"/>
      <c r="Z810" s="606"/>
      <c r="AA810" s="606"/>
      <c r="AB810" s="619"/>
      <c r="AC810" s="613"/>
      <c r="AD810" s="614"/>
      <c r="AE810" s="614"/>
      <c r="AF810" s="614"/>
      <c r="AG810" s="615"/>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8"/>
      <c r="B811" s="639"/>
      <c r="C811" s="639"/>
      <c r="D811" s="639"/>
      <c r="E811" s="639"/>
      <c r="F811" s="640"/>
      <c r="G811" s="613"/>
      <c r="H811" s="614"/>
      <c r="I811" s="614"/>
      <c r="J811" s="614"/>
      <c r="K811" s="615"/>
      <c r="L811" s="602"/>
      <c r="M811" s="603"/>
      <c r="N811" s="603"/>
      <c r="O811" s="603"/>
      <c r="P811" s="603"/>
      <c r="Q811" s="603"/>
      <c r="R811" s="603"/>
      <c r="S811" s="603"/>
      <c r="T811" s="603"/>
      <c r="U811" s="603"/>
      <c r="V811" s="603"/>
      <c r="W811" s="603"/>
      <c r="X811" s="604"/>
      <c r="Y811" s="605"/>
      <c r="Z811" s="606"/>
      <c r="AA811" s="606"/>
      <c r="AB811" s="619"/>
      <c r="AC811" s="613"/>
      <c r="AD811" s="614"/>
      <c r="AE811" s="614"/>
      <c r="AF811" s="614"/>
      <c r="AG811" s="615"/>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8"/>
      <c r="B812" s="639"/>
      <c r="C812" s="639"/>
      <c r="D812" s="639"/>
      <c r="E812" s="639"/>
      <c r="F812" s="640"/>
      <c r="G812" s="613"/>
      <c r="H812" s="614"/>
      <c r="I812" s="614"/>
      <c r="J812" s="614"/>
      <c r="K812" s="615"/>
      <c r="L812" s="602"/>
      <c r="M812" s="603"/>
      <c r="N812" s="603"/>
      <c r="O812" s="603"/>
      <c r="P812" s="603"/>
      <c r="Q812" s="603"/>
      <c r="R812" s="603"/>
      <c r="S812" s="603"/>
      <c r="T812" s="603"/>
      <c r="U812" s="603"/>
      <c r="V812" s="603"/>
      <c r="W812" s="603"/>
      <c r="X812" s="604"/>
      <c r="Y812" s="605"/>
      <c r="Z812" s="606"/>
      <c r="AA812" s="606"/>
      <c r="AB812" s="619"/>
      <c r="AC812" s="613"/>
      <c r="AD812" s="614"/>
      <c r="AE812" s="614"/>
      <c r="AF812" s="614"/>
      <c r="AG812" s="615"/>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8"/>
      <c r="B813" s="639"/>
      <c r="C813" s="639"/>
      <c r="D813" s="639"/>
      <c r="E813" s="639"/>
      <c r="F813" s="640"/>
      <c r="G813" s="613"/>
      <c r="H813" s="614"/>
      <c r="I813" s="614"/>
      <c r="J813" s="614"/>
      <c r="K813" s="615"/>
      <c r="L813" s="602"/>
      <c r="M813" s="603"/>
      <c r="N813" s="603"/>
      <c r="O813" s="603"/>
      <c r="P813" s="603"/>
      <c r="Q813" s="603"/>
      <c r="R813" s="603"/>
      <c r="S813" s="603"/>
      <c r="T813" s="603"/>
      <c r="U813" s="603"/>
      <c r="V813" s="603"/>
      <c r="W813" s="603"/>
      <c r="X813" s="604"/>
      <c r="Y813" s="605"/>
      <c r="Z813" s="606"/>
      <c r="AA813" s="606"/>
      <c r="AB813" s="619"/>
      <c r="AC813" s="613"/>
      <c r="AD813" s="614"/>
      <c r="AE813" s="614"/>
      <c r="AF813" s="614"/>
      <c r="AG813" s="615"/>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8"/>
      <c r="B814" s="639"/>
      <c r="C814" s="639"/>
      <c r="D814" s="639"/>
      <c r="E814" s="639"/>
      <c r="F814" s="640"/>
      <c r="G814" s="613"/>
      <c r="H814" s="614"/>
      <c r="I814" s="614"/>
      <c r="J814" s="614"/>
      <c r="K814" s="615"/>
      <c r="L814" s="602"/>
      <c r="M814" s="603"/>
      <c r="N814" s="603"/>
      <c r="O814" s="603"/>
      <c r="P814" s="603"/>
      <c r="Q814" s="603"/>
      <c r="R814" s="603"/>
      <c r="S814" s="603"/>
      <c r="T814" s="603"/>
      <c r="U814" s="603"/>
      <c r="V814" s="603"/>
      <c r="W814" s="603"/>
      <c r="X814" s="604"/>
      <c r="Y814" s="605"/>
      <c r="Z814" s="606"/>
      <c r="AA814" s="606"/>
      <c r="AB814" s="619"/>
      <c r="AC814" s="613"/>
      <c r="AD814" s="614"/>
      <c r="AE814" s="614"/>
      <c r="AF814" s="614"/>
      <c r="AG814" s="615"/>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8"/>
      <c r="B815" s="639"/>
      <c r="C815" s="639"/>
      <c r="D815" s="639"/>
      <c r="E815" s="639"/>
      <c r="F815" s="640"/>
      <c r="G815" s="613"/>
      <c r="H815" s="614"/>
      <c r="I815" s="614"/>
      <c r="J815" s="614"/>
      <c r="K815" s="615"/>
      <c r="L815" s="602"/>
      <c r="M815" s="603"/>
      <c r="N815" s="603"/>
      <c r="O815" s="603"/>
      <c r="P815" s="603"/>
      <c r="Q815" s="603"/>
      <c r="R815" s="603"/>
      <c r="S815" s="603"/>
      <c r="T815" s="603"/>
      <c r="U815" s="603"/>
      <c r="V815" s="603"/>
      <c r="W815" s="603"/>
      <c r="X815" s="604"/>
      <c r="Y815" s="605"/>
      <c r="Z815" s="606"/>
      <c r="AA815" s="606"/>
      <c r="AB815" s="619"/>
      <c r="AC815" s="613"/>
      <c r="AD815" s="614"/>
      <c r="AE815" s="614"/>
      <c r="AF815" s="614"/>
      <c r="AG815" s="615"/>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8"/>
      <c r="B816" s="639"/>
      <c r="C816" s="639"/>
      <c r="D816" s="639"/>
      <c r="E816" s="639"/>
      <c r="F816" s="640"/>
      <c r="G816" s="613"/>
      <c r="H816" s="614"/>
      <c r="I816" s="614"/>
      <c r="J816" s="614"/>
      <c r="K816" s="615"/>
      <c r="L816" s="602"/>
      <c r="M816" s="603"/>
      <c r="N816" s="603"/>
      <c r="O816" s="603"/>
      <c r="P816" s="603"/>
      <c r="Q816" s="603"/>
      <c r="R816" s="603"/>
      <c r="S816" s="603"/>
      <c r="T816" s="603"/>
      <c r="U816" s="603"/>
      <c r="V816" s="603"/>
      <c r="W816" s="603"/>
      <c r="X816" s="604"/>
      <c r="Y816" s="605"/>
      <c r="Z816" s="606"/>
      <c r="AA816" s="606"/>
      <c r="AB816" s="619"/>
      <c r="AC816" s="613"/>
      <c r="AD816" s="614"/>
      <c r="AE816" s="614"/>
      <c r="AF816" s="614"/>
      <c r="AG816" s="615"/>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8"/>
      <c r="B817" s="639"/>
      <c r="C817" s="639"/>
      <c r="D817" s="639"/>
      <c r="E817" s="639"/>
      <c r="F817" s="640"/>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8"/>
      <c r="B818" s="639"/>
      <c r="C818" s="639"/>
      <c r="D818" s="639"/>
      <c r="E818" s="639"/>
      <c r="F818" s="640"/>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8"/>
      <c r="B819" s="639"/>
      <c r="C819" s="639"/>
      <c r="D819" s="639"/>
      <c r="E819" s="639"/>
      <c r="F819" s="640"/>
      <c r="G819" s="816" t="s">
        <v>17</v>
      </c>
      <c r="H819" s="672"/>
      <c r="I819" s="672"/>
      <c r="J819" s="672"/>
      <c r="K819" s="672"/>
      <c r="L819" s="671" t="s">
        <v>18</v>
      </c>
      <c r="M819" s="672"/>
      <c r="N819" s="672"/>
      <c r="O819" s="672"/>
      <c r="P819" s="672"/>
      <c r="Q819" s="672"/>
      <c r="R819" s="672"/>
      <c r="S819" s="672"/>
      <c r="T819" s="672"/>
      <c r="U819" s="672"/>
      <c r="V819" s="672"/>
      <c r="W819" s="672"/>
      <c r="X819" s="673"/>
      <c r="Y819" s="660" t="s">
        <v>19</v>
      </c>
      <c r="Z819" s="661"/>
      <c r="AA819" s="661"/>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60" t="s">
        <v>19</v>
      </c>
      <c r="AV819" s="661"/>
      <c r="AW819" s="661"/>
      <c r="AX819" s="662"/>
    </row>
    <row r="820" spans="1:50" s="16" customFormat="1" ht="24.75" hidden="1" customHeight="1" x14ac:dyDescent="0.15">
      <c r="A820" s="638"/>
      <c r="B820" s="639"/>
      <c r="C820" s="639"/>
      <c r="D820" s="639"/>
      <c r="E820" s="639"/>
      <c r="F820" s="640"/>
      <c r="G820" s="674"/>
      <c r="H820" s="675"/>
      <c r="I820" s="675"/>
      <c r="J820" s="675"/>
      <c r="K820" s="676"/>
      <c r="L820" s="608"/>
      <c r="M820" s="609"/>
      <c r="N820" s="609"/>
      <c r="O820" s="609"/>
      <c r="P820" s="609"/>
      <c r="Q820" s="609"/>
      <c r="R820" s="609"/>
      <c r="S820" s="609"/>
      <c r="T820" s="609"/>
      <c r="U820" s="609"/>
      <c r="V820" s="609"/>
      <c r="W820" s="609"/>
      <c r="X820" s="610"/>
      <c r="Y820" s="388"/>
      <c r="Z820" s="389"/>
      <c r="AA820" s="389"/>
      <c r="AB820" s="809"/>
      <c r="AC820" s="674"/>
      <c r="AD820" s="675"/>
      <c r="AE820" s="675"/>
      <c r="AF820" s="675"/>
      <c r="AG820" s="676"/>
      <c r="AH820" s="608"/>
      <c r="AI820" s="609"/>
      <c r="AJ820" s="609"/>
      <c r="AK820" s="609"/>
      <c r="AL820" s="609"/>
      <c r="AM820" s="609"/>
      <c r="AN820" s="609"/>
      <c r="AO820" s="609"/>
      <c r="AP820" s="609"/>
      <c r="AQ820" s="609"/>
      <c r="AR820" s="609"/>
      <c r="AS820" s="609"/>
      <c r="AT820" s="610"/>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2"/>
      <c r="M821" s="603"/>
      <c r="N821" s="603"/>
      <c r="O821" s="603"/>
      <c r="P821" s="603"/>
      <c r="Q821" s="603"/>
      <c r="R821" s="603"/>
      <c r="S821" s="603"/>
      <c r="T821" s="603"/>
      <c r="U821" s="603"/>
      <c r="V821" s="603"/>
      <c r="W821" s="603"/>
      <c r="X821" s="604"/>
      <c r="Y821" s="605"/>
      <c r="Z821" s="606"/>
      <c r="AA821" s="606"/>
      <c r="AB821" s="619"/>
      <c r="AC821" s="613"/>
      <c r="AD821" s="614"/>
      <c r="AE821" s="614"/>
      <c r="AF821" s="614"/>
      <c r="AG821" s="615"/>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8"/>
      <c r="B822" s="639"/>
      <c r="C822" s="639"/>
      <c r="D822" s="639"/>
      <c r="E822" s="639"/>
      <c r="F822" s="640"/>
      <c r="G822" s="613"/>
      <c r="H822" s="614"/>
      <c r="I822" s="614"/>
      <c r="J822" s="614"/>
      <c r="K822" s="615"/>
      <c r="L822" s="602"/>
      <c r="M822" s="603"/>
      <c r="N822" s="603"/>
      <c r="O822" s="603"/>
      <c r="P822" s="603"/>
      <c r="Q822" s="603"/>
      <c r="R822" s="603"/>
      <c r="S822" s="603"/>
      <c r="T822" s="603"/>
      <c r="U822" s="603"/>
      <c r="V822" s="603"/>
      <c r="W822" s="603"/>
      <c r="X822" s="604"/>
      <c r="Y822" s="605"/>
      <c r="Z822" s="606"/>
      <c r="AA822" s="606"/>
      <c r="AB822" s="619"/>
      <c r="AC822" s="613"/>
      <c r="AD822" s="614"/>
      <c r="AE822" s="614"/>
      <c r="AF822" s="614"/>
      <c r="AG822" s="615"/>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8"/>
      <c r="B823" s="639"/>
      <c r="C823" s="639"/>
      <c r="D823" s="639"/>
      <c r="E823" s="639"/>
      <c r="F823" s="640"/>
      <c r="G823" s="613"/>
      <c r="H823" s="614"/>
      <c r="I823" s="614"/>
      <c r="J823" s="614"/>
      <c r="K823" s="615"/>
      <c r="L823" s="602"/>
      <c r="M823" s="603"/>
      <c r="N823" s="603"/>
      <c r="O823" s="603"/>
      <c r="P823" s="603"/>
      <c r="Q823" s="603"/>
      <c r="R823" s="603"/>
      <c r="S823" s="603"/>
      <c r="T823" s="603"/>
      <c r="U823" s="603"/>
      <c r="V823" s="603"/>
      <c r="W823" s="603"/>
      <c r="X823" s="604"/>
      <c r="Y823" s="605"/>
      <c r="Z823" s="606"/>
      <c r="AA823" s="606"/>
      <c r="AB823" s="619"/>
      <c r="AC823" s="613"/>
      <c r="AD823" s="614"/>
      <c r="AE823" s="614"/>
      <c r="AF823" s="614"/>
      <c r="AG823" s="615"/>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8"/>
      <c r="B824" s="639"/>
      <c r="C824" s="639"/>
      <c r="D824" s="639"/>
      <c r="E824" s="639"/>
      <c r="F824" s="640"/>
      <c r="G824" s="613"/>
      <c r="H824" s="614"/>
      <c r="I824" s="614"/>
      <c r="J824" s="614"/>
      <c r="K824" s="615"/>
      <c r="L824" s="602"/>
      <c r="M824" s="603"/>
      <c r="N824" s="603"/>
      <c r="O824" s="603"/>
      <c r="P824" s="603"/>
      <c r="Q824" s="603"/>
      <c r="R824" s="603"/>
      <c r="S824" s="603"/>
      <c r="T824" s="603"/>
      <c r="U824" s="603"/>
      <c r="V824" s="603"/>
      <c r="W824" s="603"/>
      <c r="X824" s="604"/>
      <c r="Y824" s="605"/>
      <c r="Z824" s="606"/>
      <c r="AA824" s="606"/>
      <c r="AB824" s="619"/>
      <c r="AC824" s="613"/>
      <c r="AD824" s="614"/>
      <c r="AE824" s="614"/>
      <c r="AF824" s="614"/>
      <c r="AG824" s="615"/>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8"/>
      <c r="B825" s="639"/>
      <c r="C825" s="639"/>
      <c r="D825" s="639"/>
      <c r="E825" s="639"/>
      <c r="F825" s="640"/>
      <c r="G825" s="613"/>
      <c r="H825" s="614"/>
      <c r="I825" s="614"/>
      <c r="J825" s="614"/>
      <c r="K825" s="615"/>
      <c r="L825" s="602"/>
      <c r="M825" s="603"/>
      <c r="N825" s="603"/>
      <c r="O825" s="603"/>
      <c r="P825" s="603"/>
      <c r="Q825" s="603"/>
      <c r="R825" s="603"/>
      <c r="S825" s="603"/>
      <c r="T825" s="603"/>
      <c r="U825" s="603"/>
      <c r="V825" s="603"/>
      <c r="W825" s="603"/>
      <c r="X825" s="604"/>
      <c r="Y825" s="605"/>
      <c r="Z825" s="606"/>
      <c r="AA825" s="606"/>
      <c r="AB825" s="619"/>
      <c r="AC825" s="613"/>
      <c r="AD825" s="614"/>
      <c r="AE825" s="614"/>
      <c r="AF825" s="614"/>
      <c r="AG825" s="615"/>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8"/>
      <c r="B826" s="639"/>
      <c r="C826" s="639"/>
      <c r="D826" s="639"/>
      <c r="E826" s="639"/>
      <c r="F826" s="640"/>
      <c r="G826" s="613"/>
      <c r="H826" s="614"/>
      <c r="I826" s="614"/>
      <c r="J826" s="614"/>
      <c r="K826" s="615"/>
      <c r="L826" s="602"/>
      <c r="M826" s="603"/>
      <c r="N826" s="603"/>
      <c r="O826" s="603"/>
      <c r="P826" s="603"/>
      <c r="Q826" s="603"/>
      <c r="R826" s="603"/>
      <c r="S826" s="603"/>
      <c r="T826" s="603"/>
      <c r="U826" s="603"/>
      <c r="V826" s="603"/>
      <c r="W826" s="603"/>
      <c r="X826" s="604"/>
      <c r="Y826" s="605"/>
      <c r="Z826" s="606"/>
      <c r="AA826" s="606"/>
      <c r="AB826" s="619"/>
      <c r="AC826" s="613"/>
      <c r="AD826" s="614"/>
      <c r="AE826" s="614"/>
      <c r="AF826" s="614"/>
      <c r="AG826" s="615"/>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8"/>
      <c r="B827" s="639"/>
      <c r="C827" s="639"/>
      <c r="D827" s="639"/>
      <c r="E827" s="639"/>
      <c r="F827" s="640"/>
      <c r="G827" s="613"/>
      <c r="H827" s="614"/>
      <c r="I827" s="614"/>
      <c r="J827" s="614"/>
      <c r="K827" s="615"/>
      <c r="L827" s="602"/>
      <c r="M827" s="603"/>
      <c r="N827" s="603"/>
      <c r="O827" s="603"/>
      <c r="P827" s="603"/>
      <c r="Q827" s="603"/>
      <c r="R827" s="603"/>
      <c r="S827" s="603"/>
      <c r="T827" s="603"/>
      <c r="U827" s="603"/>
      <c r="V827" s="603"/>
      <c r="W827" s="603"/>
      <c r="X827" s="604"/>
      <c r="Y827" s="605"/>
      <c r="Z827" s="606"/>
      <c r="AA827" s="606"/>
      <c r="AB827" s="619"/>
      <c r="AC827" s="613"/>
      <c r="AD827" s="614"/>
      <c r="AE827" s="614"/>
      <c r="AF827" s="614"/>
      <c r="AG827" s="615"/>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8"/>
      <c r="B828" s="639"/>
      <c r="C828" s="639"/>
      <c r="D828" s="639"/>
      <c r="E828" s="639"/>
      <c r="F828" s="640"/>
      <c r="G828" s="613"/>
      <c r="H828" s="614"/>
      <c r="I828" s="614"/>
      <c r="J828" s="614"/>
      <c r="K828" s="615"/>
      <c r="L828" s="602"/>
      <c r="M828" s="603"/>
      <c r="N828" s="603"/>
      <c r="O828" s="603"/>
      <c r="P828" s="603"/>
      <c r="Q828" s="603"/>
      <c r="R828" s="603"/>
      <c r="S828" s="603"/>
      <c r="T828" s="603"/>
      <c r="U828" s="603"/>
      <c r="V828" s="603"/>
      <c r="W828" s="603"/>
      <c r="X828" s="604"/>
      <c r="Y828" s="605"/>
      <c r="Z828" s="606"/>
      <c r="AA828" s="606"/>
      <c r="AB828" s="619"/>
      <c r="AC828" s="613"/>
      <c r="AD828" s="614"/>
      <c r="AE828" s="614"/>
      <c r="AF828" s="614"/>
      <c r="AG828" s="615"/>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8"/>
      <c r="B829" s="639"/>
      <c r="C829" s="639"/>
      <c r="D829" s="639"/>
      <c r="E829" s="639"/>
      <c r="F829" s="640"/>
      <c r="G829" s="613"/>
      <c r="H829" s="614"/>
      <c r="I829" s="614"/>
      <c r="J829" s="614"/>
      <c r="K829" s="615"/>
      <c r="L829" s="602"/>
      <c r="M829" s="603"/>
      <c r="N829" s="603"/>
      <c r="O829" s="603"/>
      <c r="P829" s="603"/>
      <c r="Q829" s="603"/>
      <c r="R829" s="603"/>
      <c r="S829" s="603"/>
      <c r="T829" s="603"/>
      <c r="U829" s="603"/>
      <c r="V829" s="603"/>
      <c r="W829" s="603"/>
      <c r="X829" s="604"/>
      <c r="Y829" s="605"/>
      <c r="Z829" s="606"/>
      <c r="AA829" s="606"/>
      <c r="AB829" s="619"/>
      <c r="AC829" s="613"/>
      <c r="AD829" s="614"/>
      <c r="AE829" s="614"/>
      <c r="AF829" s="614"/>
      <c r="AG829" s="615"/>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8"/>
      <c r="B830" s="639"/>
      <c r="C830" s="639"/>
      <c r="D830" s="639"/>
      <c r="E830" s="639"/>
      <c r="F830" s="640"/>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479</v>
      </c>
      <c r="AD836" s="142"/>
      <c r="AE836" s="142"/>
      <c r="AF836" s="142"/>
      <c r="AG836" s="142"/>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54.75" customHeight="1" x14ac:dyDescent="0.15">
      <c r="A837" s="376">
        <v>1</v>
      </c>
      <c r="B837" s="376">
        <v>1</v>
      </c>
      <c r="C837" s="358" t="s">
        <v>603</v>
      </c>
      <c r="D837" s="344"/>
      <c r="E837" s="344"/>
      <c r="F837" s="344"/>
      <c r="G837" s="344"/>
      <c r="H837" s="344"/>
      <c r="I837" s="344"/>
      <c r="J837" s="345"/>
      <c r="K837" s="346"/>
      <c r="L837" s="346"/>
      <c r="M837" s="346"/>
      <c r="N837" s="346"/>
      <c r="O837" s="346"/>
      <c r="P837" s="359" t="s">
        <v>604</v>
      </c>
      <c r="Q837" s="347"/>
      <c r="R837" s="347"/>
      <c r="S837" s="347"/>
      <c r="T837" s="347"/>
      <c r="U837" s="347"/>
      <c r="V837" s="347"/>
      <c r="W837" s="347"/>
      <c r="X837" s="347"/>
      <c r="Y837" s="348">
        <v>15</v>
      </c>
      <c r="Z837" s="349"/>
      <c r="AA837" s="349"/>
      <c r="AB837" s="350"/>
      <c r="AC837" s="351" t="s">
        <v>605</v>
      </c>
      <c r="AD837" s="351"/>
      <c r="AE837" s="351"/>
      <c r="AF837" s="351"/>
      <c r="AG837" s="351"/>
      <c r="AH837" s="369">
        <v>2</v>
      </c>
      <c r="AI837" s="370"/>
      <c r="AJ837" s="370"/>
      <c r="AK837" s="370"/>
      <c r="AL837" s="354">
        <f>14968800/149904</f>
        <v>99.855907780979834</v>
      </c>
      <c r="AM837" s="355"/>
      <c r="AN837" s="355"/>
      <c r="AO837" s="356"/>
      <c r="AP837" s="357"/>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479</v>
      </c>
      <c r="AD869" s="142"/>
      <c r="AE869" s="142"/>
      <c r="AF869" s="142"/>
      <c r="AG869" s="142"/>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606</v>
      </c>
      <c r="D870" s="344"/>
      <c r="E870" s="344"/>
      <c r="F870" s="344"/>
      <c r="G870" s="344"/>
      <c r="H870" s="344"/>
      <c r="I870" s="344"/>
      <c r="J870" s="345">
        <v>9011001012710</v>
      </c>
      <c r="K870" s="346"/>
      <c r="L870" s="346"/>
      <c r="M870" s="346"/>
      <c r="N870" s="346"/>
      <c r="O870" s="346"/>
      <c r="P870" s="911" t="s">
        <v>602</v>
      </c>
      <c r="Q870" s="912"/>
      <c r="R870" s="912"/>
      <c r="S870" s="912"/>
      <c r="T870" s="912"/>
      <c r="U870" s="912"/>
      <c r="V870" s="912"/>
      <c r="W870" s="912"/>
      <c r="X870" s="913"/>
      <c r="Y870" s="348">
        <v>4</v>
      </c>
      <c r="Z870" s="349"/>
      <c r="AA870" s="349"/>
      <c r="AB870" s="350"/>
      <c r="AC870" s="360" t="s">
        <v>520</v>
      </c>
      <c r="AD870" s="368"/>
      <c r="AE870" s="368"/>
      <c r="AF870" s="368"/>
      <c r="AG870" s="368"/>
      <c r="AH870" s="369">
        <v>4</v>
      </c>
      <c r="AI870" s="370"/>
      <c r="AJ870" s="370"/>
      <c r="AK870" s="370"/>
      <c r="AL870" s="354">
        <f>4320000/134028</f>
        <v>32.232070910556004</v>
      </c>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479</v>
      </c>
      <c r="AD902" s="142"/>
      <c r="AE902" s="142"/>
      <c r="AF902" s="142"/>
      <c r="AG902" s="142"/>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54.75" customHeight="1" x14ac:dyDescent="0.15">
      <c r="A903" s="376">
        <v>1</v>
      </c>
      <c r="B903" s="376">
        <v>1</v>
      </c>
      <c r="C903" s="358" t="s">
        <v>607</v>
      </c>
      <c r="D903" s="344"/>
      <c r="E903" s="344"/>
      <c r="F903" s="344"/>
      <c r="G903" s="344"/>
      <c r="H903" s="344"/>
      <c r="I903" s="344"/>
      <c r="J903" s="345"/>
      <c r="K903" s="346"/>
      <c r="L903" s="346"/>
      <c r="M903" s="346"/>
      <c r="N903" s="346"/>
      <c r="O903" s="346"/>
      <c r="P903" s="359" t="s">
        <v>608</v>
      </c>
      <c r="Q903" s="347"/>
      <c r="R903" s="347"/>
      <c r="S903" s="347"/>
      <c r="T903" s="347"/>
      <c r="U903" s="347"/>
      <c r="V903" s="347"/>
      <c r="W903" s="347"/>
      <c r="X903" s="347"/>
      <c r="Y903" s="348">
        <v>12</v>
      </c>
      <c r="Z903" s="349"/>
      <c r="AA903" s="349"/>
      <c r="AB903" s="350"/>
      <c r="AC903" s="351" t="s">
        <v>605</v>
      </c>
      <c r="AD903" s="351"/>
      <c r="AE903" s="351"/>
      <c r="AF903" s="351"/>
      <c r="AG903" s="351"/>
      <c r="AH903" s="352">
        <v>3</v>
      </c>
      <c r="AI903" s="353"/>
      <c r="AJ903" s="353"/>
      <c r="AK903" s="353"/>
      <c r="AL903" s="354">
        <f>12020400/120204</f>
        <v>100</v>
      </c>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479</v>
      </c>
      <c r="AD935" s="142"/>
      <c r="AE935" s="142"/>
      <c r="AF935" s="142"/>
      <c r="AG935" s="142"/>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479</v>
      </c>
      <c r="AD968" s="142"/>
      <c r="AE968" s="142"/>
      <c r="AF968" s="142"/>
      <c r="AG968" s="142"/>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479</v>
      </c>
      <c r="AD1001" s="142"/>
      <c r="AE1001" s="142"/>
      <c r="AF1001" s="142"/>
      <c r="AG1001" s="142"/>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479</v>
      </c>
      <c r="AD1034" s="142"/>
      <c r="AE1034" s="142"/>
      <c r="AF1034" s="142"/>
      <c r="AG1034" s="142"/>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479</v>
      </c>
      <c r="AD1067" s="142"/>
      <c r="AE1067" s="142"/>
      <c r="AF1067" s="142"/>
      <c r="AG1067" s="142"/>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hidden="1"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117">
      <formula>IF(RIGHT(TEXT(P14,"0.#"),1)=".",FALSE,TRUE)</formula>
    </cfRule>
    <cfRule type="expression" dxfId="2834" priority="14118">
      <formula>IF(RIGHT(TEXT(P14,"0.#"),1)=".",TRUE,FALSE)</formula>
    </cfRule>
  </conditionalFormatting>
  <conditionalFormatting sqref="AE32">
    <cfRule type="expression" dxfId="2833" priority="14107">
      <formula>IF(RIGHT(TEXT(AE32,"0.#"),1)=".",FALSE,TRUE)</formula>
    </cfRule>
    <cfRule type="expression" dxfId="2832" priority="14108">
      <formula>IF(RIGHT(TEXT(AE32,"0.#"),1)=".",TRUE,FALSE)</formula>
    </cfRule>
  </conditionalFormatting>
  <conditionalFormatting sqref="P18:AX18">
    <cfRule type="expression" dxfId="2831" priority="13993">
      <formula>IF(RIGHT(TEXT(P18,"0.#"),1)=".",FALSE,TRUE)</formula>
    </cfRule>
    <cfRule type="expression" dxfId="2830" priority="13994">
      <formula>IF(RIGHT(TEXT(P18,"0.#"),1)=".",TRUE,FALSE)</formula>
    </cfRule>
  </conditionalFormatting>
  <conditionalFormatting sqref="Y782">
    <cfRule type="expression" dxfId="2829" priority="13989">
      <formula>IF(RIGHT(TEXT(Y782,"0.#"),1)=".",FALSE,TRUE)</formula>
    </cfRule>
    <cfRule type="expression" dxfId="2828" priority="13990">
      <formula>IF(RIGHT(TEXT(Y782,"0.#"),1)=".",TRUE,FALSE)</formula>
    </cfRule>
  </conditionalFormatting>
  <conditionalFormatting sqref="Y791">
    <cfRule type="expression" dxfId="2827" priority="13985">
      <formula>IF(RIGHT(TEXT(Y791,"0.#"),1)=".",FALSE,TRUE)</formula>
    </cfRule>
    <cfRule type="expression" dxfId="2826" priority="13986">
      <formula>IF(RIGHT(TEXT(Y791,"0.#"),1)=".",TRUE,FALSE)</formula>
    </cfRule>
  </conditionalFormatting>
  <conditionalFormatting sqref="Y822:Y829 Y820 Y809:Y816 Y807 Y796:Y803">
    <cfRule type="expression" dxfId="2825" priority="13767">
      <formula>IF(RIGHT(TEXT(Y796,"0.#"),1)=".",FALSE,TRUE)</formula>
    </cfRule>
    <cfRule type="expression" dxfId="2824" priority="13768">
      <formula>IF(RIGHT(TEXT(Y796,"0.#"),1)=".",TRUE,FALSE)</formula>
    </cfRule>
  </conditionalFormatting>
  <conditionalFormatting sqref="P16:AQ17 P15:AX15 AK13:AX13">
    <cfRule type="expression" dxfId="2823" priority="13815">
      <formula>IF(RIGHT(TEXT(P13,"0.#"),1)=".",FALSE,TRUE)</formula>
    </cfRule>
    <cfRule type="expression" dxfId="2822" priority="13816">
      <formula>IF(RIGHT(TEXT(P13,"0.#"),1)=".",TRUE,FALSE)</formula>
    </cfRule>
  </conditionalFormatting>
  <conditionalFormatting sqref="Y783:Y789 Y781">
    <cfRule type="expression" dxfId="2821" priority="13791">
      <formula>IF(RIGHT(TEXT(Y781,"0.#"),1)=".",FALSE,TRUE)</formula>
    </cfRule>
    <cfRule type="expression" dxfId="2820" priority="13792">
      <formula>IF(RIGHT(TEXT(Y781,"0.#"),1)=".",TRUE,FALSE)</formula>
    </cfRule>
  </conditionalFormatting>
  <conditionalFormatting sqref="AU782">
    <cfRule type="expression" dxfId="2819" priority="13789">
      <formula>IF(RIGHT(TEXT(AU782,"0.#"),1)=".",FALSE,TRUE)</formula>
    </cfRule>
    <cfRule type="expression" dxfId="2818" priority="13790">
      <formula>IF(RIGHT(TEXT(AU782,"0.#"),1)=".",TRUE,FALSE)</formula>
    </cfRule>
  </conditionalFormatting>
  <conditionalFormatting sqref="AU791">
    <cfRule type="expression" dxfId="2817" priority="13787">
      <formula>IF(RIGHT(TEXT(AU791,"0.#"),1)=".",FALSE,TRUE)</formula>
    </cfRule>
    <cfRule type="expression" dxfId="2816" priority="13788">
      <formula>IF(RIGHT(TEXT(AU791,"0.#"),1)=".",TRUE,FALSE)</formula>
    </cfRule>
  </conditionalFormatting>
  <conditionalFormatting sqref="AU783:AU789 AU781">
    <cfRule type="expression" dxfId="2815" priority="13785">
      <formula>IF(RIGHT(TEXT(AU781,"0.#"),1)=".",FALSE,TRUE)</formula>
    </cfRule>
    <cfRule type="expression" dxfId="2814" priority="13786">
      <formula>IF(RIGHT(TEXT(AU781,"0.#"),1)=".",TRUE,FALSE)</formula>
    </cfRule>
  </conditionalFormatting>
  <conditionalFormatting sqref="Y821 Y808 Y795">
    <cfRule type="expression" dxfId="2813" priority="13771">
      <formula>IF(RIGHT(TEXT(Y795,"0.#"),1)=".",FALSE,TRUE)</formula>
    </cfRule>
    <cfRule type="expression" dxfId="2812" priority="13772">
      <formula>IF(RIGHT(TEXT(Y795,"0.#"),1)=".",TRUE,FALSE)</formula>
    </cfRule>
  </conditionalFormatting>
  <conditionalFormatting sqref="Y830 Y817 Y804">
    <cfRule type="expression" dxfId="2811" priority="13769">
      <formula>IF(RIGHT(TEXT(Y804,"0.#"),1)=".",FALSE,TRUE)</formula>
    </cfRule>
    <cfRule type="expression" dxfId="2810" priority="13770">
      <formula>IF(RIGHT(TEXT(Y804,"0.#"),1)=".",TRUE,FALSE)</formula>
    </cfRule>
  </conditionalFormatting>
  <conditionalFormatting sqref="AU821 AU808 AU795">
    <cfRule type="expression" dxfId="2809" priority="13765">
      <formula>IF(RIGHT(TEXT(AU795,"0.#"),1)=".",FALSE,TRUE)</formula>
    </cfRule>
    <cfRule type="expression" dxfId="2808" priority="13766">
      <formula>IF(RIGHT(TEXT(AU795,"0.#"),1)=".",TRUE,FALSE)</formula>
    </cfRule>
  </conditionalFormatting>
  <conditionalFormatting sqref="AU830 AU817 AU804">
    <cfRule type="expression" dxfId="2807" priority="13763">
      <formula>IF(RIGHT(TEXT(AU804,"0.#"),1)=".",FALSE,TRUE)</formula>
    </cfRule>
    <cfRule type="expression" dxfId="2806" priority="13764">
      <formula>IF(RIGHT(TEXT(AU804,"0.#"),1)=".",TRUE,FALSE)</formula>
    </cfRule>
  </conditionalFormatting>
  <conditionalFormatting sqref="AU822:AU829 AU820 AU809:AU816 AU807 AU796:AU803 AU794">
    <cfRule type="expression" dxfId="2805" priority="13761">
      <formula>IF(RIGHT(TEXT(AU794,"0.#"),1)=".",FALSE,TRUE)</formula>
    </cfRule>
    <cfRule type="expression" dxfId="2804" priority="13762">
      <formula>IF(RIGHT(TEXT(AU794,"0.#"),1)=".",TRUE,FALSE)</formula>
    </cfRule>
  </conditionalFormatting>
  <conditionalFormatting sqref="AM87">
    <cfRule type="expression" dxfId="2803" priority="13415">
      <formula>IF(RIGHT(TEXT(AM87,"0.#"),1)=".",FALSE,TRUE)</formula>
    </cfRule>
    <cfRule type="expression" dxfId="2802" priority="13416">
      <formula>IF(RIGHT(TEXT(AM87,"0.#"),1)=".",TRUE,FALSE)</formula>
    </cfRule>
  </conditionalFormatting>
  <conditionalFormatting sqref="AE55">
    <cfRule type="expression" dxfId="2801" priority="13483">
      <formula>IF(RIGHT(TEXT(AE55,"0.#"),1)=".",FALSE,TRUE)</formula>
    </cfRule>
    <cfRule type="expression" dxfId="2800" priority="13484">
      <formula>IF(RIGHT(TEXT(AE55,"0.#"),1)=".",TRUE,FALSE)</formula>
    </cfRule>
  </conditionalFormatting>
  <conditionalFormatting sqref="AI55">
    <cfRule type="expression" dxfId="2799" priority="13481">
      <formula>IF(RIGHT(TEXT(AI55,"0.#"),1)=".",FALSE,TRUE)</formula>
    </cfRule>
    <cfRule type="expression" dxfId="2798" priority="13482">
      <formula>IF(RIGHT(TEXT(AI55,"0.#"),1)=".",TRUE,FALSE)</formula>
    </cfRule>
  </conditionalFormatting>
  <conditionalFormatting sqref="AM34">
    <cfRule type="expression" dxfId="2797" priority="13561">
      <formula>IF(RIGHT(TEXT(AM34,"0.#"),1)=".",FALSE,TRUE)</formula>
    </cfRule>
    <cfRule type="expression" dxfId="2796" priority="13562">
      <formula>IF(RIGHT(TEXT(AM34,"0.#"),1)=".",TRUE,FALSE)</formula>
    </cfRule>
  </conditionalFormatting>
  <conditionalFormatting sqref="AE33">
    <cfRule type="expression" dxfId="2795" priority="13575">
      <formula>IF(RIGHT(TEXT(AE33,"0.#"),1)=".",FALSE,TRUE)</formula>
    </cfRule>
    <cfRule type="expression" dxfId="2794" priority="13576">
      <formula>IF(RIGHT(TEXT(AE33,"0.#"),1)=".",TRUE,FALSE)</formula>
    </cfRule>
  </conditionalFormatting>
  <conditionalFormatting sqref="AI33">
    <cfRule type="expression" dxfId="2793" priority="13569">
      <formula>IF(RIGHT(TEXT(AI33,"0.#"),1)=".",FALSE,TRUE)</formula>
    </cfRule>
    <cfRule type="expression" dxfId="2792" priority="13570">
      <formula>IF(RIGHT(TEXT(AI33,"0.#"),1)=".",TRUE,FALSE)</formula>
    </cfRule>
  </conditionalFormatting>
  <conditionalFormatting sqref="AI32">
    <cfRule type="expression" dxfId="2791" priority="13567">
      <formula>IF(RIGHT(TEXT(AI32,"0.#"),1)=".",FALSE,TRUE)</formula>
    </cfRule>
    <cfRule type="expression" dxfId="2790" priority="13568">
      <formula>IF(RIGHT(TEXT(AI32,"0.#"),1)=".",TRUE,FALSE)</formula>
    </cfRule>
  </conditionalFormatting>
  <conditionalFormatting sqref="AM32">
    <cfRule type="expression" dxfId="2789" priority="13565">
      <formula>IF(RIGHT(TEXT(AM32,"0.#"),1)=".",FALSE,TRUE)</formula>
    </cfRule>
    <cfRule type="expression" dxfId="2788" priority="13566">
      <formula>IF(RIGHT(TEXT(AM32,"0.#"),1)=".",TRUE,FALSE)</formula>
    </cfRule>
  </conditionalFormatting>
  <conditionalFormatting sqref="AM33">
    <cfRule type="expression" dxfId="2787" priority="13563">
      <formula>IF(RIGHT(TEXT(AM33,"0.#"),1)=".",FALSE,TRUE)</formula>
    </cfRule>
    <cfRule type="expression" dxfId="2786" priority="13564">
      <formula>IF(RIGHT(TEXT(AM33,"0.#"),1)=".",TRUE,FALSE)</formula>
    </cfRule>
  </conditionalFormatting>
  <conditionalFormatting sqref="AQ32:AQ34">
    <cfRule type="expression" dxfId="2785" priority="13555">
      <formula>IF(RIGHT(TEXT(AQ32,"0.#"),1)=".",FALSE,TRUE)</formula>
    </cfRule>
    <cfRule type="expression" dxfId="2784" priority="13556">
      <formula>IF(RIGHT(TEXT(AQ32,"0.#"),1)=".",TRUE,FALSE)</formula>
    </cfRule>
  </conditionalFormatting>
  <conditionalFormatting sqref="AU32:AU34">
    <cfRule type="expression" dxfId="2783" priority="13553">
      <formula>IF(RIGHT(TEXT(AU32,"0.#"),1)=".",FALSE,TRUE)</formula>
    </cfRule>
    <cfRule type="expression" dxfId="2782" priority="13554">
      <formula>IF(RIGHT(TEXT(AU32,"0.#"),1)=".",TRUE,FALSE)</formula>
    </cfRule>
  </conditionalFormatting>
  <conditionalFormatting sqref="AE53">
    <cfRule type="expression" dxfId="2781" priority="13487">
      <formula>IF(RIGHT(TEXT(AE53,"0.#"),1)=".",FALSE,TRUE)</formula>
    </cfRule>
    <cfRule type="expression" dxfId="2780" priority="13488">
      <formula>IF(RIGHT(TEXT(AE53,"0.#"),1)=".",TRUE,FALSE)</formula>
    </cfRule>
  </conditionalFormatting>
  <conditionalFormatting sqref="AE54">
    <cfRule type="expression" dxfId="2779" priority="13485">
      <formula>IF(RIGHT(TEXT(AE54,"0.#"),1)=".",FALSE,TRUE)</formula>
    </cfRule>
    <cfRule type="expression" dxfId="2778" priority="13486">
      <formula>IF(RIGHT(TEXT(AE54,"0.#"),1)=".",TRUE,FALSE)</formula>
    </cfRule>
  </conditionalFormatting>
  <conditionalFormatting sqref="AI54">
    <cfRule type="expression" dxfId="2777" priority="13479">
      <formula>IF(RIGHT(TEXT(AI54,"0.#"),1)=".",FALSE,TRUE)</formula>
    </cfRule>
    <cfRule type="expression" dxfId="2776" priority="13480">
      <formula>IF(RIGHT(TEXT(AI54,"0.#"),1)=".",TRUE,FALSE)</formula>
    </cfRule>
  </conditionalFormatting>
  <conditionalFormatting sqref="AI53">
    <cfRule type="expression" dxfId="2775" priority="13477">
      <formula>IF(RIGHT(TEXT(AI53,"0.#"),1)=".",FALSE,TRUE)</formula>
    </cfRule>
    <cfRule type="expression" dxfId="2774" priority="13478">
      <formula>IF(RIGHT(TEXT(AI53,"0.#"),1)=".",TRUE,FALSE)</formula>
    </cfRule>
  </conditionalFormatting>
  <conditionalFormatting sqref="AM53">
    <cfRule type="expression" dxfId="2773" priority="13475">
      <formula>IF(RIGHT(TEXT(AM53,"0.#"),1)=".",FALSE,TRUE)</formula>
    </cfRule>
    <cfRule type="expression" dxfId="2772" priority="13476">
      <formula>IF(RIGHT(TEXT(AM53,"0.#"),1)=".",TRUE,FALSE)</formula>
    </cfRule>
  </conditionalFormatting>
  <conditionalFormatting sqref="AM54">
    <cfRule type="expression" dxfId="2771" priority="13473">
      <formula>IF(RIGHT(TEXT(AM54,"0.#"),1)=".",FALSE,TRUE)</formula>
    </cfRule>
    <cfRule type="expression" dxfId="2770" priority="13474">
      <formula>IF(RIGHT(TEXT(AM54,"0.#"),1)=".",TRUE,FALSE)</formula>
    </cfRule>
  </conditionalFormatting>
  <conditionalFormatting sqref="AM55">
    <cfRule type="expression" dxfId="2769" priority="13471">
      <formula>IF(RIGHT(TEXT(AM55,"0.#"),1)=".",FALSE,TRUE)</formula>
    </cfRule>
    <cfRule type="expression" dxfId="2768" priority="13472">
      <formula>IF(RIGHT(TEXT(AM55,"0.#"),1)=".",TRUE,FALSE)</formula>
    </cfRule>
  </conditionalFormatting>
  <conditionalFormatting sqref="AE60">
    <cfRule type="expression" dxfId="2767" priority="13457">
      <formula>IF(RIGHT(TEXT(AE60,"0.#"),1)=".",FALSE,TRUE)</formula>
    </cfRule>
    <cfRule type="expression" dxfId="2766" priority="13458">
      <formula>IF(RIGHT(TEXT(AE60,"0.#"),1)=".",TRUE,FALSE)</formula>
    </cfRule>
  </conditionalFormatting>
  <conditionalFormatting sqref="AE61">
    <cfRule type="expression" dxfId="2765" priority="13455">
      <formula>IF(RIGHT(TEXT(AE61,"0.#"),1)=".",FALSE,TRUE)</formula>
    </cfRule>
    <cfRule type="expression" dxfId="2764" priority="13456">
      <formula>IF(RIGHT(TEXT(AE61,"0.#"),1)=".",TRUE,FALSE)</formula>
    </cfRule>
  </conditionalFormatting>
  <conditionalFormatting sqref="AE62">
    <cfRule type="expression" dxfId="2763" priority="13453">
      <formula>IF(RIGHT(TEXT(AE62,"0.#"),1)=".",FALSE,TRUE)</formula>
    </cfRule>
    <cfRule type="expression" dxfId="2762" priority="13454">
      <formula>IF(RIGHT(TEXT(AE62,"0.#"),1)=".",TRUE,FALSE)</formula>
    </cfRule>
  </conditionalFormatting>
  <conditionalFormatting sqref="AI62">
    <cfRule type="expression" dxfId="2761" priority="13451">
      <formula>IF(RIGHT(TEXT(AI62,"0.#"),1)=".",FALSE,TRUE)</formula>
    </cfRule>
    <cfRule type="expression" dxfId="2760" priority="13452">
      <formula>IF(RIGHT(TEXT(AI62,"0.#"),1)=".",TRUE,FALSE)</formula>
    </cfRule>
  </conditionalFormatting>
  <conditionalFormatting sqref="AI61">
    <cfRule type="expression" dxfId="2759" priority="13449">
      <formula>IF(RIGHT(TEXT(AI61,"0.#"),1)=".",FALSE,TRUE)</formula>
    </cfRule>
    <cfRule type="expression" dxfId="2758" priority="13450">
      <formula>IF(RIGHT(TEXT(AI61,"0.#"),1)=".",TRUE,FALSE)</formula>
    </cfRule>
  </conditionalFormatting>
  <conditionalFormatting sqref="AI60">
    <cfRule type="expression" dxfId="2757" priority="13447">
      <formula>IF(RIGHT(TEXT(AI60,"0.#"),1)=".",FALSE,TRUE)</formula>
    </cfRule>
    <cfRule type="expression" dxfId="2756" priority="13448">
      <formula>IF(RIGHT(TEXT(AI60,"0.#"),1)=".",TRUE,FALSE)</formula>
    </cfRule>
  </conditionalFormatting>
  <conditionalFormatting sqref="AM60">
    <cfRule type="expression" dxfId="2755" priority="13445">
      <formula>IF(RIGHT(TEXT(AM60,"0.#"),1)=".",FALSE,TRUE)</formula>
    </cfRule>
    <cfRule type="expression" dxfId="2754" priority="13446">
      <formula>IF(RIGHT(TEXT(AM60,"0.#"),1)=".",TRUE,FALSE)</formula>
    </cfRule>
  </conditionalFormatting>
  <conditionalFormatting sqref="AM61">
    <cfRule type="expression" dxfId="2753" priority="13443">
      <formula>IF(RIGHT(TEXT(AM61,"0.#"),1)=".",FALSE,TRUE)</formula>
    </cfRule>
    <cfRule type="expression" dxfId="2752" priority="13444">
      <formula>IF(RIGHT(TEXT(AM61,"0.#"),1)=".",TRUE,FALSE)</formula>
    </cfRule>
  </conditionalFormatting>
  <conditionalFormatting sqref="AM62">
    <cfRule type="expression" dxfId="2751" priority="13441">
      <formula>IF(RIGHT(TEXT(AM62,"0.#"),1)=".",FALSE,TRUE)</formula>
    </cfRule>
    <cfRule type="expression" dxfId="2750" priority="13442">
      <formula>IF(RIGHT(TEXT(AM62,"0.#"),1)=".",TRUE,FALSE)</formula>
    </cfRule>
  </conditionalFormatting>
  <conditionalFormatting sqref="AE87">
    <cfRule type="expression" dxfId="2749" priority="13427">
      <formula>IF(RIGHT(TEXT(AE87,"0.#"),1)=".",FALSE,TRUE)</formula>
    </cfRule>
    <cfRule type="expression" dxfId="2748" priority="13428">
      <formula>IF(RIGHT(TEXT(AE87,"0.#"),1)=".",TRUE,FALSE)</formula>
    </cfRule>
  </conditionalFormatting>
  <conditionalFormatting sqref="AE88">
    <cfRule type="expression" dxfId="2747" priority="13425">
      <formula>IF(RIGHT(TEXT(AE88,"0.#"),1)=".",FALSE,TRUE)</formula>
    </cfRule>
    <cfRule type="expression" dxfId="2746" priority="13426">
      <formula>IF(RIGHT(TEXT(AE88,"0.#"),1)=".",TRUE,FALSE)</formula>
    </cfRule>
  </conditionalFormatting>
  <conditionalFormatting sqref="AE89">
    <cfRule type="expression" dxfId="2745" priority="13423">
      <formula>IF(RIGHT(TEXT(AE89,"0.#"),1)=".",FALSE,TRUE)</formula>
    </cfRule>
    <cfRule type="expression" dxfId="2744" priority="13424">
      <formula>IF(RIGHT(TEXT(AE89,"0.#"),1)=".",TRUE,FALSE)</formula>
    </cfRule>
  </conditionalFormatting>
  <conditionalFormatting sqref="AI89">
    <cfRule type="expression" dxfId="2743" priority="13421">
      <formula>IF(RIGHT(TEXT(AI89,"0.#"),1)=".",FALSE,TRUE)</formula>
    </cfRule>
    <cfRule type="expression" dxfId="2742" priority="13422">
      <formula>IF(RIGHT(TEXT(AI89,"0.#"),1)=".",TRUE,FALSE)</formula>
    </cfRule>
  </conditionalFormatting>
  <conditionalFormatting sqref="AI88">
    <cfRule type="expression" dxfId="2741" priority="13419">
      <formula>IF(RIGHT(TEXT(AI88,"0.#"),1)=".",FALSE,TRUE)</formula>
    </cfRule>
    <cfRule type="expression" dxfId="2740" priority="13420">
      <formula>IF(RIGHT(TEXT(AI88,"0.#"),1)=".",TRUE,FALSE)</formula>
    </cfRule>
  </conditionalFormatting>
  <conditionalFormatting sqref="AI87">
    <cfRule type="expression" dxfId="2739" priority="13417">
      <formula>IF(RIGHT(TEXT(AI87,"0.#"),1)=".",FALSE,TRUE)</formula>
    </cfRule>
    <cfRule type="expression" dxfId="2738" priority="13418">
      <formula>IF(RIGHT(TEXT(AI87,"0.#"),1)=".",TRUE,FALSE)</formula>
    </cfRule>
  </conditionalFormatting>
  <conditionalFormatting sqref="AM88">
    <cfRule type="expression" dxfId="2737" priority="13413">
      <formula>IF(RIGHT(TEXT(AM88,"0.#"),1)=".",FALSE,TRUE)</formula>
    </cfRule>
    <cfRule type="expression" dxfId="2736" priority="13414">
      <formula>IF(RIGHT(TEXT(AM88,"0.#"),1)=".",TRUE,FALSE)</formula>
    </cfRule>
  </conditionalFormatting>
  <conditionalFormatting sqref="AM89">
    <cfRule type="expression" dxfId="2735" priority="13411">
      <formula>IF(RIGHT(TEXT(AM89,"0.#"),1)=".",FALSE,TRUE)</formula>
    </cfRule>
    <cfRule type="expression" dxfId="2734" priority="13412">
      <formula>IF(RIGHT(TEXT(AM89,"0.#"),1)=".",TRUE,FALSE)</formula>
    </cfRule>
  </conditionalFormatting>
  <conditionalFormatting sqref="AE92">
    <cfRule type="expression" dxfId="2733" priority="13397">
      <formula>IF(RIGHT(TEXT(AE92,"0.#"),1)=".",FALSE,TRUE)</formula>
    </cfRule>
    <cfRule type="expression" dxfId="2732" priority="13398">
      <formula>IF(RIGHT(TEXT(AE92,"0.#"),1)=".",TRUE,FALSE)</formula>
    </cfRule>
  </conditionalFormatting>
  <conditionalFormatting sqref="AE93">
    <cfRule type="expression" dxfId="2731" priority="13395">
      <formula>IF(RIGHT(TEXT(AE93,"0.#"),1)=".",FALSE,TRUE)</formula>
    </cfRule>
    <cfRule type="expression" dxfId="2730" priority="13396">
      <formula>IF(RIGHT(TEXT(AE93,"0.#"),1)=".",TRUE,FALSE)</formula>
    </cfRule>
  </conditionalFormatting>
  <conditionalFormatting sqref="AE94">
    <cfRule type="expression" dxfId="2729" priority="13393">
      <formula>IF(RIGHT(TEXT(AE94,"0.#"),1)=".",FALSE,TRUE)</formula>
    </cfRule>
    <cfRule type="expression" dxfId="2728" priority="13394">
      <formula>IF(RIGHT(TEXT(AE94,"0.#"),1)=".",TRUE,FALSE)</formula>
    </cfRule>
  </conditionalFormatting>
  <conditionalFormatting sqref="AI94">
    <cfRule type="expression" dxfId="2727" priority="13391">
      <formula>IF(RIGHT(TEXT(AI94,"0.#"),1)=".",FALSE,TRUE)</formula>
    </cfRule>
    <cfRule type="expression" dxfId="2726" priority="13392">
      <formula>IF(RIGHT(TEXT(AI94,"0.#"),1)=".",TRUE,FALSE)</formula>
    </cfRule>
  </conditionalFormatting>
  <conditionalFormatting sqref="AI93">
    <cfRule type="expression" dxfId="2725" priority="13389">
      <formula>IF(RIGHT(TEXT(AI93,"0.#"),1)=".",FALSE,TRUE)</formula>
    </cfRule>
    <cfRule type="expression" dxfId="2724" priority="13390">
      <formula>IF(RIGHT(TEXT(AI93,"0.#"),1)=".",TRUE,FALSE)</formula>
    </cfRule>
  </conditionalFormatting>
  <conditionalFormatting sqref="AI92">
    <cfRule type="expression" dxfId="2723" priority="13387">
      <formula>IF(RIGHT(TEXT(AI92,"0.#"),1)=".",FALSE,TRUE)</formula>
    </cfRule>
    <cfRule type="expression" dxfId="2722" priority="13388">
      <formula>IF(RIGHT(TEXT(AI92,"0.#"),1)=".",TRUE,FALSE)</formula>
    </cfRule>
  </conditionalFormatting>
  <conditionalFormatting sqref="AM92">
    <cfRule type="expression" dxfId="2721" priority="13385">
      <formula>IF(RIGHT(TEXT(AM92,"0.#"),1)=".",FALSE,TRUE)</formula>
    </cfRule>
    <cfRule type="expression" dxfId="2720" priority="13386">
      <formula>IF(RIGHT(TEXT(AM92,"0.#"),1)=".",TRUE,FALSE)</formula>
    </cfRule>
  </conditionalFormatting>
  <conditionalFormatting sqref="AM93">
    <cfRule type="expression" dxfId="2719" priority="13383">
      <formula>IF(RIGHT(TEXT(AM93,"0.#"),1)=".",FALSE,TRUE)</formula>
    </cfRule>
    <cfRule type="expression" dxfId="2718" priority="13384">
      <formula>IF(RIGHT(TEXT(AM93,"0.#"),1)=".",TRUE,FALSE)</formula>
    </cfRule>
  </conditionalFormatting>
  <conditionalFormatting sqref="AM94">
    <cfRule type="expression" dxfId="2717" priority="13381">
      <formula>IF(RIGHT(TEXT(AM94,"0.#"),1)=".",FALSE,TRUE)</formula>
    </cfRule>
    <cfRule type="expression" dxfId="2716" priority="13382">
      <formula>IF(RIGHT(TEXT(AM94,"0.#"),1)=".",TRUE,FALSE)</formula>
    </cfRule>
  </conditionalFormatting>
  <conditionalFormatting sqref="AE97">
    <cfRule type="expression" dxfId="2715" priority="13367">
      <formula>IF(RIGHT(TEXT(AE97,"0.#"),1)=".",FALSE,TRUE)</formula>
    </cfRule>
    <cfRule type="expression" dxfId="2714" priority="13368">
      <formula>IF(RIGHT(TEXT(AE97,"0.#"),1)=".",TRUE,FALSE)</formula>
    </cfRule>
  </conditionalFormatting>
  <conditionalFormatting sqref="AE98">
    <cfRule type="expression" dxfId="2713" priority="13365">
      <formula>IF(RIGHT(TEXT(AE98,"0.#"),1)=".",FALSE,TRUE)</formula>
    </cfRule>
    <cfRule type="expression" dxfId="2712" priority="13366">
      <formula>IF(RIGHT(TEXT(AE98,"0.#"),1)=".",TRUE,FALSE)</formula>
    </cfRule>
  </conditionalFormatting>
  <conditionalFormatting sqref="AE99">
    <cfRule type="expression" dxfId="2711" priority="13363">
      <formula>IF(RIGHT(TEXT(AE99,"0.#"),1)=".",FALSE,TRUE)</formula>
    </cfRule>
    <cfRule type="expression" dxfId="2710" priority="13364">
      <formula>IF(RIGHT(TEXT(AE99,"0.#"),1)=".",TRUE,FALSE)</formula>
    </cfRule>
  </conditionalFormatting>
  <conditionalFormatting sqref="AI99">
    <cfRule type="expression" dxfId="2709" priority="13361">
      <formula>IF(RIGHT(TEXT(AI99,"0.#"),1)=".",FALSE,TRUE)</formula>
    </cfRule>
    <cfRule type="expression" dxfId="2708" priority="13362">
      <formula>IF(RIGHT(TEXT(AI99,"0.#"),1)=".",TRUE,FALSE)</formula>
    </cfRule>
  </conditionalFormatting>
  <conditionalFormatting sqref="AI98">
    <cfRule type="expression" dxfId="2707" priority="13359">
      <formula>IF(RIGHT(TEXT(AI98,"0.#"),1)=".",FALSE,TRUE)</formula>
    </cfRule>
    <cfRule type="expression" dxfId="2706" priority="13360">
      <formula>IF(RIGHT(TEXT(AI98,"0.#"),1)=".",TRUE,FALSE)</formula>
    </cfRule>
  </conditionalFormatting>
  <conditionalFormatting sqref="AI97">
    <cfRule type="expression" dxfId="2705" priority="13357">
      <formula>IF(RIGHT(TEXT(AI97,"0.#"),1)=".",FALSE,TRUE)</formula>
    </cfRule>
    <cfRule type="expression" dxfId="2704" priority="13358">
      <formula>IF(RIGHT(TEXT(AI97,"0.#"),1)=".",TRUE,FALSE)</formula>
    </cfRule>
  </conditionalFormatting>
  <conditionalFormatting sqref="AM97">
    <cfRule type="expression" dxfId="2703" priority="13355">
      <formula>IF(RIGHT(TEXT(AM97,"0.#"),1)=".",FALSE,TRUE)</formula>
    </cfRule>
    <cfRule type="expression" dxfId="2702" priority="13356">
      <formula>IF(RIGHT(TEXT(AM97,"0.#"),1)=".",TRUE,FALSE)</formula>
    </cfRule>
  </conditionalFormatting>
  <conditionalFormatting sqref="AM98">
    <cfRule type="expression" dxfId="2701" priority="13353">
      <formula>IF(RIGHT(TEXT(AM98,"0.#"),1)=".",FALSE,TRUE)</formula>
    </cfRule>
    <cfRule type="expression" dxfId="2700" priority="13354">
      <formula>IF(RIGHT(TEXT(AM98,"0.#"),1)=".",TRUE,FALSE)</formula>
    </cfRule>
  </conditionalFormatting>
  <conditionalFormatting sqref="AM99">
    <cfRule type="expression" dxfId="2699" priority="13351">
      <formula>IF(RIGHT(TEXT(AM99,"0.#"),1)=".",FALSE,TRUE)</formula>
    </cfRule>
    <cfRule type="expression" dxfId="2698" priority="13352">
      <formula>IF(RIGHT(TEXT(AM99,"0.#"),1)=".",TRUE,FALSE)</formula>
    </cfRule>
  </conditionalFormatting>
  <conditionalFormatting sqref="AE104">
    <cfRule type="expression" dxfId="2697" priority="13325">
      <formula>IF(RIGHT(TEXT(AE104,"0.#"),1)=".",FALSE,TRUE)</formula>
    </cfRule>
    <cfRule type="expression" dxfId="2696" priority="13326">
      <formula>IF(RIGHT(TEXT(AE104,"0.#"),1)=".",TRUE,FALSE)</formula>
    </cfRule>
  </conditionalFormatting>
  <conditionalFormatting sqref="AI104">
    <cfRule type="expression" dxfId="2695" priority="13323">
      <formula>IF(RIGHT(TEXT(AI104,"0.#"),1)=".",FALSE,TRUE)</formula>
    </cfRule>
    <cfRule type="expression" dxfId="2694" priority="13324">
      <formula>IF(RIGHT(TEXT(AI104,"0.#"),1)=".",TRUE,FALSE)</formula>
    </cfRule>
  </conditionalFormatting>
  <conditionalFormatting sqref="AM104">
    <cfRule type="expression" dxfId="2693" priority="13321">
      <formula>IF(RIGHT(TEXT(AM104,"0.#"),1)=".",FALSE,TRUE)</formula>
    </cfRule>
    <cfRule type="expression" dxfId="2692" priority="13322">
      <formula>IF(RIGHT(TEXT(AM104,"0.#"),1)=".",TRUE,FALSE)</formula>
    </cfRule>
  </conditionalFormatting>
  <conditionalFormatting sqref="AE105">
    <cfRule type="expression" dxfId="2691" priority="13319">
      <formula>IF(RIGHT(TEXT(AE105,"0.#"),1)=".",FALSE,TRUE)</formula>
    </cfRule>
    <cfRule type="expression" dxfId="2690" priority="13320">
      <formula>IF(RIGHT(TEXT(AE105,"0.#"),1)=".",TRUE,FALSE)</formula>
    </cfRule>
  </conditionalFormatting>
  <conditionalFormatting sqref="AI105">
    <cfRule type="expression" dxfId="2689" priority="13317">
      <formula>IF(RIGHT(TEXT(AI105,"0.#"),1)=".",FALSE,TRUE)</formula>
    </cfRule>
    <cfRule type="expression" dxfId="2688" priority="13318">
      <formula>IF(RIGHT(TEXT(AI105,"0.#"),1)=".",TRUE,FALSE)</formula>
    </cfRule>
  </conditionalFormatting>
  <conditionalFormatting sqref="AM105">
    <cfRule type="expression" dxfId="2687" priority="13315">
      <formula>IF(RIGHT(TEXT(AM105,"0.#"),1)=".",FALSE,TRUE)</formula>
    </cfRule>
    <cfRule type="expression" dxfId="2686" priority="13316">
      <formula>IF(RIGHT(TEXT(AM105,"0.#"),1)=".",TRUE,FALSE)</formula>
    </cfRule>
  </conditionalFormatting>
  <conditionalFormatting sqref="AE107">
    <cfRule type="expression" dxfId="2685" priority="13311">
      <formula>IF(RIGHT(TEXT(AE107,"0.#"),1)=".",FALSE,TRUE)</formula>
    </cfRule>
    <cfRule type="expression" dxfId="2684" priority="13312">
      <formula>IF(RIGHT(TEXT(AE107,"0.#"),1)=".",TRUE,FALSE)</formula>
    </cfRule>
  </conditionalFormatting>
  <conditionalFormatting sqref="AI107">
    <cfRule type="expression" dxfId="2683" priority="13309">
      <formula>IF(RIGHT(TEXT(AI107,"0.#"),1)=".",FALSE,TRUE)</formula>
    </cfRule>
    <cfRule type="expression" dxfId="2682" priority="13310">
      <formula>IF(RIGHT(TEXT(AI107,"0.#"),1)=".",TRUE,FALSE)</formula>
    </cfRule>
  </conditionalFormatting>
  <conditionalFormatting sqref="AM107">
    <cfRule type="expression" dxfId="2681" priority="13307">
      <formula>IF(RIGHT(TEXT(AM107,"0.#"),1)=".",FALSE,TRUE)</formula>
    </cfRule>
    <cfRule type="expression" dxfId="2680" priority="13308">
      <formula>IF(RIGHT(TEXT(AM107,"0.#"),1)=".",TRUE,FALSE)</formula>
    </cfRule>
  </conditionalFormatting>
  <conditionalFormatting sqref="AE108">
    <cfRule type="expression" dxfId="2679" priority="13305">
      <formula>IF(RIGHT(TEXT(AE108,"0.#"),1)=".",FALSE,TRUE)</formula>
    </cfRule>
    <cfRule type="expression" dxfId="2678" priority="13306">
      <formula>IF(RIGHT(TEXT(AE108,"0.#"),1)=".",TRUE,FALSE)</formula>
    </cfRule>
  </conditionalFormatting>
  <conditionalFormatting sqref="AI108">
    <cfRule type="expression" dxfId="2677" priority="13303">
      <formula>IF(RIGHT(TEXT(AI108,"0.#"),1)=".",FALSE,TRUE)</formula>
    </cfRule>
    <cfRule type="expression" dxfId="2676" priority="13304">
      <formula>IF(RIGHT(TEXT(AI108,"0.#"),1)=".",TRUE,FALSE)</formula>
    </cfRule>
  </conditionalFormatting>
  <conditionalFormatting sqref="AM108">
    <cfRule type="expression" dxfId="2675" priority="13301">
      <formula>IF(RIGHT(TEXT(AM108,"0.#"),1)=".",FALSE,TRUE)</formula>
    </cfRule>
    <cfRule type="expression" dxfId="2674" priority="13302">
      <formula>IF(RIGHT(TEXT(AM108,"0.#"),1)=".",TRUE,FALSE)</formula>
    </cfRule>
  </conditionalFormatting>
  <conditionalFormatting sqref="AE110">
    <cfRule type="expression" dxfId="2673" priority="13297">
      <formula>IF(RIGHT(TEXT(AE110,"0.#"),1)=".",FALSE,TRUE)</formula>
    </cfRule>
    <cfRule type="expression" dxfId="2672" priority="13298">
      <formula>IF(RIGHT(TEXT(AE110,"0.#"),1)=".",TRUE,FALSE)</formula>
    </cfRule>
  </conditionalFormatting>
  <conditionalFormatting sqref="AI110">
    <cfRule type="expression" dxfId="2671" priority="13295">
      <formula>IF(RIGHT(TEXT(AI110,"0.#"),1)=".",FALSE,TRUE)</formula>
    </cfRule>
    <cfRule type="expression" dxfId="2670" priority="13296">
      <formula>IF(RIGHT(TEXT(AI110,"0.#"),1)=".",TRUE,FALSE)</formula>
    </cfRule>
  </conditionalFormatting>
  <conditionalFormatting sqref="AM110">
    <cfRule type="expression" dxfId="2669" priority="13293">
      <formula>IF(RIGHT(TEXT(AM110,"0.#"),1)=".",FALSE,TRUE)</formula>
    </cfRule>
    <cfRule type="expression" dxfId="2668" priority="13294">
      <formula>IF(RIGHT(TEXT(AM110,"0.#"),1)=".",TRUE,FALSE)</formula>
    </cfRule>
  </conditionalFormatting>
  <conditionalFormatting sqref="AE111">
    <cfRule type="expression" dxfId="2667" priority="13291">
      <formula>IF(RIGHT(TEXT(AE111,"0.#"),1)=".",FALSE,TRUE)</formula>
    </cfRule>
    <cfRule type="expression" dxfId="2666" priority="13292">
      <formula>IF(RIGHT(TEXT(AE111,"0.#"),1)=".",TRUE,FALSE)</formula>
    </cfRule>
  </conditionalFormatting>
  <conditionalFormatting sqref="AI111">
    <cfRule type="expression" dxfId="2665" priority="13289">
      <formula>IF(RIGHT(TEXT(AI111,"0.#"),1)=".",FALSE,TRUE)</formula>
    </cfRule>
    <cfRule type="expression" dxfId="2664" priority="13290">
      <formula>IF(RIGHT(TEXT(AI111,"0.#"),1)=".",TRUE,FALSE)</formula>
    </cfRule>
  </conditionalFormatting>
  <conditionalFormatting sqref="AM111">
    <cfRule type="expression" dxfId="2663" priority="13287">
      <formula>IF(RIGHT(TEXT(AM111,"0.#"),1)=".",FALSE,TRUE)</formula>
    </cfRule>
    <cfRule type="expression" dxfId="2662" priority="13288">
      <formula>IF(RIGHT(TEXT(AM111,"0.#"),1)=".",TRUE,FALSE)</formula>
    </cfRule>
  </conditionalFormatting>
  <conditionalFormatting sqref="AE113">
    <cfRule type="expression" dxfId="2661" priority="13283">
      <formula>IF(RIGHT(TEXT(AE113,"0.#"),1)=".",FALSE,TRUE)</formula>
    </cfRule>
    <cfRule type="expression" dxfId="2660" priority="13284">
      <formula>IF(RIGHT(TEXT(AE113,"0.#"),1)=".",TRUE,FALSE)</formula>
    </cfRule>
  </conditionalFormatting>
  <conditionalFormatting sqref="AI113">
    <cfRule type="expression" dxfId="2659" priority="13281">
      <formula>IF(RIGHT(TEXT(AI113,"0.#"),1)=".",FALSE,TRUE)</formula>
    </cfRule>
    <cfRule type="expression" dxfId="2658" priority="13282">
      <formula>IF(RIGHT(TEXT(AI113,"0.#"),1)=".",TRUE,FALSE)</formula>
    </cfRule>
  </conditionalFormatting>
  <conditionalFormatting sqref="AM113">
    <cfRule type="expression" dxfId="2657" priority="13279">
      <formula>IF(RIGHT(TEXT(AM113,"0.#"),1)=".",FALSE,TRUE)</formula>
    </cfRule>
    <cfRule type="expression" dxfId="2656" priority="13280">
      <formula>IF(RIGHT(TEXT(AM113,"0.#"),1)=".",TRUE,FALSE)</formula>
    </cfRule>
  </conditionalFormatting>
  <conditionalFormatting sqref="AE114">
    <cfRule type="expression" dxfId="2655" priority="13277">
      <formula>IF(RIGHT(TEXT(AE114,"0.#"),1)=".",FALSE,TRUE)</formula>
    </cfRule>
    <cfRule type="expression" dxfId="2654" priority="13278">
      <formula>IF(RIGHT(TEXT(AE114,"0.#"),1)=".",TRUE,FALSE)</formula>
    </cfRule>
  </conditionalFormatting>
  <conditionalFormatting sqref="AI114">
    <cfRule type="expression" dxfId="2653" priority="13275">
      <formula>IF(RIGHT(TEXT(AI114,"0.#"),1)=".",FALSE,TRUE)</formula>
    </cfRule>
    <cfRule type="expression" dxfId="2652" priority="13276">
      <formula>IF(RIGHT(TEXT(AI114,"0.#"),1)=".",TRUE,FALSE)</formula>
    </cfRule>
  </conditionalFormatting>
  <conditionalFormatting sqref="AM114">
    <cfRule type="expression" dxfId="2651" priority="13273">
      <formula>IF(RIGHT(TEXT(AM114,"0.#"),1)=".",FALSE,TRUE)</formula>
    </cfRule>
    <cfRule type="expression" dxfId="2650" priority="13274">
      <formula>IF(RIGHT(TEXT(AM114,"0.#"),1)=".",TRUE,FALSE)</formula>
    </cfRule>
  </conditionalFormatting>
  <conditionalFormatting sqref="AQ116">
    <cfRule type="expression" dxfId="2649" priority="13269">
      <formula>IF(RIGHT(TEXT(AQ116,"0.#"),1)=".",FALSE,TRUE)</formula>
    </cfRule>
    <cfRule type="expression" dxfId="2648" priority="13270">
      <formula>IF(RIGHT(TEXT(AQ116,"0.#"),1)=".",TRUE,FALSE)</formula>
    </cfRule>
  </conditionalFormatting>
  <conditionalFormatting sqref="AQ117">
    <cfRule type="expression" dxfId="2647" priority="13257">
      <formula>IF(RIGHT(TEXT(AQ117,"0.#"),1)=".",FALSE,TRUE)</formula>
    </cfRule>
    <cfRule type="expression" dxfId="2646" priority="13258">
      <formula>IF(RIGHT(TEXT(AQ117,"0.#"),1)=".",TRUE,FALSE)</formula>
    </cfRule>
  </conditionalFormatting>
  <conditionalFormatting sqref="AE119 AQ119">
    <cfRule type="expression" dxfId="2645" priority="13255">
      <formula>IF(RIGHT(TEXT(AE119,"0.#"),1)=".",FALSE,TRUE)</formula>
    </cfRule>
    <cfRule type="expression" dxfId="2644" priority="13256">
      <formula>IF(RIGHT(TEXT(AE119,"0.#"),1)=".",TRUE,FALSE)</formula>
    </cfRule>
  </conditionalFormatting>
  <conditionalFormatting sqref="AI119">
    <cfRule type="expression" dxfId="2643" priority="13253">
      <formula>IF(RIGHT(TEXT(AI119,"0.#"),1)=".",FALSE,TRUE)</formula>
    </cfRule>
    <cfRule type="expression" dxfId="2642" priority="13254">
      <formula>IF(RIGHT(TEXT(AI119,"0.#"),1)=".",TRUE,FALSE)</formula>
    </cfRule>
  </conditionalFormatting>
  <conditionalFormatting sqref="AM119">
    <cfRule type="expression" dxfId="2641" priority="13251">
      <formula>IF(RIGHT(TEXT(AM119,"0.#"),1)=".",FALSE,TRUE)</formula>
    </cfRule>
    <cfRule type="expression" dxfId="2640" priority="13252">
      <formula>IF(RIGHT(TEXT(AM119,"0.#"),1)=".",TRUE,FALSE)</formula>
    </cfRule>
  </conditionalFormatting>
  <conditionalFormatting sqref="AQ120">
    <cfRule type="expression" dxfId="2639" priority="13243">
      <formula>IF(RIGHT(TEXT(AQ120,"0.#"),1)=".",FALSE,TRUE)</formula>
    </cfRule>
    <cfRule type="expression" dxfId="2638" priority="13244">
      <formula>IF(RIGHT(TEXT(AQ120,"0.#"),1)=".",TRUE,FALSE)</formula>
    </cfRule>
  </conditionalFormatting>
  <conditionalFormatting sqref="AE122 AQ122">
    <cfRule type="expression" dxfId="2637" priority="13241">
      <formula>IF(RIGHT(TEXT(AE122,"0.#"),1)=".",FALSE,TRUE)</formula>
    </cfRule>
    <cfRule type="expression" dxfId="2636" priority="13242">
      <formula>IF(RIGHT(TEXT(AE122,"0.#"),1)=".",TRUE,FALSE)</formula>
    </cfRule>
  </conditionalFormatting>
  <conditionalFormatting sqref="AI122">
    <cfRule type="expression" dxfId="2635" priority="13239">
      <formula>IF(RIGHT(TEXT(AI122,"0.#"),1)=".",FALSE,TRUE)</formula>
    </cfRule>
    <cfRule type="expression" dxfId="2634" priority="13240">
      <formula>IF(RIGHT(TEXT(AI122,"0.#"),1)=".",TRUE,FALSE)</formula>
    </cfRule>
  </conditionalFormatting>
  <conditionalFormatting sqref="AM122">
    <cfRule type="expression" dxfId="2633" priority="13237">
      <formula>IF(RIGHT(TEXT(AM122,"0.#"),1)=".",FALSE,TRUE)</formula>
    </cfRule>
    <cfRule type="expression" dxfId="2632" priority="13238">
      <formula>IF(RIGHT(TEXT(AM122,"0.#"),1)=".",TRUE,FALSE)</formula>
    </cfRule>
  </conditionalFormatting>
  <conditionalFormatting sqref="AQ123">
    <cfRule type="expression" dxfId="2631" priority="13229">
      <formula>IF(RIGHT(TEXT(AQ123,"0.#"),1)=".",FALSE,TRUE)</formula>
    </cfRule>
    <cfRule type="expression" dxfId="2630" priority="13230">
      <formula>IF(RIGHT(TEXT(AQ123,"0.#"),1)=".",TRUE,FALSE)</formula>
    </cfRule>
  </conditionalFormatting>
  <conditionalFormatting sqref="AE125 AQ125">
    <cfRule type="expression" dxfId="2629" priority="13227">
      <formula>IF(RIGHT(TEXT(AE125,"0.#"),1)=".",FALSE,TRUE)</formula>
    </cfRule>
    <cfRule type="expression" dxfId="2628" priority="13228">
      <formula>IF(RIGHT(TEXT(AE125,"0.#"),1)=".",TRUE,FALSE)</formula>
    </cfRule>
  </conditionalFormatting>
  <conditionalFormatting sqref="AI125">
    <cfRule type="expression" dxfId="2627" priority="13225">
      <formula>IF(RIGHT(TEXT(AI125,"0.#"),1)=".",FALSE,TRUE)</formula>
    </cfRule>
    <cfRule type="expression" dxfId="2626" priority="13226">
      <formula>IF(RIGHT(TEXT(AI125,"0.#"),1)=".",TRUE,FALSE)</formula>
    </cfRule>
  </conditionalFormatting>
  <conditionalFormatting sqref="AM125">
    <cfRule type="expression" dxfId="2625" priority="13223">
      <formula>IF(RIGHT(TEXT(AM125,"0.#"),1)=".",FALSE,TRUE)</formula>
    </cfRule>
    <cfRule type="expression" dxfId="2624" priority="13224">
      <formula>IF(RIGHT(TEXT(AM125,"0.#"),1)=".",TRUE,FALSE)</formula>
    </cfRule>
  </conditionalFormatting>
  <conditionalFormatting sqref="AQ126">
    <cfRule type="expression" dxfId="2623" priority="13215">
      <formula>IF(RIGHT(TEXT(AQ126,"0.#"),1)=".",FALSE,TRUE)</formula>
    </cfRule>
    <cfRule type="expression" dxfId="2622" priority="13216">
      <formula>IF(RIGHT(TEXT(AQ126,"0.#"),1)=".",TRUE,FALSE)</formula>
    </cfRule>
  </conditionalFormatting>
  <conditionalFormatting sqref="AE128 AQ128">
    <cfRule type="expression" dxfId="2621" priority="13213">
      <formula>IF(RIGHT(TEXT(AE128,"0.#"),1)=".",FALSE,TRUE)</formula>
    </cfRule>
    <cfRule type="expression" dxfId="2620" priority="13214">
      <formula>IF(RIGHT(TEXT(AE128,"0.#"),1)=".",TRUE,FALSE)</formula>
    </cfRule>
  </conditionalFormatting>
  <conditionalFormatting sqref="AI128">
    <cfRule type="expression" dxfId="2619" priority="13211">
      <formula>IF(RIGHT(TEXT(AI128,"0.#"),1)=".",FALSE,TRUE)</formula>
    </cfRule>
    <cfRule type="expression" dxfId="2618" priority="13212">
      <formula>IF(RIGHT(TEXT(AI128,"0.#"),1)=".",TRUE,FALSE)</formula>
    </cfRule>
  </conditionalFormatting>
  <conditionalFormatting sqref="AM128">
    <cfRule type="expression" dxfId="2617" priority="13209">
      <formula>IF(RIGHT(TEXT(AM128,"0.#"),1)=".",FALSE,TRUE)</formula>
    </cfRule>
    <cfRule type="expression" dxfId="2616" priority="13210">
      <formula>IF(RIGHT(TEXT(AM128,"0.#"),1)=".",TRUE,FALSE)</formula>
    </cfRule>
  </conditionalFormatting>
  <conditionalFormatting sqref="AQ129">
    <cfRule type="expression" dxfId="2615" priority="13201">
      <formula>IF(RIGHT(TEXT(AQ129,"0.#"),1)=".",FALSE,TRUE)</formula>
    </cfRule>
    <cfRule type="expression" dxfId="2614" priority="13202">
      <formula>IF(RIGHT(TEXT(AQ129,"0.#"),1)=".",TRUE,FALSE)</formula>
    </cfRule>
  </conditionalFormatting>
  <conditionalFormatting sqref="AE75">
    <cfRule type="expression" dxfId="2613" priority="13199">
      <formula>IF(RIGHT(TEXT(AE75,"0.#"),1)=".",FALSE,TRUE)</formula>
    </cfRule>
    <cfRule type="expression" dxfId="2612" priority="13200">
      <formula>IF(RIGHT(TEXT(AE75,"0.#"),1)=".",TRUE,FALSE)</formula>
    </cfRule>
  </conditionalFormatting>
  <conditionalFormatting sqref="AE76">
    <cfRule type="expression" dxfId="2611" priority="13197">
      <formula>IF(RIGHT(TEXT(AE76,"0.#"),1)=".",FALSE,TRUE)</formula>
    </cfRule>
    <cfRule type="expression" dxfId="2610" priority="13198">
      <formula>IF(RIGHT(TEXT(AE76,"0.#"),1)=".",TRUE,FALSE)</formula>
    </cfRule>
  </conditionalFormatting>
  <conditionalFormatting sqref="AE77">
    <cfRule type="expression" dxfId="2609" priority="13195">
      <formula>IF(RIGHT(TEXT(AE77,"0.#"),1)=".",FALSE,TRUE)</formula>
    </cfRule>
    <cfRule type="expression" dxfId="2608" priority="13196">
      <formula>IF(RIGHT(TEXT(AE77,"0.#"),1)=".",TRUE,FALSE)</formula>
    </cfRule>
  </conditionalFormatting>
  <conditionalFormatting sqref="AI77">
    <cfRule type="expression" dxfId="2607" priority="13193">
      <formula>IF(RIGHT(TEXT(AI77,"0.#"),1)=".",FALSE,TRUE)</formula>
    </cfRule>
    <cfRule type="expression" dxfId="2606" priority="13194">
      <formula>IF(RIGHT(TEXT(AI77,"0.#"),1)=".",TRUE,FALSE)</formula>
    </cfRule>
  </conditionalFormatting>
  <conditionalFormatting sqref="AI76">
    <cfRule type="expression" dxfId="2605" priority="13191">
      <formula>IF(RIGHT(TEXT(AI76,"0.#"),1)=".",FALSE,TRUE)</formula>
    </cfRule>
    <cfRule type="expression" dxfId="2604" priority="13192">
      <formula>IF(RIGHT(TEXT(AI76,"0.#"),1)=".",TRUE,FALSE)</formula>
    </cfRule>
  </conditionalFormatting>
  <conditionalFormatting sqref="AI75">
    <cfRule type="expression" dxfId="2603" priority="13189">
      <formula>IF(RIGHT(TEXT(AI75,"0.#"),1)=".",FALSE,TRUE)</formula>
    </cfRule>
    <cfRule type="expression" dxfId="2602" priority="13190">
      <formula>IF(RIGHT(TEXT(AI75,"0.#"),1)=".",TRUE,FALSE)</formula>
    </cfRule>
  </conditionalFormatting>
  <conditionalFormatting sqref="AM75">
    <cfRule type="expression" dxfId="2601" priority="13187">
      <formula>IF(RIGHT(TEXT(AM75,"0.#"),1)=".",FALSE,TRUE)</formula>
    </cfRule>
    <cfRule type="expression" dxfId="2600" priority="13188">
      <formula>IF(RIGHT(TEXT(AM75,"0.#"),1)=".",TRUE,FALSE)</formula>
    </cfRule>
  </conditionalFormatting>
  <conditionalFormatting sqref="AM76">
    <cfRule type="expression" dxfId="2599" priority="13185">
      <formula>IF(RIGHT(TEXT(AM76,"0.#"),1)=".",FALSE,TRUE)</formula>
    </cfRule>
    <cfRule type="expression" dxfId="2598" priority="13186">
      <formula>IF(RIGHT(TEXT(AM76,"0.#"),1)=".",TRUE,FALSE)</formula>
    </cfRule>
  </conditionalFormatting>
  <conditionalFormatting sqref="AM77">
    <cfRule type="expression" dxfId="2597" priority="13183">
      <formula>IF(RIGHT(TEXT(AM77,"0.#"),1)=".",FALSE,TRUE)</formula>
    </cfRule>
    <cfRule type="expression" dxfId="2596" priority="13184">
      <formula>IF(RIGHT(TEXT(AM77,"0.#"),1)=".",TRUE,FALSE)</formula>
    </cfRule>
  </conditionalFormatting>
  <conditionalFormatting sqref="AE433">
    <cfRule type="expression" dxfId="2595" priority="13139">
      <formula>IF(RIGHT(TEXT(AE433,"0.#"),1)=".",FALSE,TRUE)</formula>
    </cfRule>
    <cfRule type="expression" dxfId="2594" priority="13140">
      <formula>IF(RIGHT(TEXT(AE433,"0.#"),1)=".",TRUE,FALSE)</formula>
    </cfRule>
  </conditionalFormatting>
  <conditionalFormatting sqref="AM435">
    <cfRule type="expression" dxfId="2593" priority="13123">
      <formula>IF(RIGHT(TEXT(AM435,"0.#"),1)=".",FALSE,TRUE)</formula>
    </cfRule>
    <cfRule type="expression" dxfId="2592" priority="13124">
      <formula>IF(RIGHT(TEXT(AM435,"0.#"),1)=".",TRUE,FALSE)</formula>
    </cfRule>
  </conditionalFormatting>
  <conditionalFormatting sqref="AE434">
    <cfRule type="expression" dxfId="2591" priority="13137">
      <formula>IF(RIGHT(TEXT(AE434,"0.#"),1)=".",FALSE,TRUE)</formula>
    </cfRule>
    <cfRule type="expression" dxfId="2590" priority="13138">
      <formula>IF(RIGHT(TEXT(AE434,"0.#"),1)=".",TRUE,FALSE)</formula>
    </cfRule>
  </conditionalFormatting>
  <conditionalFormatting sqref="AE435">
    <cfRule type="expression" dxfId="2589" priority="13135">
      <formula>IF(RIGHT(TEXT(AE435,"0.#"),1)=".",FALSE,TRUE)</formula>
    </cfRule>
    <cfRule type="expression" dxfId="2588" priority="13136">
      <formula>IF(RIGHT(TEXT(AE435,"0.#"),1)=".",TRUE,FALSE)</formula>
    </cfRule>
  </conditionalFormatting>
  <conditionalFormatting sqref="AM433">
    <cfRule type="expression" dxfId="2587" priority="13127">
      <formula>IF(RIGHT(TEXT(AM433,"0.#"),1)=".",FALSE,TRUE)</formula>
    </cfRule>
    <cfRule type="expression" dxfId="2586" priority="13128">
      <formula>IF(RIGHT(TEXT(AM433,"0.#"),1)=".",TRUE,FALSE)</formula>
    </cfRule>
  </conditionalFormatting>
  <conditionalFormatting sqref="AM434">
    <cfRule type="expression" dxfId="2585" priority="13125">
      <formula>IF(RIGHT(TEXT(AM434,"0.#"),1)=".",FALSE,TRUE)</formula>
    </cfRule>
    <cfRule type="expression" dxfId="2584" priority="13126">
      <formula>IF(RIGHT(TEXT(AM434,"0.#"),1)=".",TRUE,FALSE)</formula>
    </cfRule>
  </conditionalFormatting>
  <conditionalFormatting sqref="AU433">
    <cfRule type="expression" dxfId="2583" priority="13115">
      <formula>IF(RIGHT(TEXT(AU433,"0.#"),1)=".",FALSE,TRUE)</formula>
    </cfRule>
    <cfRule type="expression" dxfId="2582" priority="13116">
      <formula>IF(RIGHT(TEXT(AU433,"0.#"),1)=".",TRUE,FALSE)</formula>
    </cfRule>
  </conditionalFormatting>
  <conditionalFormatting sqref="AU434">
    <cfRule type="expression" dxfId="2581" priority="13113">
      <formula>IF(RIGHT(TEXT(AU434,"0.#"),1)=".",FALSE,TRUE)</formula>
    </cfRule>
    <cfRule type="expression" dxfId="2580" priority="13114">
      <formula>IF(RIGHT(TEXT(AU434,"0.#"),1)=".",TRUE,FALSE)</formula>
    </cfRule>
  </conditionalFormatting>
  <conditionalFormatting sqref="AU435">
    <cfRule type="expression" dxfId="2579" priority="13111">
      <formula>IF(RIGHT(TEXT(AU435,"0.#"),1)=".",FALSE,TRUE)</formula>
    </cfRule>
    <cfRule type="expression" dxfId="2578" priority="13112">
      <formula>IF(RIGHT(TEXT(AU435,"0.#"),1)=".",TRUE,FALSE)</formula>
    </cfRule>
  </conditionalFormatting>
  <conditionalFormatting sqref="AI435">
    <cfRule type="expression" dxfId="2577" priority="13045">
      <formula>IF(RIGHT(TEXT(AI435,"0.#"),1)=".",FALSE,TRUE)</formula>
    </cfRule>
    <cfRule type="expression" dxfId="2576" priority="13046">
      <formula>IF(RIGHT(TEXT(AI435,"0.#"),1)=".",TRUE,FALSE)</formula>
    </cfRule>
  </conditionalFormatting>
  <conditionalFormatting sqref="AI433">
    <cfRule type="expression" dxfId="2575" priority="13049">
      <formula>IF(RIGHT(TEXT(AI433,"0.#"),1)=".",FALSE,TRUE)</formula>
    </cfRule>
    <cfRule type="expression" dxfId="2574" priority="13050">
      <formula>IF(RIGHT(TEXT(AI433,"0.#"),1)=".",TRUE,FALSE)</formula>
    </cfRule>
  </conditionalFormatting>
  <conditionalFormatting sqref="AI434">
    <cfRule type="expression" dxfId="2573" priority="13047">
      <formula>IF(RIGHT(TEXT(AI434,"0.#"),1)=".",FALSE,TRUE)</formula>
    </cfRule>
    <cfRule type="expression" dxfId="2572" priority="13048">
      <formula>IF(RIGHT(TEXT(AI434,"0.#"),1)=".",TRUE,FALSE)</formula>
    </cfRule>
  </conditionalFormatting>
  <conditionalFormatting sqref="AQ434">
    <cfRule type="expression" dxfId="2571" priority="13031">
      <formula>IF(RIGHT(TEXT(AQ434,"0.#"),1)=".",FALSE,TRUE)</formula>
    </cfRule>
    <cfRule type="expression" dxfId="2570" priority="13032">
      <formula>IF(RIGHT(TEXT(AQ434,"0.#"),1)=".",TRUE,FALSE)</formula>
    </cfRule>
  </conditionalFormatting>
  <conditionalFormatting sqref="AQ435">
    <cfRule type="expression" dxfId="2569" priority="13017">
      <formula>IF(RIGHT(TEXT(AQ435,"0.#"),1)=".",FALSE,TRUE)</formula>
    </cfRule>
    <cfRule type="expression" dxfId="2568" priority="13018">
      <formula>IF(RIGHT(TEXT(AQ435,"0.#"),1)=".",TRUE,FALSE)</formula>
    </cfRule>
  </conditionalFormatting>
  <conditionalFormatting sqref="AQ433">
    <cfRule type="expression" dxfId="2567" priority="13015">
      <formula>IF(RIGHT(TEXT(AQ433,"0.#"),1)=".",FALSE,TRUE)</formula>
    </cfRule>
    <cfRule type="expression" dxfId="2566" priority="13016">
      <formula>IF(RIGHT(TEXT(AQ433,"0.#"),1)=".",TRUE,FALSE)</formula>
    </cfRule>
  </conditionalFormatting>
  <conditionalFormatting sqref="AL839:AO866">
    <cfRule type="expression" dxfId="2565" priority="6739">
      <formula>IF(AND(AL839&gt;=0, RIGHT(TEXT(AL839,"0.#"),1)&lt;&gt;"."),TRUE,FALSE)</formula>
    </cfRule>
    <cfRule type="expression" dxfId="2564" priority="6740">
      <formula>IF(AND(AL839&gt;=0, RIGHT(TEXT(AL839,"0.#"),1)="."),TRUE,FALSE)</formula>
    </cfRule>
    <cfRule type="expression" dxfId="2563" priority="6741">
      <formula>IF(AND(AL839&lt;0, RIGHT(TEXT(AL839,"0.#"),1)&lt;&gt;"."),TRUE,FALSE)</formula>
    </cfRule>
    <cfRule type="expression" dxfId="2562" priority="6742">
      <formula>IF(AND(AL839&lt;0, RIGHT(TEXT(AL839,"0.#"),1)="."),TRUE,FALSE)</formula>
    </cfRule>
  </conditionalFormatting>
  <conditionalFormatting sqref="AQ53:AQ55">
    <cfRule type="expression" dxfId="2561" priority="4761">
      <formula>IF(RIGHT(TEXT(AQ53,"0.#"),1)=".",FALSE,TRUE)</formula>
    </cfRule>
    <cfRule type="expression" dxfId="2560" priority="4762">
      <formula>IF(RIGHT(TEXT(AQ53,"0.#"),1)=".",TRUE,FALSE)</formula>
    </cfRule>
  </conditionalFormatting>
  <conditionalFormatting sqref="AU53:AU55">
    <cfRule type="expression" dxfId="2559" priority="4759">
      <formula>IF(RIGHT(TEXT(AU53,"0.#"),1)=".",FALSE,TRUE)</formula>
    </cfRule>
    <cfRule type="expression" dxfId="2558" priority="4760">
      <formula>IF(RIGHT(TEXT(AU53,"0.#"),1)=".",TRUE,FALSE)</formula>
    </cfRule>
  </conditionalFormatting>
  <conditionalFormatting sqref="AQ60:AQ62">
    <cfRule type="expression" dxfId="2557" priority="4757">
      <formula>IF(RIGHT(TEXT(AQ60,"0.#"),1)=".",FALSE,TRUE)</formula>
    </cfRule>
    <cfRule type="expression" dxfId="2556" priority="4758">
      <formula>IF(RIGHT(TEXT(AQ60,"0.#"),1)=".",TRUE,FALSE)</formula>
    </cfRule>
  </conditionalFormatting>
  <conditionalFormatting sqref="AU60:AU62">
    <cfRule type="expression" dxfId="2555" priority="4755">
      <formula>IF(RIGHT(TEXT(AU60,"0.#"),1)=".",FALSE,TRUE)</formula>
    </cfRule>
    <cfRule type="expression" dxfId="2554" priority="4756">
      <formula>IF(RIGHT(TEXT(AU60,"0.#"),1)=".",TRUE,FALSE)</formula>
    </cfRule>
  </conditionalFormatting>
  <conditionalFormatting sqref="AQ75:AQ77">
    <cfRule type="expression" dxfId="2553" priority="4753">
      <formula>IF(RIGHT(TEXT(AQ75,"0.#"),1)=".",FALSE,TRUE)</formula>
    </cfRule>
    <cfRule type="expression" dxfId="2552" priority="4754">
      <formula>IF(RIGHT(TEXT(AQ75,"0.#"),1)=".",TRUE,FALSE)</formula>
    </cfRule>
  </conditionalFormatting>
  <conditionalFormatting sqref="AU75:AU77">
    <cfRule type="expression" dxfId="2551" priority="4751">
      <formula>IF(RIGHT(TEXT(AU75,"0.#"),1)=".",FALSE,TRUE)</formula>
    </cfRule>
    <cfRule type="expression" dxfId="2550" priority="4752">
      <formula>IF(RIGHT(TEXT(AU75,"0.#"),1)=".",TRUE,FALSE)</formula>
    </cfRule>
  </conditionalFormatting>
  <conditionalFormatting sqref="AQ87:AQ89">
    <cfRule type="expression" dxfId="2549" priority="4749">
      <formula>IF(RIGHT(TEXT(AQ87,"0.#"),1)=".",FALSE,TRUE)</formula>
    </cfRule>
    <cfRule type="expression" dxfId="2548" priority="4750">
      <formula>IF(RIGHT(TEXT(AQ87,"0.#"),1)=".",TRUE,FALSE)</formula>
    </cfRule>
  </conditionalFormatting>
  <conditionalFormatting sqref="AU87:AU89">
    <cfRule type="expression" dxfId="2547" priority="4747">
      <formula>IF(RIGHT(TEXT(AU87,"0.#"),1)=".",FALSE,TRUE)</formula>
    </cfRule>
    <cfRule type="expression" dxfId="2546" priority="4748">
      <formula>IF(RIGHT(TEXT(AU87,"0.#"),1)=".",TRUE,FALSE)</formula>
    </cfRule>
  </conditionalFormatting>
  <conditionalFormatting sqref="AQ92:AQ94">
    <cfRule type="expression" dxfId="2545" priority="4745">
      <formula>IF(RIGHT(TEXT(AQ92,"0.#"),1)=".",FALSE,TRUE)</formula>
    </cfRule>
    <cfRule type="expression" dxfId="2544" priority="4746">
      <formula>IF(RIGHT(TEXT(AQ92,"0.#"),1)=".",TRUE,FALSE)</formula>
    </cfRule>
  </conditionalFormatting>
  <conditionalFormatting sqref="AU92:AU94">
    <cfRule type="expression" dxfId="2543" priority="4743">
      <formula>IF(RIGHT(TEXT(AU92,"0.#"),1)=".",FALSE,TRUE)</formula>
    </cfRule>
    <cfRule type="expression" dxfId="2542" priority="4744">
      <formula>IF(RIGHT(TEXT(AU92,"0.#"),1)=".",TRUE,FALSE)</formula>
    </cfRule>
  </conditionalFormatting>
  <conditionalFormatting sqref="AQ97:AQ99">
    <cfRule type="expression" dxfId="2541" priority="4741">
      <formula>IF(RIGHT(TEXT(AQ97,"0.#"),1)=".",FALSE,TRUE)</formula>
    </cfRule>
    <cfRule type="expression" dxfId="2540" priority="4742">
      <formula>IF(RIGHT(TEXT(AQ97,"0.#"),1)=".",TRUE,FALSE)</formula>
    </cfRule>
  </conditionalFormatting>
  <conditionalFormatting sqref="AU97:AU99">
    <cfRule type="expression" dxfId="2539" priority="4739">
      <formula>IF(RIGHT(TEXT(AU97,"0.#"),1)=".",FALSE,TRUE)</formula>
    </cfRule>
    <cfRule type="expression" dxfId="2538" priority="4740">
      <formula>IF(RIGHT(TEXT(AU97,"0.#"),1)=".",TRUE,FALSE)</formula>
    </cfRule>
  </conditionalFormatting>
  <conditionalFormatting sqref="AE458">
    <cfRule type="expression" dxfId="2537" priority="4433">
      <formula>IF(RIGHT(TEXT(AE458,"0.#"),1)=".",FALSE,TRUE)</formula>
    </cfRule>
    <cfRule type="expression" dxfId="2536" priority="4434">
      <formula>IF(RIGHT(TEXT(AE458,"0.#"),1)=".",TRUE,FALSE)</formula>
    </cfRule>
  </conditionalFormatting>
  <conditionalFormatting sqref="AM460">
    <cfRule type="expression" dxfId="2535" priority="4423">
      <formula>IF(RIGHT(TEXT(AM460,"0.#"),1)=".",FALSE,TRUE)</formula>
    </cfRule>
    <cfRule type="expression" dxfId="2534" priority="4424">
      <formula>IF(RIGHT(TEXT(AM460,"0.#"),1)=".",TRUE,FALSE)</formula>
    </cfRule>
  </conditionalFormatting>
  <conditionalFormatting sqref="AE459">
    <cfRule type="expression" dxfId="2533" priority="4431">
      <formula>IF(RIGHT(TEXT(AE459,"0.#"),1)=".",FALSE,TRUE)</formula>
    </cfRule>
    <cfRule type="expression" dxfId="2532" priority="4432">
      <formula>IF(RIGHT(TEXT(AE459,"0.#"),1)=".",TRUE,FALSE)</formula>
    </cfRule>
  </conditionalFormatting>
  <conditionalFormatting sqref="AE460">
    <cfRule type="expression" dxfId="2531" priority="4429">
      <formula>IF(RIGHT(TEXT(AE460,"0.#"),1)=".",FALSE,TRUE)</formula>
    </cfRule>
    <cfRule type="expression" dxfId="2530" priority="4430">
      <formula>IF(RIGHT(TEXT(AE460,"0.#"),1)=".",TRUE,FALSE)</formula>
    </cfRule>
  </conditionalFormatting>
  <conditionalFormatting sqref="AM458">
    <cfRule type="expression" dxfId="2529" priority="4427">
      <formula>IF(RIGHT(TEXT(AM458,"0.#"),1)=".",FALSE,TRUE)</formula>
    </cfRule>
    <cfRule type="expression" dxfId="2528" priority="4428">
      <formula>IF(RIGHT(TEXT(AM458,"0.#"),1)=".",TRUE,FALSE)</formula>
    </cfRule>
  </conditionalFormatting>
  <conditionalFormatting sqref="AM459">
    <cfRule type="expression" dxfId="2527" priority="4425">
      <formula>IF(RIGHT(TEXT(AM459,"0.#"),1)=".",FALSE,TRUE)</formula>
    </cfRule>
    <cfRule type="expression" dxfId="2526" priority="4426">
      <formula>IF(RIGHT(TEXT(AM459,"0.#"),1)=".",TRUE,FALSE)</formula>
    </cfRule>
  </conditionalFormatting>
  <conditionalFormatting sqref="AU458">
    <cfRule type="expression" dxfId="2525" priority="4421">
      <formula>IF(RIGHT(TEXT(AU458,"0.#"),1)=".",FALSE,TRUE)</formula>
    </cfRule>
    <cfRule type="expression" dxfId="2524" priority="4422">
      <formula>IF(RIGHT(TEXT(AU458,"0.#"),1)=".",TRUE,FALSE)</formula>
    </cfRule>
  </conditionalFormatting>
  <conditionalFormatting sqref="AU459">
    <cfRule type="expression" dxfId="2523" priority="4419">
      <formula>IF(RIGHT(TEXT(AU459,"0.#"),1)=".",FALSE,TRUE)</formula>
    </cfRule>
    <cfRule type="expression" dxfId="2522" priority="4420">
      <formula>IF(RIGHT(TEXT(AU459,"0.#"),1)=".",TRUE,FALSE)</formula>
    </cfRule>
  </conditionalFormatting>
  <conditionalFormatting sqref="AU460">
    <cfRule type="expression" dxfId="2521" priority="4417">
      <formula>IF(RIGHT(TEXT(AU460,"0.#"),1)=".",FALSE,TRUE)</formula>
    </cfRule>
    <cfRule type="expression" dxfId="2520" priority="4418">
      <formula>IF(RIGHT(TEXT(AU460,"0.#"),1)=".",TRUE,FALSE)</formula>
    </cfRule>
  </conditionalFormatting>
  <conditionalFormatting sqref="AI460">
    <cfRule type="expression" dxfId="2519" priority="4411">
      <formula>IF(RIGHT(TEXT(AI460,"0.#"),1)=".",FALSE,TRUE)</formula>
    </cfRule>
    <cfRule type="expression" dxfId="2518" priority="4412">
      <formula>IF(RIGHT(TEXT(AI460,"0.#"),1)=".",TRUE,FALSE)</formula>
    </cfRule>
  </conditionalFormatting>
  <conditionalFormatting sqref="AI458">
    <cfRule type="expression" dxfId="2517" priority="4415">
      <formula>IF(RIGHT(TEXT(AI458,"0.#"),1)=".",FALSE,TRUE)</formula>
    </cfRule>
    <cfRule type="expression" dxfId="2516" priority="4416">
      <formula>IF(RIGHT(TEXT(AI458,"0.#"),1)=".",TRUE,FALSE)</formula>
    </cfRule>
  </conditionalFormatting>
  <conditionalFormatting sqref="AI459">
    <cfRule type="expression" dxfId="2515" priority="4413">
      <formula>IF(RIGHT(TEXT(AI459,"0.#"),1)=".",FALSE,TRUE)</formula>
    </cfRule>
    <cfRule type="expression" dxfId="2514" priority="4414">
      <formula>IF(RIGHT(TEXT(AI459,"0.#"),1)=".",TRUE,FALSE)</formula>
    </cfRule>
  </conditionalFormatting>
  <conditionalFormatting sqref="AQ459">
    <cfRule type="expression" dxfId="2513" priority="4409">
      <formula>IF(RIGHT(TEXT(AQ459,"0.#"),1)=".",FALSE,TRUE)</formula>
    </cfRule>
    <cfRule type="expression" dxfId="2512" priority="4410">
      <formula>IF(RIGHT(TEXT(AQ459,"0.#"),1)=".",TRUE,FALSE)</formula>
    </cfRule>
  </conditionalFormatting>
  <conditionalFormatting sqref="AQ460">
    <cfRule type="expression" dxfId="2511" priority="4407">
      <formula>IF(RIGHT(TEXT(AQ460,"0.#"),1)=".",FALSE,TRUE)</formula>
    </cfRule>
    <cfRule type="expression" dxfId="2510" priority="4408">
      <formula>IF(RIGHT(TEXT(AQ460,"0.#"),1)=".",TRUE,FALSE)</formula>
    </cfRule>
  </conditionalFormatting>
  <conditionalFormatting sqref="AQ458">
    <cfRule type="expression" dxfId="2509" priority="4405">
      <formula>IF(RIGHT(TEXT(AQ458,"0.#"),1)=".",FALSE,TRUE)</formula>
    </cfRule>
    <cfRule type="expression" dxfId="2508" priority="4406">
      <formula>IF(RIGHT(TEXT(AQ458,"0.#"),1)=".",TRUE,FALSE)</formula>
    </cfRule>
  </conditionalFormatting>
  <conditionalFormatting sqref="AE120 AM120">
    <cfRule type="expression" dxfId="2507" priority="3083">
      <formula>IF(RIGHT(TEXT(AE120,"0.#"),1)=".",FALSE,TRUE)</formula>
    </cfRule>
    <cfRule type="expression" dxfId="2506" priority="3084">
      <formula>IF(RIGHT(TEXT(AE120,"0.#"),1)=".",TRUE,FALSE)</formula>
    </cfRule>
  </conditionalFormatting>
  <conditionalFormatting sqref="AI126">
    <cfRule type="expression" dxfId="2505" priority="3073">
      <formula>IF(RIGHT(TEXT(AI126,"0.#"),1)=".",FALSE,TRUE)</formula>
    </cfRule>
    <cfRule type="expression" dxfId="2504" priority="3074">
      <formula>IF(RIGHT(TEXT(AI126,"0.#"),1)=".",TRUE,FALSE)</formula>
    </cfRule>
  </conditionalFormatting>
  <conditionalFormatting sqref="AI120">
    <cfRule type="expression" dxfId="2503" priority="3081">
      <formula>IF(RIGHT(TEXT(AI120,"0.#"),1)=".",FALSE,TRUE)</formula>
    </cfRule>
    <cfRule type="expression" dxfId="2502" priority="3082">
      <formula>IF(RIGHT(TEXT(AI120,"0.#"),1)=".",TRUE,FALSE)</formula>
    </cfRule>
  </conditionalFormatting>
  <conditionalFormatting sqref="AE123 AM123">
    <cfRule type="expression" dxfId="2501" priority="3079">
      <formula>IF(RIGHT(TEXT(AE123,"0.#"),1)=".",FALSE,TRUE)</formula>
    </cfRule>
    <cfRule type="expression" dxfId="2500" priority="3080">
      <formula>IF(RIGHT(TEXT(AE123,"0.#"),1)=".",TRUE,FALSE)</formula>
    </cfRule>
  </conditionalFormatting>
  <conditionalFormatting sqref="AI123">
    <cfRule type="expression" dxfId="2499" priority="3077">
      <formula>IF(RIGHT(TEXT(AI123,"0.#"),1)=".",FALSE,TRUE)</formula>
    </cfRule>
    <cfRule type="expression" dxfId="2498" priority="3078">
      <formula>IF(RIGHT(TEXT(AI123,"0.#"),1)=".",TRUE,FALSE)</formula>
    </cfRule>
  </conditionalFormatting>
  <conditionalFormatting sqref="AE126 AM126">
    <cfRule type="expression" dxfId="2497" priority="3075">
      <formula>IF(RIGHT(TEXT(AE126,"0.#"),1)=".",FALSE,TRUE)</formula>
    </cfRule>
    <cfRule type="expression" dxfId="2496" priority="3076">
      <formula>IF(RIGHT(TEXT(AE126,"0.#"),1)=".",TRUE,FALSE)</formula>
    </cfRule>
  </conditionalFormatting>
  <conditionalFormatting sqref="AE129 AM129">
    <cfRule type="expression" dxfId="2495" priority="3071">
      <formula>IF(RIGHT(TEXT(AE129,"0.#"),1)=".",FALSE,TRUE)</formula>
    </cfRule>
    <cfRule type="expression" dxfId="2494" priority="3072">
      <formula>IF(RIGHT(TEXT(AE129,"0.#"),1)=".",TRUE,FALSE)</formula>
    </cfRule>
  </conditionalFormatting>
  <conditionalFormatting sqref="AI129">
    <cfRule type="expression" dxfId="2493" priority="3069">
      <formula>IF(RIGHT(TEXT(AI129,"0.#"),1)=".",FALSE,TRUE)</formula>
    </cfRule>
    <cfRule type="expression" dxfId="2492" priority="3070">
      <formula>IF(RIGHT(TEXT(AI129,"0.#"),1)=".",TRUE,FALSE)</formula>
    </cfRule>
  </conditionalFormatting>
  <conditionalFormatting sqref="Y839:Y866">
    <cfRule type="expression" dxfId="2491" priority="3067">
      <formula>IF(RIGHT(TEXT(Y839,"0.#"),1)=".",FALSE,TRUE)</formula>
    </cfRule>
    <cfRule type="expression" dxfId="2490" priority="3068">
      <formula>IF(RIGHT(TEXT(Y839,"0.#"),1)=".",TRUE,FALSE)</formula>
    </cfRule>
  </conditionalFormatting>
  <conditionalFormatting sqref="AU518">
    <cfRule type="expression" dxfId="2489" priority="1577">
      <formula>IF(RIGHT(TEXT(AU518,"0.#"),1)=".",FALSE,TRUE)</formula>
    </cfRule>
    <cfRule type="expression" dxfId="2488" priority="1578">
      <formula>IF(RIGHT(TEXT(AU518,"0.#"),1)=".",TRUE,FALSE)</formula>
    </cfRule>
  </conditionalFormatting>
  <conditionalFormatting sqref="AQ551">
    <cfRule type="expression" dxfId="2487" priority="1353">
      <formula>IF(RIGHT(TEXT(AQ551,"0.#"),1)=".",FALSE,TRUE)</formula>
    </cfRule>
    <cfRule type="expression" dxfId="2486" priority="1354">
      <formula>IF(RIGHT(TEXT(AQ551,"0.#"),1)=".",TRUE,FALSE)</formula>
    </cfRule>
  </conditionalFormatting>
  <conditionalFormatting sqref="AE556">
    <cfRule type="expression" dxfId="2485" priority="1351">
      <formula>IF(RIGHT(TEXT(AE556,"0.#"),1)=".",FALSE,TRUE)</formula>
    </cfRule>
    <cfRule type="expression" dxfId="2484" priority="1352">
      <formula>IF(RIGHT(TEXT(AE556,"0.#"),1)=".",TRUE,FALSE)</formula>
    </cfRule>
  </conditionalFormatting>
  <conditionalFormatting sqref="AE557">
    <cfRule type="expression" dxfId="2483" priority="1349">
      <formula>IF(RIGHT(TEXT(AE557,"0.#"),1)=".",FALSE,TRUE)</formula>
    </cfRule>
    <cfRule type="expression" dxfId="2482" priority="1350">
      <formula>IF(RIGHT(TEXT(AE557,"0.#"),1)=".",TRUE,FALSE)</formula>
    </cfRule>
  </conditionalFormatting>
  <conditionalFormatting sqref="AE558">
    <cfRule type="expression" dxfId="2481" priority="1347">
      <formula>IF(RIGHT(TEXT(AE558,"0.#"),1)=".",FALSE,TRUE)</formula>
    </cfRule>
    <cfRule type="expression" dxfId="2480" priority="1348">
      <formula>IF(RIGHT(TEXT(AE558,"0.#"),1)=".",TRUE,FALSE)</formula>
    </cfRule>
  </conditionalFormatting>
  <conditionalFormatting sqref="AU556">
    <cfRule type="expression" dxfId="2479" priority="1339">
      <formula>IF(RIGHT(TEXT(AU556,"0.#"),1)=".",FALSE,TRUE)</formula>
    </cfRule>
    <cfRule type="expression" dxfId="2478" priority="1340">
      <formula>IF(RIGHT(TEXT(AU556,"0.#"),1)=".",TRUE,FALSE)</formula>
    </cfRule>
  </conditionalFormatting>
  <conditionalFormatting sqref="AU557">
    <cfRule type="expression" dxfId="2477" priority="1337">
      <formula>IF(RIGHT(TEXT(AU557,"0.#"),1)=".",FALSE,TRUE)</formula>
    </cfRule>
    <cfRule type="expression" dxfId="2476" priority="1338">
      <formula>IF(RIGHT(TEXT(AU557,"0.#"),1)=".",TRUE,FALSE)</formula>
    </cfRule>
  </conditionalFormatting>
  <conditionalFormatting sqref="AU558">
    <cfRule type="expression" dxfId="2475" priority="1335">
      <formula>IF(RIGHT(TEXT(AU558,"0.#"),1)=".",FALSE,TRUE)</formula>
    </cfRule>
    <cfRule type="expression" dxfId="2474" priority="1336">
      <formula>IF(RIGHT(TEXT(AU558,"0.#"),1)=".",TRUE,FALSE)</formula>
    </cfRule>
  </conditionalFormatting>
  <conditionalFormatting sqref="AQ557">
    <cfRule type="expression" dxfId="2473" priority="1327">
      <formula>IF(RIGHT(TEXT(AQ557,"0.#"),1)=".",FALSE,TRUE)</formula>
    </cfRule>
    <cfRule type="expression" dxfId="2472" priority="1328">
      <formula>IF(RIGHT(TEXT(AQ557,"0.#"),1)=".",TRUE,FALSE)</formula>
    </cfRule>
  </conditionalFormatting>
  <conditionalFormatting sqref="AQ558">
    <cfRule type="expression" dxfId="2471" priority="1325">
      <formula>IF(RIGHT(TEXT(AQ558,"0.#"),1)=".",FALSE,TRUE)</formula>
    </cfRule>
    <cfRule type="expression" dxfId="2470" priority="1326">
      <formula>IF(RIGHT(TEXT(AQ558,"0.#"),1)=".",TRUE,FALSE)</formula>
    </cfRule>
  </conditionalFormatting>
  <conditionalFormatting sqref="AQ556">
    <cfRule type="expression" dxfId="2469" priority="1323">
      <formula>IF(RIGHT(TEXT(AQ556,"0.#"),1)=".",FALSE,TRUE)</formula>
    </cfRule>
    <cfRule type="expression" dxfId="2468" priority="1324">
      <formula>IF(RIGHT(TEXT(AQ556,"0.#"),1)=".",TRUE,FALSE)</formula>
    </cfRule>
  </conditionalFormatting>
  <conditionalFormatting sqref="AE561">
    <cfRule type="expression" dxfId="2467" priority="1321">
      <formula>IF(RIGHT(TEXT(AE561,"0.#"),1)=".",FALSE,TRUE)</formula>
    </cfRule>
    <cfRule type="expression" dxfId="2466" priority="1322">
      <formula>IF(RIGHT(TEXT(AE561,"0.#"),1)=".",TRUE,FALSE)</formula>
    </cfRule>
  </conditionalFormatting>
  <conditionalFormatting sqref="AE562">
    <cfRule type="expression" dxfId="2465" priority="1319">
      <formula>IF(RIGHT(TEXT(AE562,"0.#"),1)=".",FALSE,TRUE)</formula>
    </cfRule>
    <cfRule type="expression" dxfId="2464" priority="1320">
      <formula>IF(RIGHT(TEXT(AE562,"0.#"),1)=".",TRUE,FALSE)</formula>
    </cfRule>
  </conditionalFormatting>
  <conditionalFormatting sqref="AE563">
    <cfRule type="expression" dxfId="2463" priority="1317">
      <formula>IF(RIGHT(TEXT(AE563,"0.#"),1)=".",FALSE,TRUE)</formula>
    </cfRule>
    <cfRule type="expression" dxfId="2462" priority="1318">
      <formula>IF(RIGHT(TEXT(AE563,"0.#"),1)=".",TRUE,FALSE)</formula>
    </cfRule>
  </conditionalFormatting>
  <conditionalFormatting sqref="AL1102:AO1131">
    <cfRule type="expression" dxfId="2461" priority="2973">
      <formula>IF(AND(AL1102&gt;=0, RIGHT(TEXT(AL1102,"0.#"),1)&lt;&gt;"."),TRUE,FALSE)</formula>
    </cfRule>
    <cfRule type="expression" dxfId="2460" priority="2974">
      <formula>IF(AND(AL1102&gt;=0, RIGHT(TEXT(AL1102,"0.#"),1)="."),TRUE,FALSE)</formula>
    </cfRule>
    <cfRule type="expression" dxfId="2459" priority="2975">
      <formula>IF(AND(AL1102&lt;0, RIGHT(TEXT(AL1102,"0.#"),1)&lt;&gt;"."),TRUE,FALSE)</formula>
    </cfRule>
    <cfRule type="expression" dxfId="2458" priority="2976">
      <formula>IF(AND(AL1102&lt;0, RIGHT(TEXT(AL1102,"0.#"),1)="."),TRUE,FALSE)</formula>
    </cfRule>
  </conditionalFormatting>
  <conditionalFormatting sqref="Y1102:Y1131">
    <cfRule type="expression" dxfId="2457" priority="2971">
      <formula>IF(RIGHT(TEXT(Y1102,"0.#"),1)=".",FALSE,TRUE)</formula>
    </cfRule>
    <cfRule type="expression" dxfId="2456" priority="2972">
      <formula>IF(RIGHT(TEXT(Y1102,"0.#"),1)=".",TRUE,FALSE)</formula>
    </cfRule>
  </conditionalFormatting>
  <conditionalFormatting sqref="AQ553">
    <cfRule type="expression" dxfId="2455" priority="1355">
      <formula>IF(RIGHT(TEXT(AQ553,"0.#"),1)=".",FALSE,TRUE)</formula>
    </cfRule>
    <cfRule type="expression" dxfId="2454" priority="1356">
      <formula>IF(RIGHT(TEXT(AQ553,"0.#"),1)=".",TRUE,FALSE)</formula>
    </cfRule>
  </conditionalFormatting>
  <conditionalFormatting sqref="AU552">
    <cfRule type="expression" dxfId="2453" priority="1367">
      <formula>IF(RIGHT(TEXT(AU552,"0.#"),1)=".",FALSE,TRUE)</formula>
    </cfRule>
    <cfRule type="expression" dxfId="2452" priority="1368">
      <formula>IF(RIGHT(TEXT(AU552,"0.#"),1)=".",TRUE,FALSE)</formula>
    </cfRule>
  </conditionalFormatting>
  <conditionalFormatting sqref="AE552">
    <cfRule type="expression" dxfId="2451" priority="1379">
      <formula>IF(RIGHT(TEXT(AE552,"0.#"),1)=".",FALSE,TRUE)</formula>
    </cfRule>
    <cfRule type="expression" dxfId="2450" priority="1380">
      <formula>IF(RIGHT(TEXT(AE552,"0.#"),1)=".",TRUE,FALSE)</formula>
    </cfRule>
  </conditionalFormatting>
  <conditionalFormatting sqref="AQ548">
    <cfRule type="expression" dxfId="2449" priority="1385">
      <formula>IF(RIGHT(TEXT(AQ548,"0.#"),1)=".",FALSE,TRUE)</formula>
    </cfRule>
    <cfRule type="expression" dxfId="2448" priority="1386">
      <formula>IF(RIGHT(TEXT(AQ548,"0.#"),1)=".",TRUE,FALSE)</formula>
    </cfRule>
  </conditionalFormatting>
  <conditionalFormatting sqref="AL838:AO838">
    <cfRule type="expression" dxfId="2447" priority="2925">
      <formula>IF(AND(AL838&gt;=0, RIGHT(TEXT(AL838,"0.#"),1)&lt;&gt;"."),TRUE,FALSE)</formula>
    </cfRule>
    <cfRule type="expression" dxfId="2446" priority="2926">
      <formula>IF(AND(AL838&gt;=0, RIGHT(TEXT(AL838,"0.#"),1)="."),TRUE,FALSE)</formula>
    </cfRule>
    <cfRule type="expression" dxfId="2445" priority="2927">
      <formula>IF(AND(AL838&lt;0, RIGHT(TEXT(AL838,"0.#"),1)&lt;&gt;"."),TRUE,FALSE)</formula>
    </cfRule>
    <cfRule type="expression" dxfId="2444" priority="2928">
      <formula>IF(AND(AL838&lt;0, RIGHT(TEXT(AL838,"0.#"),1)="."),TRUE,FALSE)</formula>
    </cfRule>
  </conditionalFormatting>
  <conditionalFormatting sqref="Y838">
    <cfRule type="expression" dxfId="2443" priority="2923">
      <formula>IF(RIGHT(TEXT(Y838,"0.#"),1)=".",FALSE,TRUE)</formula>
    </cfRule>
    <cfRule type="expression" dxfId="2442" priority="2924">
      <formula>IF(RIGHT(TEXT(Y838,"0.#"),1)=".",TRUE,FALSE)</formula>
    </cfRule>
  </conditionalFormatting>
  <conditionalFormatting sqref="AE492">
    <cfRule type="expression" dxfId="2441" priority="1711">
      <formula>IF(RIGHT(TEXT(AE492,"0.#"),1)=".",FALSE,TRUE)</formula>
    </cfRule>
    <cfRule type="expression" dxfId="2440" priority="1712">
      <formula>IF(RIGHT(TEXT(AE492,"0.#"),1)=".",TRUE,FALSE)</formula>
    </cfRule>
  </conditionalFormatting>
  <conditionalFormatting sqref="AE493">
    <cfRule type="expression" dxfId="2439" priority="1709">
      <formula>IF(RIGHT(TEXT(AE493,"0.#"),1)=".",FALSE,TRUE)</formula>
    </cfRule>
    <cfRule type="expression" dxfId="2438" priority="1710">
      <formula>IF(RIGHT(TEXT(AE493,"0.#"),1)=".",TRUE,FALSE)</formula>
    </cfRule>
  </conditionalFormatting>
  <conditionalFormatting sqref="AE494">
    <cfRule type="expression" dxfId="2437" priority="1707">
      <formula>IF(RIGHT(TEXT(AE494,"0.#"),1)=".",FALSE,TRUE)</formula>
    </cfRule>
    <cfRule type="expression" dxfId="2436" priority="1708">
      <formula>IF(RIGHT(TEXT(AE494,"0.#"),1)=".",TRUE,FALSE)</formula>
    </cfRule>
  </conditionalFormatting>
  <conditionalFormatting sqref="AQ493">
    <cfRule type="expression" dxfId="2435" priority="1687">
      <formula>IF(RIGHT(TEXT(AQ493,"0.#"),1)=".",FALSE,TRUE)</formula>
    </cfRule>
    <cfRule type="expression" dxfId="2434" priority="1688">
      <formula>IF(RIGHT(TEXT(AQ493,"0.#"),1)=".",TRUE,FALSE)</formula>
    </cfRule>
  </conditionalFormatting>
  <conditionalFormatting sqref="AQ494">
    <cfRule type="expression" dxfId="2433" priority="1685">
      <formula>IF(RIGHT(TEXT(AQ494,"0.#"),1)=".",FALSE,TRUE)</formula>
    </cfRule>
    <cfRule type="expression" dxfId="2432" priority="1686">
      <formula>IF(RIGHT(TEXT(AQ494,"0.#"),1)=".",TRUE,FALSE)</formula>
    </cfRule>
  </conditionalFormatting>
  <conditionalFormatting sqref="AQ492">
    <cfRule type="expression" dxfId="2431" priority="1683">
      <formula>IF(RIGHT(TEXT(AQ492,"0.#"),1)=".",FALSE,TRUE)</formula>
    </cfRule>
    <cfRule type="expression" dxfId="2430" priority="1684">
      <formula>IF(RIGHT(TEXT(AQ492,"0.#"),1)=".",TRUE,FALSE)</formula>
    </cfRule>
  </conditionalFormatting>
  <conditionalFormatting sqref="AU494">
    <cfRule type="expression" dxfId="2429" priority="1695">
      <formula>IF(RIGHT(TEXT(AU494,"0.#"),1)=".",FALSE,TRUE)</formula>
    </cfRule>
    <cfRule type="expression" dxfId="2428" priority="1696">
      <formula>IF(RIGHT(TEXT(AU494,"0.#"),1)=".",TRUE,FALSE)</formula>
    </cfRule>
  </conditionalFormatting>
  <conditionalFormatting sqref="AU492">
    <cfRule type="expression" dxfId="2427" priority="1699">
      <formula>IF(RIGHT(TEXT(AU492,"0.#"),1)=".",FALSE,TRUE)</formula>
    </cfRule>
    <cfRule type="expression" dxfId="2426" priority="1700">
      <formula>IF(RIGHT(TEXT(AU492,"0.#"),1)=".",TRUE,FALSE)</formula>
    </cfRule>
  </conditionalFormatting>
  <conditionalFormatting sqref="AU493">
    <cfRule type="expression" dxfId="2425" priority="1697">
      <formula>IF(RIGHT(TEXT(AU493,"0.#"),1)=".",FALSE,TRUE)</formula>
    </cfRule>
    <cfRule type="expression" dxfId="2424" priority="1698">
      <formula>IF(RIGHT(TEXT(AU493,"0.#"),1)=".",TRUE,FALSE)</formula>
    </cfRule>
  </conditionalFormatting>
  <conditionalFormatting sqref="AU583">
    <cfRule type="expression" dxfId="2423" priority="1215">
      <formula>IF(RIGHT(TEXT(AU583,"0.#"),1)=".",FALSE,TRUE)</formula>
    </cfRule>
    <cfRule type="expression" dxfId="2422" priority="1216">
      <formula>IF(RIGHT(TEXT(AU583,"0.#"),1)=".",TRUE,FALSE)</formula>
    </cfRule>
  </conditionalFormatting>
  <conditionalFormatting sqref="AU582">
    <cfRule type="expression" dxfId="2421" priority="1217">
      <formula>IF(RIGHT(TEXT(AU582,"0.#"),1)=".",FALSE,TRUE)</formula>
    </cfRule>
    <cfRule type="expression" dxfId="2420" priority="1218">
      <formula>IF(RIGHT(TEXT(AU582,"0.#"),1)=".",TRUE,FALSE)</formula>
    </cfRule>
  </conditionalFormatting>
  <conditionalFormatting sqref="AE499">
    <cfRule type="expression" dxfId="2419" priority="1677">
      <formula>IF(RIGHT(TEXT(AE499,"0.#"),1)=".",FALSE,TRUE)</formula>
    </cfRule>
    <cfRule type="expression" dxfId="2418" priority="1678">
      <formula>IF(RIGHT(TEXT(AE499,"0.#"),1)=".",TRUE,FALSE)</formula>
    </cfRule>
  </conditionalFormatting>
  <conditionalFormatting sqref="AE497">
    <cfRule type="expression" dxfId="2417" priority="1681">
      <formula>IF(RIGHT(TEXT(AE497,"0.#"),1)=".",FALSE,TRUE)</formula>
    </cfRule>
    <cfRule type="expression" dxfId="2416" priority="1682">
      <formula>IF(RIGHT(TEXT(AE497,"0.#"),1)=".",TRUE,FALSE)</formula>
    </cfRule>
  </conditionalFormatting>
  <conditionalFormatting sqref="AE498">
    <cfRule type="expression" dxfId="2415" priority="1679">
      <formula>IF(RIGHT(TEXT(AE498,"0.#"),1)=".",FALSE,TRUE)</formula>
    </cfRule>
    <cfRule type="expression" dxfId="2414" priority="1680">
      <formula>IF(RIGHT(TEXT(AE498,"0.#"),1)=".",TRUE,FALSE)</formula>
    </cfRule>
  </conditionalFormatting>
  <conditionalFormatting sqref="AU499">
    <cfRule type="expression" dxfId="2413" priority="1665">
      <formula>IF(RIGHT(TEXT(AU499,"0.#"),1)=".",FALSE,TRUE)</formula>
    </cfRule>
    <cfRule type="expression" dxfId="2412" priority="1666">
      <formula>IF(RIGHT(TEXT(AU499,"0.#"),1)=".",TRUE,FALSE)</formula>
    </cfRule>
  </conditionalFormatting>
  <conditionalFormatting sqref="AU497">
    <cfRule type="expression" dxfId="2411" priority="1669">
      <formula>IF(RIGHT(TEXT(AU497,"0.#"),1)=".",FALSE,TRUE)</formula>
    </cfRule>
    <cfRule type="expression" dxfId="2410" priority="1670">
      <formula>IF(RIGHT(TEXT(AU497,"0.#"),1)=".",TRUE,FALSE)</formula>
    </cfRule>
  </conditionalFormatting>
  <conditionalFormatting sqref="AU498">
    <cfRule type="expression" dxfId="2409" priority="1667">
      <formula>IF(RIGHT(TEXT(AU498,"0.#"),1)=".",FALSE,TRUE)</formula>
    </cfRule>
    <cfRule type="expression" dxfId="2408" priority="1668">
      <formula>IF(RIGHT(TEXT(AU498,"0.#"),1)=".",TRUE,FALSE)</formula>
    </cfRule>
  </conditionalFormatting>
  <conditionalFormatting sqref="AQ497">
    <cfRule type="expression" dxfId="2407" priority="1653">
      <formula>IF(RIGHT(TEXT(AQ497,"0.#"),1)=".",FALSE,TRUE)</formula>
    </cfRule>
    <cfRule type="expression" dxfId="2406" priority="1654">
      <formula>IF(RIGHT(TEXT(AQ497,"0.#"),1)=".",TRUE,FALSE)</formula>
    </cfRule>
  </conditionalFormatting>
  <conditionalFormatting sqref="AQ498">
    <cfRule type="expression" dxfId="2405" priority="1657">
      <formula>IF(RIGHT(TEXT(AQ498,"0.#"),1)=".",FALSE,TRUE)</formula>
    </cfRule>
    <cfRule type="expression" dxfId="2404" priority="1658">
      <formula>IF(RIGHT(TEXT(AQ498,"0.#"),1)=".",TRUE,FALSE)</formula>
    </cfRule>
  </conditionalFormatting>
  <conditionalFormatting sqref="AQ499">
    <cfRule type="expression" dxfId="2403" priority="1655">
      <formula>IF(RIGHT(TEXT(AQ499,"0.#"),1)=".",FALSE,TRUE)</formula>
    </cfRule>
    <cfRule type="expression" dxfId="2402" priority="1656">
      <formula>IF(RIGHT(TEXT(AQ499,"0.#"),1)=".",TRUE,FALSE)</formula>
    </cfRule>
  </conditionalFormatting>
  <conditionalFormatting sqref="AE504">
    <cfRule type="expression" dxfId="2401" priority="1647">
      <formula>IF(RIGHT(TEXT(AE504,"0.#"),1)=".",FALSE,TRUE)</formula>
    </cfRule>
    <cfRule type="expression" dxfId="2400" priority="1648">
      <formula>IF(RIGHT(TEXT(AE504,"0.#"),1)=".",TRUE,FALSE)</formula>
    </cfRule>
  </conditionalFormatting>
  <conditionalFormatting sqref="AE502">
    <cfRule type="expression" dxfId="2399" priority="1651">
      <formula>IF(RIGHT(TEXT(AE502,"0.#"),1)=".",FALSE,TRUE)</formula>
    </cfRule>
    <cfRule type="expression" dxfId="2398" priority="1652">
      <formula>IF(RIGHT(TEXT(AE502,"0.#"),1)=".",TRUE,FALSE)</formula>
    </cfRule>
  </conditionalFormatting>
  <conditionalFormatting sqref="AE503">
    <cfRule type="expression" dxfId="2397" priority="1649">
      <formula>IF(RIGHT(TEXT(AE503,"0.#"),1)=".",FALSE,TRUE)</formula>
    </cfRule>
    <cfRule type="expression" dxfId="2396" priority="1650">
      <formula>IF(RIGHT(TEXT(AE503,"0.#"),1)=".",TRUE,FALSE)</formula>
    </cfRule>
  </conditionalFormatting>
  <conditionalFormatting sqref="AU504">
    <cfRule type="expression" dxfId="2395" priority="1635">
      <formula>IF(RIGHT(TEXT(AU504,"0.#"),1)=".",FALSE,TRUE)</formula>
    </cfRule>
    <cfRule type="expression" dxfId="2394" priority="1636">
      <formula>IF(RIGHT(TEXT(AU504,"0.#"),1)=".",TRUE,FALSE)</formula>
    </cfRule>
  </conditionalFormatting>
  <conditionalFormatting sqref="AU502">
    <cfRule type="expression" dxfId="2393" priority="1639">
      <formula>IF(RIGHT(TEXT(AU502,"0.#"),1)=".",FALSE,TRUE)</formula>
    </cfRule>
    <cfRule type="expression" dxfId="2392" priority="1640">
      <formula>IF(RIGHT(TEXT(AU502,"0.#"),1)=".",TRUE,FALSE)</formula>
    </cfRule>
  </conditionalFormatting>
  <conditionalFormatting sqref="AU503">
    <cfRule type="expression" dxfId="2391" priority="1637">
      <formula>IF(RIGHT(TEXT(AU503,"0.#"),1)=".",FALSE,TRUE)</formula>
    </cfRule>
    <cfRule type="expression" dxfId="2390" priority="1638">
      <formula>IF(RIGHT(TEXT(AU503,"0.#"),1)=".",TRUE,FALSE)</formula>
    </cfRule>
  </conditionalFormatting>
  <conditionalFormatting sqref="AQ502">
    <cfRule type="expression" dxfId="2389" priority="1623">
      <formula>IF(RIGHT(TEXT(AQ502,"0.#"),1)=".",FALSE,TRUE)</formula>
    </cfRule>
    <cfRule type="expression" dxfId="2388" priority="1624">
      <formula>IF(RIGHT(TEXT(AQ502,"0.#"),1)=".",TRUE,FALSE)</formula>
    </cfRule>
  </conditionalFormatting>
  <conditionalFormatting sqref="AQ503">
    <cfRule type="expression" dxfId="2387" priority="1627">
      <formula>IF(RIGHT(TEXT(AQ503,"0.#"),1)=".",FALSE,TRUE)</formula>
    </cfRule>
    <cfRule type="expression" dxfId="2386" priority="1628">
      <formula>IF(RIGHT(TEXT(AQ503,"0.#"),1)=".",TRUE,FALSE)</formula>
    </cfRule>
  </conditionalFormatting>
  <conditionalFormatting sqref="AQ504">
    <cfRule type="expression" dxfId="2385" priority="1625">
      <formula>IF(RIGHT(TEXT(AQ504,"0.#"),1)=".",FALSE,TRUE)</formula>
    </cfRule>
    <cfRule type="expression" dxfId="2384" priority="1626">
      <formula>IF(RIGHT(TEXT(AQ504,"0.#"),1)=".",TRUE,FALSE)</formula>
    </cfRule>
  </conditionalFormatting>
  <conditionalFormatting sqref="AE509">
    <cfRule type="expression" dxfId="2383" priority="1617">
      <formula>IF(RIGHT(TEXT(AE509,"0.#"),1)=".",FALSE,TRUE)</formula>
    </cfRule>
    <cfRule type="expression" dxfId="2382" priority="1618">
      <formula>IF(RIGHT(TEXT(AE509,"0.#"),1)=".",TRUE,FALSE)</formula>
    </cfRule>
  </conditionalFormatting>
  <conditionalFormatting sqref="AE507">
    <cfRule type="expression" dxfId="2381" priority="1621">
      <formula>IF(RIGHT(TEXT(AE507,"0.#"),1)=".",FALSE,TRUE)</formula>
    </cfRule>
    <cfRule type="expression" dxfId="2380" priority="1622">
      <formula>IF(RIGHT(TEXT(AE507,"0.#"),1)=".",TRUE,FALSE)</formula>
    </cfRule>
  </conditionalFormatting>
  <conditionalFormatting sqref="AE508">
    <cfRule type="expression" dxfId="2379" priority="1619">
      <formula>IF(RIGHT(TEXT(AE508,"0.#"),1)=".",FALSE,TRUE)</formula>
    </cfRule>
    <cfRule type="expression" dxfId="2378" priority="1620">
      <formula>IF(RIGHT(TEXT(AE508,"0.#"),1)=".",TRUE,FALSE)</formula>
    </cfRule>
  </conditionalFormatting>
  <conditionalFormatting sqref="AU509">
    <cfRule type="expression" dxfId="2377" priority="1605">
      <formula>IF(RIGHT(TEXT(AU509,"0.#"),1)=".",FALSE,TRUE)</formula>
    </cfRule>
    <cfRule type="expression" dxfId="2376" priority="1606">
      <formula>IF(RIGHT(TEXT(AU509,"0.#"),1)=".",TRUE,FALSE)</formula>
    </cfRule>
  </conditionalFormatting>
  <conditionalFormatting sqref="AU507">
    <cfRule type="expression" dxfId="2375" priority="1609">
      <formula>IF(RIGHT(TEXT(AU507,"0.#"),1)=".",FALSE,TRUE)</formula>
    </cfRule>
    <cfRule type="expression" dxfId="2374" priority="1610">
      <formula>IF(RIGHT(TEXT(AU507,"0.#"),1)=".",TRUE,FALSE)</formula>
    </cfRule>
  </conditionalFormatting>
  <conditionalFormatting sqref="AU508">
    <cfRule type="expression" dxfId="2373" priority="1607">
      <formula>IF(RIGHT(TEXT(AU508,"0.#"),1)=".",FALSE,TRUE)</formula>
    </cfRule>
    <cfRule type="expression" dxfId="2372" priority="1608">
      <formula>IF(RIGHT(TEXT(AU508,"0.#"),1)=".",TRUE,FALSE)</formula>
    </cfRule>
  </conditionalFormatting>
  <conditionalFormatting sqref="AQ507">
    <cfRule type="expression" dxfId="2371" priority="1593">
      <formula>IF(RIGHT(TEXT(AQ507,"0.#"),1)=".",FALSE,TRUE)</formula>
    </cfRule>
    <cfRule type="expression" dxfId="2370" priority="1594">
      <formula>IF(RIGHT(TEXT(AQ507,"0.#"),1)=".",TRUE,FALSE)</formula>
    </cfRule>
  </conditionalFormatting>
  <conditionalFormatting sqref="AQ508">
    <cfRule type="expression" dxfId="2369" priority="1597">
      <formula>IF(RIGHT(TEXT(AQ508,"0.#"),1)=".",FALSE,TRUE)</formula>
    </cfRule>
    <cfRule type="expression" dxfId="2368" priority="1598">
      <formula>IF(RIGHT(TEXT(AQ508,"0.#"),1)=".",TRUE,FALSE)</formula>
    </cfRule>
  </conditionalFormatting>
  <conditionalFormatting sqref="AQ509">
    <cfRule type="expression" dxfId="2367" priority="1595">
      <formula>IF(RIGHT(TEXT(AQ509,"0.#"),1)=".",FALSE,TRUE)</formula>
    </cfRule>
    <cfRule type="expression" dxfId="2366" priority="1596">
      <formula>IF(RIGHT(TEXT(AQ509,"0.#"),1)=".",TRUE,FALSE)</formula>
    </cfRule>
  </conditionalFormatting>
  <conditionalFormatting sqref="AE465">
    <cfRule type="expression" dxfId="2365" priority="1887">
      <formula>IF(RIGHT(TEXT(AE465,"0.#"),1)=".",FALSE,TRUE)</formula>
    </cfRule>
    <cfRule type="expression" dxfId="2364" priority="1888">
      <formula>IF(RIGHT(TEXT(AE465,"0.#"),1)=".",TRUE,FALSE)</formula>
    </cfRule>
  </conditionalFormatting>
  <conditionalFormatting sqref="AE463">
    <cfRule type="expression" dxfId="2363" priority="1891">
      <formula>IF(RIGHT(TEXT(AE463,"0.#"),1)=".",FALSE,TRUE)</formula>
    </cfRule>
    <cfRule type="expression" dxfId="2362" priority="1892">
      <formula>IF(RIGHT(TEXT(AE463,"0.#"),1)=".",TRUE,FALSE)</formula>
    </cfRule>
  </conditionalFormatting>
  <conditionalFormatting sqref="AE464">
    <cfRule type="expression" dxfId="2361" priority="1889">
      <formula>IF(RIGHT(TEXT(AE464,"0.#"),1)=".",FALSE,TRUE)</formula>
    </cfRule>
    <cfRule type="expression" dxfId="2360" priority="1890">
      <formula>IF(RIGHT(TEXT(AE464,"0.#"),1)=".",TRUE,FALSE)</formula>
    </cfRule>
  </conditionalFormatting>
  <conditionalFormatting sqref="AM465">
    <cfRule type="expression" dxfId="2359" priority="1881">
      <formula>IF(RIGHT(TEXT(AM465,"0.#"),1)=".",FALSE,TRUE)</formula>
    </cfRule>
    <cfRule type="expression" dxfId="2358" priority="1882">
      <formula>IF(RIGHT(TEXT(AM465,"0.#"),1)=".",TRUE,FALSE)</formula>
    </cfRule>
  </conditionalFormatting>
  <conditionalFormatting sqref="AM463">
    <cfRule type="expression" dxfId="2357" priority="1885">
      <formula>IF(RIGHT(TEXT(AM463,"0.#"),1)=".",FALSE,TRUE)</formula>
    </cfRule>
    <cfRule type="expression" dxfId="2356" priority="1886">
      <formula>IF(RIGHT(TEXT(AM463,"0.#"),1)=".",TRUE,FALSE)</formula>
    </cfRule>
  </conditionalFormatting>
  <conditionalFormatting sqref="AM464">
    <cfRule type="expression" dxfId="2355" priority="1883">
      <formula>IF(RIGHT(TEXT(AM464,"0.#"),1)=".",FALSE,TRUE)</formula>
    </cfRule>
    <cfRule type="expression" dxfId="2354" priority="1884">
      <formula>IF(RIGHT(TEXT(AM464,"0.#"),1)=".",TRUE,FALSE)</formula>
    </cfRule>
  </conditionalFormatting>
  <conditionalFormatting sqref="AU465">
    <cfRule type="expression" dxfId="2353" priority="1875">
      <formula>IF(RIGHT(TEXT(AU465,"0.#"),1)=".",FALSE,TRUE)</formula>
    </cfRule>
    <cfRule type="expression" dxfId="2352" priority="1876">
      <formula>IF(RIGHT(TEXT(AU465,"0.#"),1)=".",TRUE,FALSE)</formula>
    </cfRule>
  </conditionalFormatting>
  <conditionalFormatting sqref="AU463">
    <cfRule type="expression" dxfId="2351" priority="1879">
      <formula>IF(RIGHT(TEXT(AU463,"0.#"),1)=".",FALSE,TRUE)</formula>
    </cfRule>
    <cfRule type="expression" dxfId="2350" priority="1880">
      <formula>IF(RIGHT(TEXT(AU463,"0.#"),1)=".",TRUE,FALSE)</formula>
    </cfRule>
  </conditionalFormatting>
  <conditionalFormatting sqref="AU464">
    <cfRule type="expression" dxfId="2349" priority="1877">
      <formula>IF(RIGHT(TEXT(AU464,"0.#"),1)=".",FALSE,TRUE)</formula>
    </cfRule>
    <cfRule type="expression" dxfId="2348" priority="1878">
      <formula>IF(RIGHT(TEXT(AU464,"0.#"),1)=".",TRUE,FALSE)</formula>
    </cfRule>
  </conditionalFormatting>
  <conditionalFormatting sqref="AI465">
    <cfRule type="expression" dxfId="2347" priority="1869">
      <formula>IF(RIGHT(TEXT(AI465,"0.#"),1)=".",FALSE,TRUE)</formula>
    </cfRule>
    <cfRule type="expression" dxfId="2346" priority="1870">
      <formula>IF(RIGHT(TEXT(AI465,"0.#"),1)=".",TRUE,FALSE)</formula>
    </cfRule>
  </conditionalFormatting>
  <conditionalFormatting sqref="AI463">
    <cfRule type="expression" dxfId="2345" priority="1873">
      <formula>IF(RIGHT(TEXT(AI463,"0.#"),1)=".",FALSE,TRUE)</formula>
    </cfRule>
    <cfRule type="expression" dxfId="2344" priority="1874">
      <formula>IF(RIGHT(TEXT(AI463,"0.#"),1)=".",TRUE,FALSE)</formula>
    </cfRule>
  </conditionalFormatting>
  <conditionalFormatting sqref="AI464">
    <cfRule type="expression" dxfId="2343" priority="1871">
      <formula>IF(RIGHT(TEXT(AI464,"0.#"),1)=".",FALSE,TRUE)</formula>
    </cfRule>
    <cfRule type="expression" dxfId="2342" priority="1872">
      <formula>IF(RIGHT(TEXT(AI464,"0.#"),1)=".",TRUE,FALSE)</formula>
    </cfRule>
  </conditionalFormatting>
  <conditionalFormatting sqref="AQ463">
    <cfRule type="expression" dxfId="2341" priority="1863">
      <formula>IF(RIGHT(TEXT(AQ463,"0.#"),1)=".",FALSE,TRUE)</formula>
    </cfRule>
    <cfRule type="expression" dxfId="2340" priority="1864">
      <formula>IF(RIGHT(TEXT(AQ463,"0.#"),1)=".",TRUE,FALSE)</formula>
    </cfRule>
  </conditionalFormatting>
  <conditionalFormatting sqref="AQ464">
    <cfRule type="expression" dxfId="2339" priority="1867">
      <formula>IF(RIGHT(TEXT(AQ464,"0.#"),1)=".",FALSE,TRUE)</formula>
    </cfRule>
    <cfRule type="expression" dxfId="2338" priority="1868">
      <formula>IF(RIGHT(TEXT(AQ464,"0.#"),1)=".",TRUE,FALSE)</formula>
    </cfRule>
  </conditionalFormatting>
  <conditionalFormatting sqref="AQ465">
    <cfRule type="expression" dxfId="2337" priority="1865">
      <formula>IF(RIGHT(TEXT(AQ465,"0.#"),1)=".",FALSE,TRUE)</formula>
    </cfRule>
    <cfRule type="expression" dxfId="2336" priority="1866">
      <formula>IF(RIGHT(TEXT(AQ465,"0.#"),1)=".",TRUE,FALSE)</formula>
    </cfRule>
  </conditionalFormatting>
  <conditionalFormatting sqref="AE470">
    <cfRule type="expression" dxfId="2335" priority="1857">
      <formula>IF(RIGHT(TEXT(AE470,"0.#"),1)=".",FALSE,TRUE)</formula>
    </cfRule>
    <cfRule type="expression" dxfId="2334" priority="1858">
      <formula>IF(RIGHT(TEXT(AE470,"0.#"),1)=".",TRUE,FALSE)</formula>
    </cfRule>
  </conditionalFormatting>
  <conditionalFormatting sqref="AE468">
    <cfRule type="expression" dxfId="2333" priority="1861">
      <formula>IF(RIGHT(TEXT(AE468,"0.#"),1)=".",FALSE,TRUE)</formula>
    </cfRule>
    <cfRule type="expression" dxfId="2332" priority="1862">
      <formula>IF(RIGHT(TEXT(AE468,"0.#"),1)=".",TRUE,FALSE)</formula>
    </cfRule>
  </conditionalFormatting>
  <conditionalFormatting sqref="AE469">
    <cfRule type="expression" dxfId="2331" priority="1859">
      <formula>IF(RIGHT(TEXT(AE469,"0.#"),1)=".",FALSE,TRUE)</formula>
    </cfRule>
    <cfRule type="expression" dxfId="2330" priority="1860">
      <formula>IF(RIGHT(TEXT(AE469,"0.#"),1)=".",TRUE,FALSE)</formula>
    </cfRule>
  </conditionalFormatting>
  <conditionalFormatting sqref="AM470">
    <cfRule type="expression" dxfId="2329" priority="1851">
      <formula>IF(RIGHT(TEXT(AM470,"0.#"),1)=".",FALSE,TRUE)</formula>
    </cfRule>
    <cfRule type="expression" dxfId="2328" priority="1852">
      <formula>IF(RIGHT(TEXT(AM470,"0.#"),1)=".",TRUE,FALSE)</formula>
    </cfRule>
  </conditionalFormatting>
  <conditionalFormatting sqref="AM468">
    <cfRule type="expression" dxfId="2327" priority="1855">
      <formula>IF(RIGHT(TEXT(AM468,"0.#"),1)=".",FALSE,TRUE)</formula>
    </cfRule>
    <cfRule type="expression" dxfId="2326" priority="1856">
      <formula>IF(RIGHT(TEXT(AM468,"0.#"),1)=".",TRUE,FALSE)</formula>
    </cfRule>
  </conditionalFormatting>
  <conditionalFormatting sqref="AM469">
    <cfRule type="expression" dxfId="2325" priority="1853">
      <formula>IF(RIGHT(TEXT(AM469,"0.#"),1)=".",FALSE,TRUE)</formula>
    </cfRule>
    <cfRule type="expression" dxfId="2324" priority="1854">
      <formula>IF(RIGHT(TEXT(AM469,"0.#"),1)=".",TRUE,FALSE)</formula>
    </cfRule>
  </conditionalFormatting>
  <conditionalFormatting sqref="AU470">
    <cfRule type="expression" dxfId="2323" priority="1845">
      <formula>IF(RIGHT(TEXT(AU470,"0.#"),1)=".",FALSE,TRUE)</formula>
    </cfRule>
    <cfRule type="expression" dxfId="2322" priority="1846">
      <formula>IF(RIGHT(TEXT(AU470,"0.#"),1)=".",TRUE,FALSE)</formula>
    </cfRule>
  </conditionalFormatting>
  <conditionalFormatting sqref="AU468">
    <cfRule type="expression" dxfId="2321" priority="1849">
      <formula>IF(RIGHT(TEXT(AU468,"0.#"),1)=".",FALSE,TRUE)</formula>
    </cfRule>
    <cfRule type="expression" dxfId="2320" priority="1850">
      <formula>IF(RIGHT(TEXT(AU468,"0.#"),1)=".",TRUE,FALSE)</formula>
    </cfRule>
  </conditionalFormatting>
  <conditionalFormatting sqref="AU469">
    <cfRule type="expression" dxfId="2319" priority="1847">
      <formula>IF(RIGHT(TEXT(AU469,"0.#"),1)=".",FALSE,TRUE)</formula>
    </cfRule>
    <cfRule type="expression" dxfId="2318" priority="1848">
      <formula>IF(RIGHT(TEXT(AU469,"0.#"),1)=".",TRUE,FALSE)</formula>
    </cfRule>
  </conditionalFormatting>
  <conditionalFormatting sqref="AI470">
    <cfRule type="expression" dxfId="2317" priority="1839">
      <formula>IF(RIGHT(TEXT(AI470,"0.#"),1)=".",FALSE,TRUE)</formula>
    </cfRule>
    <cfRule type="expression" dxfId="2316" priority="1840">
      <formula>IF(RIGHT(TEXT(AI470,"0.#"),1)=".",TRUE,FALSE)</formula>
    </cfRule>
  </conditionalFormatting>
  <conditionalFormatting sqref="AI468">
    <cfRule type="expression" dxfId="2315" priority="1843">
      <formula>IF(RIGHT(TEXT(AI468,"0.#"),1)=".",FALSE,TRUE)</formula>
    </cfRule>
    <cfRule type="expression" dxfId="2314" priority="1844">
      <formula>IF(RIGHT(TEXT(AI468,"0.#"),1)=".",TRUE,FALSE)</formula>
    </cfRule>
  </conditionalFormatting>
  <conditionalFormatting sqref="AI469">
    <cfRule type="expression" dxfId="2313" priority="1841">
      <formula>IF(RIGHT(TEXT(AI469,"0.#"),1)=".",FALSE,TRUE)</formula>
    </cfRule>
    <cfRule type="expression" dxfId="2312" priority="1842">
      <formula>IF(RIGHT(TEXT(AI469,"0.#"),1)=".",TRUE,FALSE)</formula>
    </cfRule>
  </conditionalFormatting>
  <conditionalFormatting sqref="AQ468">
    <cfRule type="expression" dxfId="2311" priority="1833">
      <formula>IF(RIGHT(TEXT(AQ468,"0.#"),1)=".",FALSE,TRUE)</formula>
    </cfRule>
    <cfRule type="expression" dxfId="2310" priority="1834">
      <formula>IF(RIGHT(TEXT(AQ468,"0.#"),1)=".",TRUE,FALSE)</formula>
    </cfRule>
  </conditionalFormatting>
  <conditionalFormatting sqref="AQ469">
    <cfRule type="expression" dxfId="2309" priority="1837">
      <formula>IF(RIGHT(TEXT(AQ469,"0.#"),1)=".",FALSE,TRUE)</formula>
    </cfRule>
    <cfRule type="expression" dxfId="2308" priority="1838">
      <formula>IF(RIGHT(TEXT(AQ469,"0.#"),1)=".",TRUE,FALSE)</formula>
    </cfRule>
  </conditionalFormatting>
  <conditionalFormatting sqref="AQ470">
    <cfRule type="expression" dxfId="2307" priority="1835">
      <formula>IF(RIGHT(TEXT(AQ470,"0.#"),1)=".",FALSE,TRUE)</formula>
    </cfRule>
    <cfRule type="expression" dxfId="2306" priority="1836">
      <formula>IF(RIGHT(TEXT(AQ470,"0.#"),1)=".",TRUE,FALSE)</formula>
    </cfRule>
  </conditionalFormatting>
  <conditionalFormatting sqref="AE475">
    <cfRule type="expression" dxfId="2305" priority="1827">
      <formula>IF(RIGHT(TEXT(AE475,"0.#"),1)=".",FALSE,TRUE)</formula>
    </cfRule>
    <cfRule type="expression" dxfId="2304" priority="1828">
      <formula>IF(RIGHT(TEXT(AE475,"0.#"),1)=".",TRUE,FALSE)</formula>
    </cfRule>
  </conditionalFormatting>
  <conditionalFormatting sqref="AE473">
    <cfRule type="expression" dxfId="2303" priority="1831">
      <formula>IF(RIGHT(TEXT(AE473,"0.#"),1)=".",FALSE,TRUE)</formula>
    </cfRule>
    <cfRule type="expression" dxfId="2302" priority="1832">
      <formula>IF(RIGHT(TEXT(AE473,"0.#"),1)=".",TRUE,FALSE)</formula>
    </cfRule>
  </conditionalFormatting>
  <conditionalFormatting sqref="AE474">
    <cfRule type="expression" dxfId="2301" priority="1829">
      <formula>IF(RIGHT(TEXT(AE474,"0.#"),1)=".",FALSE,TRUE)</formula>
    </cfRule>
    <cfRule type="expression" dxfId="2300" priority="1830">
      <formula>IF(RIGHT(TEXT(AE474,"0.#"),1)=".",TRUE,FALSE)</formula>
    </cfRule>
  </conditionalFormatting>
  <conditionalFormatting sqref="AM475">
    <cfRule type="expression" dxfId="2299" priority="1821">
      <formula>IF(RIGHT(TEXT(AM475,"0.#"),1)=".",FALSE,TRUE)</formula>
    </cfRule>
    <cfRule type="expression" dxfId="2298" priority="1822">
      <formula>IF(RIGHT(TEXT(AM475,"0.#"),1)=".",TRUE,FALSE)</formula>
    </cfRule>
  </conditionalFormatting>
  <conditionalFormatting sqref="AM473">
    <cfRule type="expression" dxfId="2297" priority="1825">
      <formula>IF(RIGHT(TEXT(AM473,"0.#"),1)=".",FALSE,TRUE)</formula>
    </cfRule>
    <cfRule type="expression" dxfId="2296" priority="1826">
      <formula>IF(RIGHT(TEXT(AM473,"0.#"),1)=".",TRUE,FALSE)</formula>
    </cfRule>
  </conditionalFormatting>
  <conditionalFormatting sqref="AM474">
    <cfRule type="expression" dxfId="2295" priority="1823">
      <formula>IF(RIGHT(TEXT(AM474,"0.#"),1)=".",FALSE,TRUE)</formula>
    </cfRule>
    <cfRule type="expression" dxfId="2294" priority="1824">
      <formula>IF(RIGHT(TEXT(AM474,"0.#"),1)=".",TRUE,FALSE)</formula>
    </cfRule>
  </conditionalFormatting>
  <conditionalFormatting sqref="AU475">
    <cfRule type="expression" dxfId="2293" priority="1815">
      <formula>IF(RIGHT(TEXT(AU475,"0.#"),1)=".",FALSE,TRUE)</formula>
    </cfRule>
    <cfRule type="expression" dxfId="2292" priority="1816">
      <formula>IF(RIGHT(TEXT(AU475,"0.#"),1)=".",TRUE,FALSE)</formula>
    </cfRule>
  </conditionalFormatting>
  <conditionalFormatting sqref="AU473">
    <cfRule type="expression" dxfId="2291" priority="1819">
      <formula>IF(RIGHT(TEXT(AU473,"0.#"),1)=".",FALSE,TRUE)</formula>
    </cfRule>
    <cfRule type="expression" dxfId="2290" priority="1820">
      <formula>IF(RIGHT(TEXT(AU473,"0.#"),1)=".",TRUE,FALSE)</formula>
    </cfRule>
  </conditionalFormatting>
  <conditionalFormatting sqref="AU474">
    <cfRule type="expression" dxfId="2289" priority="1817">
      <formula>IF(RIGHT(TEXT(AU474,"0.#"),1)=".",FALSE,TRUE)</formula>
    </cfRule>
    <cfRule type="expression" dxfId="2288" priority="1818">
      <formula>IF(RIGHT(TEXT(AU474,"0.#"),1)=".",TRUE,FALSE)</formula>
    </cfRule>
  </conditionalFormatting>
  <conditionalFormatting sqref="AI475">
    <cfRule type="expression" dxfId="2287" priority="1809">
      <formula>IF(RIGHT(TEXT(AI475,"0.#"),1)=".",FALSE,TRUE)</formula>
    </cfRule>
    <cfRule type="expression" dxfId="2286" priority="1810">
      <formula>IF(RIGHT(TEXT(AI475,"0.#"),1)=".",TRUE,FALSE)</formula>
    </cfRule>
  </conditionalFormatting>
  <conditionalFormatting sqref="AI473">
    <cfRule type="expression" dxfId="2285" priority="1813">
      <formula>IF(RIGHT(TEXT(AI473,"0.#"),1)=".",FALSE,TRUE)</formula>
    </cfRule>
    <cfRule type="expression" dxfId="2284" priority="1814">
      <formula>IF(RIGHT(TEXT(AI473,"0.#"),1)=".",TRUE,FALSE)</formula>
    </cfRule>
  </conditionalFormatting>
  <conditionalFormatting sqref="AI474">
    <cfRule type="expression" dxfId="2283" priority="1811">
      <formula>IF(RIGHT(TEXT(AI474,"0.#"),1)=".",FALSE,TRUE)</formula>
    </cfRule>
    <cfRule type="expression" dxfId="2282" priority="1812">
      <formula>IF(RIGHT(TEXT(AI474,"0.#"),1)=".",TRUE,FALSE)</formula>
    </cfRule>
  </conditionalFormatting>
  <conditionalFormatting sqref="AQ473">
    <cfRule type="expression" dxfId="2281" priority="1803">
      <formula>IF(RIGHT(TEXT(AQ473,"0.#"),1)=".",FALSE,TRUE)</formula>
    </cfRule>
    <cfRule type="expression" dxfId="2280" priority="1804">
      <formula>IF(RIGHT(TEXT(AQ473,"0.#"),1)=".",TRUE,FALSE)</formula>
    </cfRule>
  </conditionalFormatting>
  <conditionalFormatting sqref="AQ474">
    <cfRule type="expression" dxfId="2279" priority="1807">
      <formula>IF(RIGHT(TEXT(AQ474,"0.#"),1)=".",FALSE,TRUE)</formula>
    </cfRule>
    <cfRule type="expression" dxfId="2278" priority="1808">
      <formula>IF(RIGHT(TEXT(AQ474,"0.#"),1)=".",TRUE,FALSE)</formula>
    </cfRule>
  </conditionalFormatting>
  <conditionalFormatting sqref="AQ475">
    <cfRule type="expression" dxfId="2277" priority="1805">
      <formula>IF(RIGHT(TEXT(AQ475,"0.#"),1)=".",FALSE,TRUE)</formula>
    </cfRule>
    <cfRule type="expression" dxfId="2276" priority="1806">
      <formula>IF(RIGHT(TEXT(AQ475,"0.#"),1)=".",TRUE,FALSE)</formula>
    </cfRule>
  </conditionalFormatting>
  <conditionalFormatting sqref="AE480">
    <cfRule type="expression" dxfId="2275" priority="1797">
      <formula>IF(RIGHT(TEXT(AE480,"0.#"),1)=".",FALSE,TRUE)</formula>
    </cfRule>
    <cfRule type="expression" dxfId="2274" priority="1798">
      <formula>IF(RIGHT(TEXT(AE480,"0.#"),1)=".",TRUE,FALSE)</formula>
    </cfRule>
  </conditionalFormatting>
  <conditionalFormatting sqref="AE478">
    <cfRule type="expression" dxfId="2273" priority="1801">
      <formula>IF(RIGHT(TEXT(AE478,"0.#"),1)=".",FALSE,TRUE)</formula>
    </cfRule>
    <cfRule type="expression" dxfId="2272" priority="1802">
      <formula>IF(RIGHT(TEXT(AE478,"0.#"),1)=".",TRUE,FALSE)</formula>
    </cfRule>
  </conditionalFormatting>
  <conditionalFormatting sqref="AE479">
    <cfRule type="expression" dxfId="2271" priority="1799">
      <formula>IF(RIGHT(TEXT(AE479,"0.#"),1)=".",FALSE,TRUE)</formula>
    </cfRule>
    <cfRule type="expression" dxfId="2270" priority="1800">
      <formula>IF(RIGHT(TEXT(AE479,"0.#"),1)=".",TRUE,FALSE)</formula>
    </cfRule>
  </conditionalFormatting>
  <conditionalFormatting sqref="AM480">
    <cfRule type="expression" dxfId="2269" priority="1791">
      <formula>IF(RIGHT(TEXT(AM480,"0.#"),1)=".",FALSE,TRUE)</formula>
    </cfRule>
    <cfRule type="expression" dxfId="2268" priority="1792">
      <formula>IF(RIGHT(TEXT(AM480,"0.#"),1)=".",TRUE,FALSE)</formula>
    </cfRule>
  </conditionalFormatting>
  <conditionalFormatting sqref="AM478">
    <cfRule type="expression" dxfId="2267" priority="1795">
      <formula>IF(RIGHT(TEXT(AM478,"0.#"),1)=".",FALSE,TRUE)</formula>
    </cfRule>
    <cfRule type="expression" dxfId="2266" priority="1796">
      <formula>IF(RIGHT(TEXT(AM478,"0.#"),1)=".",TRUE,FALSE)</formula>
    </cfRule>
  </conditionalFormatting>
  <conditionalFormatting sqref="AM479">
    <cfRule type="expression" dxfId="2265" priority="1793">
      <formula>IF(RIGHT(TEXT(AM479,"0.#"),1)=".",FALSE,TRUE)</formula>
    </cfRule>
    <cfRule type="expression" dxfId="2264" priority="1794">
      <formula>IF(RIGHT(TEXT(AM479,"0.#"),1)=".",TRUE,FALSE)</formula>
    </cfRule>
  </conditionalFormatting>
  <conditionalFormatting sqref="AU480">
    <cfRule type="expression" dxfId="2263" priority="1785">
      <formula>IF(RIGHT(TEXT(AU480,"0.#"),1)=".",FALSE,TRUE)</formula>
    </cfRule>
    <cfRule type="expression" dxfId="2262" priority="1786">
      <formula>IF(RIGHT(TEXT(AU480,"0.#"),1)=".",TRUE,FALSE)</formula>
    </cfRule>
  </conditionalFormatting>
  <conditionalFormatting sqref="AU478">
    <cfRule type="expression" dxfId="2261" priority="1789">
      <formula>IF(RIGHT(TEXT(AU478,"0.#"),1)=".",FALSE,TRUE)</formula>
    </cfRule>
    <cfRule type="expression" dxfId="2260" priority="1790">
      <formula>IF(RIGHT(TEXT(AU478,"0.#"),1)=".",TRUE,FALSE)</formula>
    </cfRule>
  </conditionalFormatting>
  <conditionalFormatting sqref="AU479">
    <cfRule type="expression" dxfId="2259" priority="1787">
      <formula>IF(RIGHT(TEXT(AU479,"0.#"),1)=".",FALSE,TRUE)</formula>
    </cfRule>
    <cfRule type="expression" dxfId="2258" priority="1788">
      <formula>IF(RIGHT(TEXT(AU479,"0.#"),1)=".",TRUE,FALSE)</formula>
    </cfRule>
  </conditionalFormatting>
  <conditionalFormatting sqref="AI480">
    <cfRule type="expression" dxfId="2257" priority="1779">
      <formula>IF(RIGHT(TEXT(AI480,"0.#"),1)=".",FALSE,TRUE)</formula>
    </cfRule>
    <cfRule type="expression" dxfId="2256" priority="1780">
      <formula>IF(RIGHT(TEXT(AI480,"0.#"),1)=".",TRUE,FALSE)</formula>
    </cfRule>
  </conditionalFormatting>
  <conditionalFormatting sqref="AI478">
    <cfRule type="expression" dxfId="2255" priority="1783">
      <formula>IF(RIGHT(TEXT(AI478,"0.#"),1)=".",FALSE,TRUE)</formula>
    </cfRule>
    <cfRule type="expression" dxfId="2254" priority="1784">
      <formula>IF(RIGHT(TEXT(AI478,"0.#"),1)=".",TRUE,FALSE)</formula>
    </cfRule>
  </conditionalFormatting>
  <conditionalFormatting sqref="AI479">
    <cfRule type="expression" dxfId="2253" priority="1781">
      <formula>IF(RIGHT(TEXT(AI479,"0.#"),1)=".",FALSE,TRUE)</formula>
    </cfRule>
    <cfRule type="expression" dxfId="2252" priority="1782">
      <formula>IF(RIGHT(TEXT(AI479,"0.#"),1)=".",TRUE,FALSE)</formula>
    </cfRule>
  </conditionalFormatting>
  <conditionalFormatting sqref="AQ478">
    <cfRule type="expression" dxfId="2251" priority="1773">
      <formula>IF(RIGHT(TEXT(AQ478,"0.#"),1)=".",FALSE,TRUE)</formula>
    </cfRule>
    <cfRule type="expression" dxfId="2250" priority="1774">
      <formula>IF(RIGHT(TEXT(AQ478,"0.#"),1)=".",TRUE,FALSE)</formula>
    </cfRule>
  </conditionalFormatting>
  <conditionalFormatting sqref="AQ479">
    <cfRule type="expression" dxfId="2249" priority="1777">
      <formula>IF(RIGHT(TEXT(AQ479,"0.#"),1)=".",FALSE,TRUE)</formula>
    </cfRule>
    <cfRule type="expression" dxfId="2248" priority="1778">
      <formula>IF(RIGHT(TEXT(AQ479,"0.#"),1)=".",TRUE,FALSE)</formula>
    </cfRule>
  </conditionalFormatting>
  <conditionalFormatting sqref="AQ480">
    <cfRule type="expression" dxfId="2247" priority="1775">
      <formula>IF(RIGHT(TEXT(AQ480,"0.#"),1)=".",FALSE,TRUE)</formula>
    </cfRule>
    <cfRule type="expression" dxfId="2246" priority="1776">
      <formula>IF(RIGHT(TEXT(AQ480,"0.#"),1)=".",TRUE,FALSE)</formula>
    </cfRule>
  </conditionalFormatting>
  <conditionalFormatting sqref="AM47">
    <cfRule type="expression" dxfId="2245" priority="2067">
      <formula>IF(RIGHT(TEXT(AM47,"0.#"),1)=".",FALSE,TRUE)</formula>
    </cfRule>
    <cfRule type="expression" dxfId="2244" priority="2068">
      <formula>IF(RIGHT(TEXT(AM47,"0.#"),1)=".",TRUE,FALSE)</formula>
    </cfRule>
  </conditionalFormatting>
  <conditionalFormatting sqref="AI46">
    <cfRule type="expression" dxfId="2243" priority="2071">
      <formula>IF(RIGHT(TEXT(AI46,"0.#"),1)=".",FALSE,TRUE)</formula>
    </cfRule>
    <cfRule type="expression" dxfId="2242" priority="2072">
      <formula>IF(RIGHT(TEXT(AI46,"0.#"),1)=".",TRUE,FALSE)</formula>
    </cfRule>
  </conditionalFormatting>
  <conditionalFormatting sqref="AM46">
    <cfRule type="expression" dxfId="2241" priority="2069">
      <formula>IF(RIGHT(TEXT(AM46,"0.#"),1)=".",FALSE,TRUE)</formula>
    </cfRule>
    <cfRule type="expression" dxfId="2240" priority="2070">
      <formula>IF(RIGHT(TEXT(AM46,"0.#"),1)=".",TRUE,FALSE)</formula>
    </cfRule>
  </conditionalFormatting>
  <conditionalFormatting sqref="AU46:AU48">
    <cfRule type="expression" dxfId="2239" priority="2061">
      <formula>IF(RIGHT(TEXT(AU46,"0.#"),1)=".",FALSE,TRUE)</formula>
    </cfRule>
    <cfRule type="expression" dxfId="2238" priority="2062">
      <formula>IF(RIGHT(TEXT(AU46,"0.#"),1)=".",TRUE,FALSE)</formula>
    </cfRule>
  </conditionalFormatting>
  <conditionalFormatting sqref="AM48">
    <cfRule type="expression" dxfId="2237" priority="2065">
      <formula>IF(RIGHT(TEXT(AM48,"0.#"),1)=".",FALSE,TRUE)</formula>
    </cfRule>
    <cfRule type="expression" dxfId="2236" priority="2066">
      <formula>IF(RIGHT(TEXT(AM48,"0.#"),1)=".",TRUE,FALSE)</formula>
    </cfRule>
  </conditionalFormatting>
  <conditionalFormatting sqref="AQ46:AQ48">
    <cfRule type="expression" dxfId="2235" priority="2063">
      <formula>IF(RIGHT(TEXT(AQ46,"0.#"),1)=".",FALSE,TRUE)</formula>
    </cfRule>
    <cfRule type="expression" dxfId="2234" priority="2064">
      <formula>IF(RIGHT(TEXT(AQ46,"0.#"),1)=".",TRUE,FALSE)</formula>
    </cfRule>
  </conditionalFormatting>
  <conditionalFormatting sqref="AE146:AE147 AI146:AI147 AM146:AM147 AQ146:AQ147 AU146:AU147">
    <cfRule type="expression" dxfId="2233" priority="2055">
      <formula>IF(RIGHT(TEXT(AE146,"0.#"),1)=".",FALSE,TRUE)</formula>
    </cfRule>
    <cfRule type="expression" dxfId="2232" priority="2056">
      <formula>IF(RIGHT(TEXT(AE146,"0.#"),1)=".",TRUE,FALSE)</formula>
    </cfRule>
  </conditionalFormatting>
  <conditionalFormatting sqref="AE138:AE139 AI138:AI139 AM138:AM139 AQ138:AQ139 AU138:AU139">
    <cfRule type="expression" dxfId="2231" priority="2059">
      <formula>IF(RIGHT(TEXT(AE138,"0.#"),1)=".",FALSE,TRUE)</formula>
    </cfRule>
    <cfRule type="expression" dxfId="2230" priority="2060">
      <formula>IF(RIGHT(TEXT(AE138,"0.#"),1)=".",TRUE,FALSE)</formula>
    </cfRule>
  </conditionalFormatting>
  <conditionalFormatting sqref="AE142:AE143 AI142:AI143 AM142:AM143 AQ142:AQ143 AU142:AU143">
    <cfRule type="expression" dxfId="2229" priority="2057">
      <formula>IF(RIGHT(TEXT(AE142,"0.#"),1)=".",FALSE,TRUE)</formula>
    </cfRule>
    <cfRule type="expression" dxfId="2228" priority="2058">
      <formula>IF(RIGHT(TEXT(AE142,"0.#"),1)=".",TRUE,FALSE)</formula>
    </cfRule>
  </conditionalFormatting>
  <conditionalFormatting sqref="AE198:AE199 AI198:AI199 AM198:AM199 AQ198:AQ199 AU198:AU199">
    <cfRule type="expression" dxfId="2227" priority="2049">
      <formula>IF(RIGHT(TEXT(AE198,"0.#"),1)=".",FALSE,TRUE)</formula>
    </cfRule>
    <cfRule type="expression" dxfId="2226" priority="2050">
      <formula>IF(RIGHT(TEXT(AE198,"0.#"),1)=".",TRUE,FALSE)</formula>
    </cfRule>
  </conditionalFormatting>
  <conditionalFormatting sqref="AE150:AE151 AI150:AI151 AM150:AM151 AQ150:AQ151 AU150:AU151">
    <cfRule type="expression" dxfId="2225" priority="2053">
      <formula>IF(RIGHT(TEXT(AE150,"0.#"),1)=".",FALSE,TRUE)</formula>
    </cfRule>
    <cfRule type="expression" dxfId="2224" priority="2054">
      <formula>IF(RIGHT(TEXT(AE150,"0.#"),1)=".",TRUE,FALSE)</formula>
    </cfRule>
  </conditionalFormatting>
  <conditionalFormatting sqref="AE194:AE195 AI194:AI195 AM194:AM195 AQ194:AQ195 AU194:AU195">
    <cfRule type="expression" dxfId="2223" priority="2051">
      <formula>IF(RIGHT(TEXT(AE194,"0.#"),1)=".",FALSE,TRUE)</formula>
    </cfRule>
    <cfRule type="expression" dxfId="2222" priority="2052">
      <formula>IF(RIGHT(TEXT(AE194,"0.#"),1)=".",TRUE,FALSE)</formula>
    </cfRule>
  </conditionalFormatting>
  <conditionalFormatting sqref="AE210:AE211 AI210:AI211 AM210:AM211 AQ210:AQ211 AU210:AU211">
    <cfRule type="expression" dxfId="2221" priority="2043">
      <formula>IF(RIGHT(TEXT(AE210,"0.#"),1)=".",FALSE,TRUE)</formula>
    </cfRule>
    <cfRule type="expression" dxfId="2220" priority="2044">
      <formula>IF(RIGHT(TEXT(AE210,"0.#"),1)=".",TRUE,FALSE)</formula>
    </cfRule>
  </conditionalFormatting>
  <conditionalFormatting sqref="AE202:AE203 AI202:AI203 AM202:AM203 AQ202:AQ203 AU202:AU203">
    <cfRule type="expression" dxfId="2219" priority="2047">
      <formula>IF(RIGHT(TEXT(AE202,"0.#"),1)=".",FALSE,TRUE)</formula>
    </cfRule>
    <cfRule type="expression" dxfId="2218" priority="2048">
      <formula>IF(RIGHT(TEXT(AE202,"0.#"),1)=".",TRUE,FALSE)</formula>
    </cfRule>
  </conditionalFormatting>
  <conditionalFormatting sqref="AE206:AE207 AI206:AI207 AM206:AM207 AQ206:AQ207 AU206:AU207">
    <cfRule type="expression" dxfId="2217" priority="2045">
      <formula>IF(RIGHT(TEXT(AE206,"0.#"),1)=".",FALSE,TRUE)</formula>
    </cfRule>
    <cfRule type="expression" dxfId="2216" priority="2046">
      <formula>IF(RIGHT(TEXT(AE206,"0.#"),1)=".",TRUE,FALSE)</formula>
    </cfRule>
  </conditionalFormatting>
  <conditionalFormatting sqref="AE262:AE263 AI262:AI263 AM262:AM263 AQ262:AQ263 AU262:AU263">
    <cfRule type="expression" dxfId="2215" priority="2037">
      <formula>IF(RIGHT(TEXT(AE262,"0.#"),1)=".",FALSE,TRUE)</formula>
    </cfRule>
    <cfRule type="expression" dxfId="2214" priority="2038">
      <formula>IF(RIGHT(TEXT(AE262,"0.#"),1)=".",TRUE,FALSE)</formula>
    </cfRule>
  </conditionalFormatting>
  <conditionalFormatting sqref="AE254:AE255 AI254:AI255 AM254:AM255 AQ254:AQ255 AU254:AU255">
    <cfRule type="expression" dxfId="2213" priority="2041">
      <formula>IF(RIGHT(TEXT(AE254,"0.#"),1)=".",FALSE,TRUE)</formula>
    </cfRule>
    <cfRule type="expression" dxfId="2212" priority="2042">
      <formula>IF(RIGHT(TEXT(AE254,"0.#"),1)=".",TRUE,FALSE)</formula>
    </cfRule>
  </conditionalFormatting>
  <conditionalFormatting sqref="AE258:AE259 AI258:AI259 AM258:AM259 AQ258:AQ259 AU258:AU259">
    <cfRule type="expression" dxfId="2211" priority="2039">
      <formula>IF(RIGHT(TEXT(AE258,"0.#"),1)=".",FALSE,TRUE)</formula>
    </cfRule>
    <cfRule type="expression" dxfId="2210" priority="2040">
      <formula>IF(RIGHT(TEXT(AE258,"0.#"),1)=".",TRUE,FALSE)</formula>
    </cfRule>
  </conditionalFormatting>
  <conditionalFormatting sqref="AE314:AE315 AI314:AI315 AM314:AM315 AQ314:AQ315 AU314:AU315">
    <cfRule type="expression" dxfId="2209" priority="2031">
      <formula>IF(RIGHT(TEXT(AE314,"0.#"),1)=".",FALSE,TRUE)</formula>
    </cfRule>
    <cfRule type="expression" dxfId="2208" priority="2032">
      <formula>IF(RIGHT(TEXT(AE314,"0.#"),1)=".",TRUE,FALSE)</formula>
    </cfRule>
  </conditionalFormatting>
  <conditionalFormatting sqref="AE266:AE267 AI266:AI267 AM266:AM267 AQ266:AQ267 AU266:AU267">
    <cfRule type="expression" dxfId="2207" priority="2035">
      <formula>IF(RIGHT(TEXT(AE266,"0.#"),1)=".",FALSE,TRUE)</formula>
    </cfRule>
    <cfRule type="expression" dxfId="2206" priority="2036">
      <formula>IF(RIGHT(TEXT(AE266,"0.#"),1)=".",TRUE,FALSE)</formula>
    </cfRule>
  </conditionalFormatting>
  <conditionalFormatting sqref="AE270:AE271 AI270:AI271 AM270:AM271 AQ270:AQ271 AU270:AU271">
    <cfRule type="expression" dxfId="2205" priority="2033">
      <formula>IF(RIGHT(TEXT(AE270,"0.#"),1)=".",FALSE,TRUE)</formula>
    </cfRule>
    <cfRule type="expression" dxfId="2204" priority="2034">
      <formula>IF(RIGHT(TEXT(AE270,"0.#"),1)=".",TRUE,FALSE)</formula>
    </cfRule>
  </conditionalFormatting>
  <conditionalFormatting sqref="AE326:AE327 AI326:AI327 AM326:AM327 AQ326:AQ327 AU326:AU327">
    <cfRule type="expression" dxfId="2203" priority="2025">
      <formula>IF(RIGHT(TEXT(AE326,"0.#"),1)=".",FALSE,TRUE)</formula>
    </cfRule>
    <cfRule type="expression" dxfId="2202" priority="2026">
      <formula>IF(RIGHT(TEXT(AE326,"0.#"),1)=".",TRUE,FALSE)</formula>
    </cfRule>
  </conditionalFormatting>
  <conditionalFormatting sqref="AE318:AE319 AI318:AI319 AM318:AM319 AQ318:AQ319 AU318:AU319">
    <cfRule type="expression" dxfId="2201" priority="2029">
      <formula>IF(RIGHT(TEXT(AE318,"0.#"),1)=".",FALSE,TRUE)</formula>
    </cfRule>
    <cfRule type="expression" dxfId="2200" priority="2030">
      <formula>IF(RIGHT(TEXT(AE318,"0.#"),1)=".",TRUE,FALSE)</formula>
    </cfRule>
  </conditionalFormatting>
  <conditionalFormatting sqref="AE322:AE323 AI322:AI323 AM322:AM323 AQ322:AQ323 AU322:AU323">
    <cfRule type="expression" dxfId="2199" priority="2027">
      <formula>IF(RIGHT(TEXT(AE322,"0.#"),1)=".",FALSE,TRUE)</formula>
    </cfRule>
    <cfRule type="expression" dxfId="2198" priority="2028">
      <formula>IF(RIGHT(TEXT(AE322,"0.#"),1)=".",TRUE,FALSE)</formula>
    </cfRule>
  </conditionalFormatting>
  <conditionalFormatting sqref="AE378:AE379 AI378:AI379 AM378:AM379 AQ378:AQ379 AU378:AU379">
    <cfRule type="expression" dxfId="2197" priority="2019">
      <formula>IF(RIGHT(TEXT(AE378,"0.#"),1)=".",FALSE,TRUE)</formula>
    </cfRule>
    <cfRule type="expression" dxfId="2196" priority="2020">
      <formula>IF(RIGHT(TEXT(AE378,"0.#"),1)=".",TRUE,FALSE)</formula>
    </cfRule>
  </conditionalFormatting>
  <conditionalFormatting sqref="AE330:AE331 AI330:AI331 AM330:AM331 AQ330:AQ331 AU330:AU331">
    <cfRule type="expression" dxfId="2195" priority="2023">
      <formula>IF(RIGHT(TEXT(AE330,"0.#"),1)=".",FALSE,TRUE)</formula>
    </cfRule>
    <cfRule type="expression" dxfId="2194" priority="2024">
      <formula>IF(RIGHT(TEXT(AE330,"0.#"),1)=".",TRUE,FALSE)</formula>
    </cfRule>
  </conditionalFormatting>
  <conditionalFormatting sqref="AE374:AE375 AI374:AI375 AM374:AM375 AQ374:AQ375 AU374:AU375">
    <cfRule type="expression" dxfId="2193" priority="2021">
      <formula>IF(RIGHT(TEXT(AE374,"0.#"),1)=".",FALSE,TRUE)</formula>
    </cfRule>
    <cfRule type="expression" dxfId="2192" priority="2022">
      <formula>IF(RIGHT(TEXT(AE374,"0.#"),1)=".",TRUE,FALSE)</formula>
    </cfRule>
  </conditionalFormatting>
  <conditionalFormatting sqref="AE390:AE391 AI390:AI391 AM390:AM391 AQ390:AQ391 AU390:AU391">
    <cfRule type="expression" dxfId="2191" priority="2013">
      <formula>IF(RIGHT(TEXT(AE390,"0.#"),1)=".",FALSE,TRUE)</formula>
    </cfRule>
    <cfRule type="expression" dxfId="2190" priority="2014">
      <formula>IF(RIGHT(TEXT(AE390,"0.#"),1)=".",TRUE,FALSE)</formula>
    </cfRule>
  </conditionalFormatting>
  <conditionalFormatting sqref="AE382:AE383 AI382:AI383 AM382:AM383 AQ382:AQ383 AU382:AU383">
    <cfRule type="expression" dxfId="2189" priority="2017">
      <formula>IF(RIGHT(TEXT(AE382,"0.#"),1)=".",FALSE,TRUE)</formula>
    </cfRule>
    <cfRule type="expression" dxfId="2188" priority="2018">
      <formula>IF(RIGHT(TEXT(AE382,"0.#"),1)=".",TRUE,FALSE)</formula>
    </cfRule>
  </conditionalFormatting>
  <conditionalFormatting sqref="AE386:AE387 AI386:AI387 AM386:AM387 AQ386:AQ387 AU386:AU387">
    <cfRule type="expression" dxfId="2187" priority="2015">
      <formula>IF(RIGHT(TEXT(AE386,"0.#"),1)=".",FALSE,TRUE)</formula>
    </cfRule>
    <cfRule type="expression" dxfId="2186" priority="2016">
      <formula>IF(RIGHT(TEXT(AE386,"0.#"),1)=".",TRUE,FALSE)</formula>
    </cfRule>
  </conditionalFormatting>
  <conditionalFormatting sqref="AE440">
    <cfRule type="expression" dxfId="2185" priority="2007">
      <formula>IF(RIGHT(TEXT(AE440,"0.#"),1)=".",FALSE,TRUE)</formula>
    </cfRule>
    <cfRule type="expression" dxfId="2184" priority="2008">
      <formula>IF(RIGHT(TEXT(AE440,"0.#"),1)=".",TRUE,FALSE)</formula>
    </cfRule>
  </conditionalFormatting>
  <conditionalFormatting sqref="AE438">
    <cfRule type="expression" dxfId="2183" priority="2011">
      <formula>IF(RIGHT(TEXT(AE438,"0.#"),1)=".",FALSE,TRUE)</formula>
    </cfRule>
    <cfRule type="expression" dxfId="2182" priority="2012">
      <formula>IF(RIGHT(TEXT(AE438,"0.#"),1)=".",TRUE,FALSE)</formula>
    </cfRule>
  </conditionalFormatting>
  <conditionalFormatting sqref="AE439">
    <cfRule type="expression" dxfId="2181" priority="2009">
      <formula>IF(RIGHT(TEXT(AE439,"0.#"),1)=".",FALSE,TRUE)</formula>
    </cfRule>
    <cfRule type="expression" dxfId="2180" priority="2010">
      <formula>IF(RIGHT(TEXT(AE439,"0.#"),1)=".",TRUE,FALSE)</formula>
    </cfRule>
  </conditionalFormatting>
  <conditionalFormatting sqref="AM440">
    <cfRule type="expression" dxfId="2179" priority="2001">
      <formula>IF(RIGHT(TEXT(AM440,"0.#"),1)=".",FALSE,TRUE)</formula>
    </cfRule>
    <cfRule type="expression" dxfId="2178" priority="2002">
      <formula>IF(RIGHT(TEXT(AM440,"0.#"),1)=".",TRUE,FALSE)</formula>
    </cfRule>
  </conditionalFormatting>
  <conditionalFormatting sqref="AM438">
    <cfRule type="expression" dxfId="2177" priority="2005">
      <formula>IF(RIGHT(TEXT(AM438,"0.#"),1)=".",FALSE,TRUE)</formula>
    </cfRule>
    <cfRule type="expression" dxfId="2176" priority="2006">
      <formula>IF(RIGHT(TEXT(AM438,"0.#"),1)=".",TRUE,FALSE)</formula>
    </cfRule>
  </conditionalFormatting>
  <conditionalFormatting sqref="AM439">
    <cfRule type="expression" dxfId="2175" priority="2003">
      <formula>IF(RIGHT(TEXT(AM439,"0.#"),1)=".",FALSE,TRUE)</formula>
    </cfRule>
    <cfRule type="expression" dxfId="2174" priority="2004">
      <formula>IF(RIGHT(TEXT(AM439,"0.#"),1)=".",TRUE,FALSE)</formula>
    </cfRule>
  </conditionalFormatting>
  <conditionalFormatting sqref="AU440">
    <cfRule type="expression" dxfId="2173" priority="1995">
      <formula>IF(RIGHT(TEXT(AU440,"0.#"),1)=".",FALSE,TRUE)</formula>
    </cfRule>
    <cfRule type="expression" dxfId="2172" priority="1996">
      <formula>IF(RIGHT(TEXT(AU440,"0.#"),1)=".",TRUE,FALSE)</formula>
    </cfRule>
  </conditionalFormatting>
  <conditionalFormatting sqref="AU438">
    <cfRule type="expression" dxfId="2171" priority="1999">
      <formula>IF(RIGHT(TEXT(AU438,"0.#"),1)=".",FALSE,TRUE)</formula>
    </cfRule>
    <cfRule type="expression" dxfId="2170" priority="2000">
      <formula>IF(RIGHT(TEXT(AU438,"0.#"),1)=".",TRUE,FALSE)</formula>
    </cfRule>
  </conditionalFormatting>
  <conditionalFormatting sqref="AU439">
    <cfRule type="expression" dxfId="2169" priority="1997">
      <formula>IF(RIGHT(TEXT(AU439,"0.#"),1)=".",FALSE,TRUE)</formula>
    </cfRule>
    <cfRule type="expression" dxfId="2168" priority="1998">
      <formula>IF(RIGHT(TEXT(AU439,"0.#"),1)=".",TRUE,FALSE)</formula>
    </cfRule>
  </conditionalFormatting>
  <conditionalFormatting sqref="AI440">
    <cfRule type="expression" dxfId="2167" priority="1989">
      <formula>IF(RIGHT(TEXT(AI440,"0.#"),1)=".",FALSE,TRUE)</formula>
    </cfRule>
    <cfRule type="expression" dxfId="2166" priority="1990">
      <formula>IF(RIGHT(TEXT(AI440,"0.#"),1)=".",TRUE,FALSE)</formula>
    </cfRule>
  </conditionalFormatting>
  <conditionalFormatting sqref="AI438">
    <cfRule type="expression" dxfId="2165" priority="1993">
      <formula>IF(RIGHT(TEXT(AI438,"0.#"),1)=".",FALSE,TRUE)</formula>
    </cfRule>
    <cfRule type="expression" dxfId="2164" priority="1994">
      <formula>IF(RIGHT(TEXT(AI438,"0.#"),1)=".",TRUE,FALSE)</formula>
    </cfRule>
  </conditionalFormatting>
  <conditionalFormatting sqref="AI439">
    <cfRule type="expression" dxfId="2163" priority="1991">
      <formula>IF(RIGHT(TEXT(AI439,"0.#"),1)=".",FALSE,TRUE)</formula>
    </cfRule>
    <cfRule type="expression" dxfId="2162" priority="1992">
      <formula>IF(RIGHT(TEXT(AI439,"0.#"),1)=".",TRUE,FALSE)</formula>
    </cfRule>
  </conditionalFormatting>
  <conditionalFormatting sqref="AQ438">
    <cfRule type="expression" dxfId="2161" priority="1983">
      <formula>IF(RIGHT(TEXT(AQ438,"0.#"),1)=".",FALSE,TRUE)</formula>
    </cfRule>
    <cfRule type="expression" dxfId="2160" priority="1984">
      <formula>IF(RIGHT(TEXT(AQ438,"0.#"),1)=".",TRUE,FALSE)</formula>
    </cfRule>
  </conditionalFormatting>
  <conditionalFormatting sqref="AQ439">
    <cfRule type="expression" dxfId="2159" priority="1987">
      <formula>IF(RIGHT(TEXT(AQ439,"0.#"),1)=".",FALSE,TRUE)</formula>
    </cfRule>
    <cfRule type="expression" dxfId="2158" priority="1988">
      <formula>IF(RIGHT(TEXT(AQ439,"0.#"),1)=".",TRUE,FALSE)</formula>
    </cfRule>
  </conditionalFormatting>
  <conditionalFormatting sqref="AQ440">
    <cfRule type="expression" dxfId="2157" priority="1985">
      <formula>IF(RIGHT(TEXT(AQ440,"0.#"),1)=".",FALSE,TRUE)</formula>
    </cfRule>
    <cfRule type="expression" dxfId="2156" priority="1986">
      <formula>IF(RIGHT(TEXT(AQ440,"0.#"),1)=".",TRUE,FALSE)</formula>
    </cfRule>
  </conditionalFormatting>
  <conditionalFormatting sqref="AE445">
    <cfRule type="expression" dxfId="2155" priority="1977">
      <formula>IF(RIGHT(TEXT(AE445,"0.#"),1)=".",FALSE,TRUE)</formula>
    </cfRule>
    <cfRule type="expression" dxfId="2154" priority="1978">
      <formula>IF(RIGHT(TEXT(AE445,"0.#"),1)=".",TRUE,FALSE)</formula>
    </cfRule>
  </conditionalFormatting>
  <conditionalFormatting sqref="AE443">
    <cfRule type="expression" dxfId="2153" priority="1981">
      <formula>IF(RIGHT(TEXT(AE443,"0.#"),1)=".",FALSE,TRUE)</formula>
    </cfRule>
    <cfRule type="expression" dxfId="2152" priority="1982">
      <formula>IF(RIGHT(TEXT(AE443,"0.#"),1)=".",TRUE,FALSE)</formula>
    </cfRule>
  </conditionalFormatting>
  <conditionalFormatting sqref="AE444">
    <cfRule type="expression" dxfId="2151" priority="1979">
      <formula>IF(RIGHT(TEXT(AE444,"0.#"),1)=".",FALSE,TRUE)</formula>
    </cfRule>
    <cfRule type="expression" dxfId="2150" priority="1980">
      <formula>IF(RIGHT(TEXT(AE444,"0.#"),1)=".",TRUE,FALSE)</formula>
    </cfRule>
  </conditionalFormatting>
  <conditionalFormatting sqref="AM445">
    <cfRule type="expression" dxfId="2149" priority="1971">
      <formula>IF(RIGHT(TEXT(AM445,"0.#"),1)=".",FALSE,TRUE)</formula>
    </cfRule>
    <cfRule type="expression" dxfId="2148" priority="1972">
      <formula>IF(RIGHT(TEXT(AM445,"0.#"),1)=".",TRUE,FALSE)</formula>
    </cfRule>
  </conditionalFormatting>
  <conditionalFormatting sqref="AM443">
    <cfRule type="expression" dxfId="2147" priority="1975">
      <formula>IF(RIGHT(TEXT(AM443,"0.#"),1)=".",FALSE,TRUE)</formula>
    </cfRule>
    <cfRule type="expression" dxfId="2146" priority="1976">
      <formula>IF(RIGHT(TEXT(AM443,"0.#"),1)=".",TRUE,FALSE)</formula>
    </cfRule>
  </conditionalFormatting>
  <conditionalFormatting sqref="AM444">
    <cfRule type="expression" dxfId="2145" priority="1973">
      <formula>IF(RIGHT(TEXT(AM444,"0.#"),1)=".",FALSE,TRUE)</formula>
    </cfRule>
    <cfRule type="expression" dxfId="2144" priority="1974">
      <formula>IF(RIGHT(TEXT(AM444,"0.#"),1)=".",TRUE,FALSE)</formula>
    </cfRule>
  </conditionalFormatting>
  <conditionalFormatting sqref="AU445">
    <cfRule type="expression" dxfId="2143" priority="1965">
      <formula>IF(RIGHT(TEXT(AU445,"0.#"),1)=".",FALSE,TRUE)</formula>
    </cfRule>
    <cfRule type="expression" dxfId="2142" priority="1966">
      <formula>IF(RIGHT(TEXT(AU445,"0.#"),1)=".",TRUE,FALSE)</formula>
    </cfRule>
  </conditionalFormatting>
  <conditionalFormatting sqref="AU443">
    <cfRule type="expression" dxfId="2141" priority="1969">
      <formula>IF(RIGHT(TEXT(AU443,"0.#"),1)=".",FALSE,TRUE)</formula>
    </cfRule>
    <cfRule type="expression" dxfId="2140" priority="1970">
      <formula>IF(RIGHT(TEXT(AU443,"0.#"),1)=".",TRUE,FALSE)</formula>
    </cfRule>
  </conditionalFormatting>
  <conditionalFormatting sqref="AU444">
    <cfRule type="expression" dxfId="2139" priority="1967">
      <formula>IF(RIGHT(TEXT(AU444,"0.#"),1)=".",FALSE,TRUE)</formula>
    </cfRule>
    <cfRule type="expression" dxfId="2138" priority="1968">
      <formula>IF(RIGHT(TEXT(AU444,"0.#"),1)=".",TRUE,FALSE)</formula>
    </cfRule>
  </conditionalFormatting>
  <conditionalFormatting sqref="AI445">
    <cfRule type="expression" dxfId="2137" priority="1959">
      <formula>IF(RIGHT(TEXT(AI445,"0.#"),1)=".",FALSE,TRUE)</formula>
    </cfRule>
    <cfRule type="expression" dxfId="2136" priority="1960">
      <formula>IF(RIGHT(TEXT(AI445,"0.#"),1)=".",TRUE,FALSE)</formula>
    </cfRule>
  </conditionalFormatting>
  <conditionalFormatting sqref="AI443">
    <cfRule type="expression" dxfId="2135" priority="1963">
      <formula>IF(RIGHT(TEXT(AI443,"0.#"),1)=".",FALSE,TRUE)</formula>
    </cfRule>
    <cfRule type="expression" dxfId="2134" priority="1964">
      <formula>IF(RIGHT(TEXT(AI443,"0.#"),1)=".",TRUE,FALSE)</formula>
    </cfRule>
  </conditionalFormatting>
  <conditionalFormatting sqref="AI444">
    <cfRule type="expression" dxfId="2133" priority="1961">
      <formula>IF(RIGHT(TEXT(AI444,"0.#"),1)=".",FALSE,TRUE)</formula>
    </cfRule>
    <cfRule type="expression" dxfId="2132" priority="1962">
      <formula>IF(RIGHT(TEXT(AI444,"0.#"),1)=".",TRUE,FALSE)</formula>
    </cfRule>
  </conditionalFormatting>
  <conditionalFormatting sqref="AQ443">
    <cfRule type="expression" dxfId="2131" priority="1953">
      <formula>IF(RIGHT(TEXT(AQ443,"0.#"),1)=".",FALSE,TRUE)</formula>
    </cfRule>
    <cfRule type="expression" dxfId="2130" priority="1954">
      <formula>IF(RIGHT(TEXT(AQ443,"0.#"),1)=".",TRUE,FALSE)</formula>
    </cfRule>
  </conditionalFormatting>
  <conditionalFormatting sqref="AQ444">
    <cfRule type="expression" dxfId="2129" priority="1957">
      <formula>IF(RIGHT(TEXT(AQ444,"0.#"),1)=".",FALSE,TRUE)</formula>
    </cfRule>
    <cfRule type="expression" dxfId="2128" priority="1958">
      <formula>IF(RIGHT(TEXT(AQ444,"0.#"),1)=".",TRUE,FALSE)</formula>
    </cfRule>
  </conditionalFormatting>
  <conditionalFormatting sqref="AQ445">
    <cfRule type="expression" dxfId="2127" priority="1955">
      <formula>IF(RIGHT(TEXT(AQ445,"0.#"),1)=".",FALSE,TRUE)</formula>
    </cfRule>
    <cfRule type="expression" dxfId="2126" priority="1956">
      <formula>IF(RIGHT(TEXT(AQ445,"0.#"),1)=".",TRUE,FALSE)</formula>
    </cfRule>
  </conditionalFormatting>
  <conditionalFormatting sqref="Y872:Y899">
    <cfRule type="expression" dxfId="2125" priority="2183">
      <formula>IF(RIGHT(TEXT(Y872,"0.#"),1)=".",FALSE,TRUE)</formula>
    </cfRule>
    <cfRule type="expression" dxfId="2124" priority="2184">
      <formula>IF(RIGHT(TEXT(Y872,"0.#"),1)=".",TRUE,FALSE)</formula>
    </cfRule>
  </conditionalFormatting>
  <conditionalFormatting sqref="Y871">
    <cfRule type="expression" dxfId="2123" priority="2177">
      <formula>IF(RIGHT(TEXT(Y871,"0.#"),1)=".",FALSE,TRUE)</formula>
    </cfRule>
    <cfRule type="expression" dxfId="2122" priority="2178">
      <formula>IF(RIGHT(TEXT(Y871,"0.#"),1)=".",TRUE,FALSE)</formula>
    </cfRule>
  </conditionalFormatting>
  <conditionalFormatting sqref="Y905:Y932">
    <cfRule type="expression" dxfId="2121" priority="2171">
      <formula>IF(RIGHT(TEXT(Y905,"0.#"),1)=".",FALSE,TRUE)</formula>
    </cfRule>
    <cfRule type="expression" dxfId="2120" priority="2172">
      <formula>IF(RIGHT(TEXT(Y905,"0.#"),1)=".",TRUE,FALSE)</formula>
    </cfRule>
  </conditionalFormatting>
  <conditionalFormatting sqref="Y904">
    <cfRule type="expression" dxfId="2119" priority="2165">
      <formula>IF(RIGHT(TEXT(Y904,"0.#"),1)=".",FALSE,TRUE)</formula>
    </cfRule>
    <cfRule type="expression" dxfId="2118" priority="2166">
      <formula>IF(RIGHT(TEXT(Y904,"0.#"),1)=".",TRUE,FALSE)</formula>
    </cfRule>
  </conditionalFormatting>
  <conditionalFormatting sqref="Y938:Y965">
    <cfRule type="expression" dxfId="2117" priority="2159">
      <formula>IF(RIGHT(TEXT(Y938,"0.#"),1)=".",FALSE,TRUE)</formula>
    </cfRule>
    <cfRule type="expression" dxfId="2116" priority="2160">
      <formula>IF(RIGHT(TEXT(Y938,"0.#"),1)=".",TRUE,FALSE)</formula>
    </cfRule>
  </conditionalFormatting>
  <conditionalFormatting sqref="Y936:Y937">
    <cfRule type="expression" dxfId="2115" priority="2153">
      <formula>IF(RIGHT(TEXT(Y936,"0.#"),1)=".",FALSE,TRUE)</formula>
    </cfRule>
    <cfRule type="expression" dxfId="2114" priority="2154">
      <formula>IF(RIGHT(TEXT(Y936,"0.#"),1)=".",TRUE,FALSE)</formula>
    </cfRule>
  </conditionalFormatting>
  <conditionalFormatting sqref="Y971:Y998">
    <cfRule type="expression" dxfId="2113" priority="2147">
      <formula>IF(RIGHT(TEXT(Y971,"0.#"),1)=".",FALSE,TRUE)</formula>
    </cfRule>
    <cfRule type="expression" dxfId="2112" priority="2148">
      <formula>IF(RIGHT(TEXT(Y971,"0.#"),1)=".",TRUE,FALSE)</formula>
    </cfRule>
  </conditionalFormatting>
  <conditionalFormatting sqref="Y969:Y970">
    <cfRule type="expression" dxfId="2111" priority="2141">
      <formula>IF(RIGHT(TEXT(Y969,"0.#"),1)=".",FALSE,TRUE)</formula>
    </cfRule>
    <cfRule type="expression" dxfId="2110" priority="2142">
      <formula>IF(RIGHT(TEXT(Y969,"0.#"),1)=".",TRUE,FALSE)</formula>
    </cfRule>
  </conditionalFormatting>
  <conditionalFormatting sqref="Y1004:Y1031">
    <cfRule type="expression" dxfId="2109" priority="2135">
      <formula>IF(RIGHT(TEXT(Y1004,"0.#"),1)=".",FALSE,TRUE)</formula>
    </cfRule>
    <cfRule type="expression" dxfId="2108" priority="2136">
      <formula>IF(RIGHT(TEXT(Y1004,"0.#"),1)=".",TRUE,FALSE)</formula>
    </cfRule>
  </conditionalFormatting>
  <conditionalFormatting sqref="W23">
    <cfRule type="expression" dxfId="2107" priority="2419">
      <formula>IF(RIGHT(TEXT(W23,"0.#"),1)=".",FALSE,TRUE)</formula>
    </cfRule>
    <cfRule type="expression" dxfId="2106" priority="2420">
      <formula>IF(RIGHT(TEXT(W23,"0.#"),1)=".",TRUE,FALSE)</formula>
    </cfRule>
  </conditionalFormatting>
  <conditionalFormatting sqref="W24:W27">
    <cfRule type="expression" dxfId="2105" priority="2417">
      <formula>IF(RIGHT(TEXT(W24,"0.#"),1)=".",FALSE,TRUE)</formula>
    </cfRule>
    <cfRule type="expression" dxfId="2104" priority="2418">
      <formula>IF(RIGHT(TEXT(W24,"0.#"),1)=".",TRUE,FALSE)</formula>
    </cfRule>
  </conditionalFormatting>
  <conditionalFormatting sqref="W28">
    <cfRule type="expression" dxfId="2103" priority="2409">
      <formula>IF(RIGHT(TEXT(W28,"0.#"),1)=".",FALSE,TRUE)</formula>
    </cfRule>
    <cfRule type="expression" dxfId="2102" priority="2410">
      <formula>IF(RIGHT(TEXT(W28,"0.#"),1)=".",TRUE,FALSE)</formula>
    </cfRule>
  </conditionalFormatting>
  <conditionalFormatting sqref="P23">
    <cfRule type="expression" dxfId="2101" priority="2407">
      <formula>IF(RIGHT(TEXT(P23,"0.#"),1)=".",FALSE,TRUE)</formula>
    </cfRule>
    <cfRule type="expression" dxfId="2100" priority="2408">
      <formula>IF(RIGHT(TEXT(P23,"0.#"),1)=".",TRUE,FALSE)</formula>
    </cfRule>
  </conditionalFormatting>
  <conditionalFormatting sqref="P24:P27">
    <cfRule type="expression" dxfId="2099" priority="2405">
      <formula>IF(RIGHT(TEXT(P24,"0.#"),1)=".",FALSE,TRUE)</formula>
    </cfRule>
    <cfRule type="expression" dxfId="2098" priority="2406">
      <formula>IF(RIGHT(TEXT(P24,"0.#"),1)=".",TRUE,FALSE)</formula>
    </cfRule>
  </conditionalFormatting>
  <conditionalFormatting sqref="P28">
    <cfRule type="expression" dxfId="2097" priority="2403">
      <formula>IF(RIGHT(TEXT(P28,"0.#"),1)=".",FALSE,TRUE)</formula>
    </cfRule>
    <cfRule type="expression" dxfId="2096" priority="2404">
      <formula>IF(RIGHT(TEXT(P28,"0.#"),1)=".",TRUE,FALSE)</formula>
    </cfRule>
  </conditionalFormatting>
  <conditionalFormatting sqref="AQ114">
    <cfRule type="expression" dxfId="2095" priority="2387">
      <formula>IF(RIGHT(TEXT(AQ114,"0.#"),1)=".",FALSE,TRUE)</formula>
    </cfRule>
    <cfRule type="expression" dxfId="2094" priority="2388">
      <formula>IF(RIGHT(TEXT(AQ114,"0.#"),1)=".",TRUE,FALSE)</formula>
    </cfRule>
  </conditionalFormatting>
  <conditionalFormatting sqref="AQ104">
    <cfRule type="expression" dxfId="2093" priority="2401">
      <formula>IF(RIGHT(TEXT(AQ104,"0.#"),1)=".",FALSE,TRUE)</formula>
    </cfRule>
    <cfRule type="expression" dxfId="2092" priority="2402">
      <formula>IF(RIGHT(TEXT(AQ104,"0.#"),1)=".",TRUE,FALSE)</formula>
    </cfRule>
  </conditionalFormatting>
  <conditionalFormatting sqref="AQ105">
    <cfRule type="expression" dxfId="2091" priority="2399">
      <formula>IF(RIGHT(TEXT(AQ105,"0.#"),1)=".",FALSE,TRUE)</formula>
    </cfRule>
    <cfRule type="expression" dxfId="2090" priority="2400">
      <formula>IF(RIGHT(TEXT(AQ105,"0.#"),1)=".",TRUE,FALSE)</formula>
    </cfRule>
  </conditionalFormatting>
  <conditionalFormatting sqref="AQ107">
    <cfRule type="expression" dxfId="2089" priority="2397">
      <formula>IF(RIGHT(TEXT(AQ107,"0.#"),1)=".",FALSE,TRUE)</formula>
    </cfRule>
    <cfRule type="expression" dxfId="2088" priority="2398">
      <formula>IF(RIGHT(TEXT(AQ107,"0.#"),1)=".",TRUE,FALSE)</formula>
    </cfRule>
  </conditionalFormatting>
  <conditionalFormatting sqref="AQ108">
    <cfRule type="expression" dxfId="2087" priority="2395">
      <formula>IF(RIGHT(TEXT(AQ108,"0.#"),1)=".",FALSE,TRUE)</formula>
    </cfRule>
    <cfRule type="expression" dxfId="2086" priority="2396">
      <formula>IF(RIGHT(TEXT(AQ108,"0.#"),1)=".",TRUE,FALSE)</formula>
    </cfRule>
  </conditionalFormatting>
  <conditionalFormatting sqref="AQ110">
    <cfRule type="expression" dxfId="2085" priority="2393">
      <formula>IF(RIGHT(TEXT(AQ110,"0.#"),1)=".",FALSE,TRUE)</formula>
    </cfRule>
    <cfRule type="expression" dxfId="2084" priority="2394">
      <formula>IF(RIGHT(TEXT(AQ110,"0.#"),1)=".",TRUE,FALSE)</formula>
    </cfRule>
  </conditionalFormatting>
  <conditionalFormatting sqref="AQ111">
    <cfRule type="expression" dxfId="2083" priority="2391">
      <formula>IF(RIGHT(TEXT(AQ111,"0.#"),1)=".",FALSE,TRUE)</formula>
    </cfRule>
    <cfRule type="expression" dxfId="2082" priority="2392">
      <formula>IF(RIGHT(TEXT(AQ111,"0.#"),1)=".",TRUE,FALSE)</formula>
    </cfRule>
  </conditionalFormatting>
  <conditionalFormatting sqref="AQ113">
    <cfRule type="expression" dxfId="2081" priority="2389">
      <formula>IF(RIGHT(TEXT(AQ113,"0.#"),1)=".",FALSE,TRUE)</formula>
    </cfRule>
    <cfRule type="expression" dxfId="2080" priority="2390">
      <formula>IF(RIGHT(TEXT(AQ113,"0.#"),1)=".",TRUE,FALSE)</formula>
    </cfRule>
  </conditionalFormatting>
  <conditionalFormatting sqref="AE70">
    <cfRule type="expression" dxfId="2079" priority="2297">
      <formula>IF(RIGHT(TEXT(AE70,"0.#"),1)=".",FALSE,TRUE)</formula>
    </cfRule>
    <cfRule type="expression" dxfId="2078" priority="2298">
      <formula>IF(RIGHT(TEXT(AE70,"0.#"),1)=".",TRUE,FALSE)</formula>
    </cfRule>
  </conditionalFormatting>
  <conditionalFormatting sqref="AE71">
    <cfRule type="expression" dxfId="2077" priority="2295">
      <formula>IF(RIGHT(TEXT(AE71,"0.#"),1)=".",FALSE,TRUE)</formula>
    </cfRule>
    <cfRule type="expression" dxfId="2076" priority="2296">
      <formula>IF(RIGHT(TEXT(AE71,"0.#"),1)=".",TRUE,FALSE)</formula>
    </cfRule>
  </conditionalFormatting>
  <conditionalFormatting sqref="AE72">
    <cfRule type="expression" dxfId="2075" priority="2293">
      <formula>IF(RIGHT(TEXT(AE72,"0.#"),1)=".",FALSE,TRUE)</formula>
    </cfRule>
    <cfRule type="expression" dxfId="2074" priority="2294">
      <formula>IF(RIGHT(TEXT(AE72,"0.#"),1)=".",TRUE,FALSE)</formula>
    </cfRule>
  </conditionalFormatting>
  <conditionalFormatting sqref="AI72">
    <cfRule type="expression" dxfId="2073" priority="2291">
      <formula>IF(RIGHT(TEXT(AI72,"0.#"),1)=".",FALSE,TRUE)</formula>
    </cfRule>
    <cfRule type="expression" dxfId="2072" priority="2292">
      <formula>IF(RIGHT(TEXT(AI72,"0.#"),1)=".",TRUE,FALSE)</formula>
    </cfRule>
  </conditionalFormatting>
  <conditionalFormatting sqref="AI71">
    <cfRule type="expression" dxfId="2071" priority="2289">
      <formula>IF(RIGHT(TEXT(AI71,"0.#"),1)=".",FALSE,TRUE)</formula>
    </cfRule>
    <cfRule type="expression" dxfId="2070" priority="2290">
      <formula>IF(RIGHT(TEXT(AI71,"0.#"),1)=".",TRUE,FALSE)</formula>
    </cfRule>
  </conditionalFormatting>
  <conditionalFormatting sqref="AI70">
    <cfRule type="expression" dxfId="2069" priority="2287">
      <formula>IF(RIGHT(TEXT(AI70,"0.#"),1)=".",FALSE,TRUE)</formula>
    </cfRule>
    <cfRule type="expression" dxfId="2068" priority="2288">
      <formula>IF(RIGHT(TEXT(AI70,"0.#"),1)=".",TRUE,FALSE)</formula>
    </cfRule>
  </conditionalFormatting>
  <conditionalFormatting sqref="AM70">
    <cfRule type="expression" dxfId="2067" priority="2285">
      <formula>IF(RIGHT(TEXT(AM70,"0.#"),1)=".",FALSE,TRUE)</formula>
    </cfRule>
    <cfRule type="expression" dxfId="2066" priority="2286">
      <formula>IF(RIGHT(TEXT(AM70,"0.#"),1)=".",TRUE,FALSE)</formula>
    </cfRule>
  </conditionalFormatting>
  <conditionalFormatting sqref="AM71">
    <cfRule type="expression" dxfId="2065" priority="2283">
      <formula>IF(RIGHT(TEXT(AM71,"0.#"),1)=".",FALSE,TRUE)</formula>
    </cfRule>
    <cfRule type="expression" dxfId="2064" priority="2284">
      <formula>IF(RIGHT(TEXT(AM71,"0.#"),1)=".",TRUE,FALSE)</formula>
    </cfRule>
  </conditionalFormatting>
  <conditionalFormatting sqref="AM72">
    <cfRule type="expression" dxfId="2063" priority="2281">
      <formula>IF(RIGHT(TEXT(AM72,"0.#"),1)=".",FALSE,TRUE)</formula>
    </cfRule>
    <cfRule type="expression" dxfId="2062" priority="2282">
      <formula>IF(RIGHT(TEXT(AM72,"0.#"),1)=".",TRUE,FALSE)</formula>
    </cfRule>
  </conditionalFormatting>
  <conditionalFormatting sqref="AQ70:AQ72">
    <cfRule type="expression" dxfId="2061" priority="2279">
      <formula>IF(RIGHT(TEXT(AQ70,"0.#"),1)=".",FALSE,TRUE)</formula>
    </cfRule>
    <cfRule type="expression" dxfId="2060" priority="2280">
      <formula>IF(RIGHT(TEXT(AQ70,"0.#"),1)=".",TRUE,FALSE)</formula>
    </cfRule>
  </conditionalFormatting>
  <conditionalFormatting sqref="AU70:AU72">
    <cfRule type="expression" dxfId="2059" priority="2277">
      <formula>IF(RIGHT(TEXT(AU70,"0.#"),1)=".",FALSE,TRUE)</formula>
    </cfRule>
    <cfRule type="expression" dxfId="2058" priority="2278">
      <formula>IF(RIGHT(TEXT(AU70,"0.#"),1)=".",TRUE,FALSE)</formula>
    </cfRule>
  </conditionalFormatting>
  <conditionalFormatting sqref="AU656">
    <cfRule type="expression" dxfId="2057" priority="795">
      <formula>IF(RIGHT(TEXT(AU656,"0.#"),1)=".",FALSE,TRUE)</formula>
    </cfRule>
    <cfRule type="expression" dxfId="2056" priority="796">
      <formula>IF(RIGHT(TEXT(AU656,"0.#"),1)=".",TRUE,FALSE)</formula>
    </cfRule>
  </conditionalFormatting>
  <conditionalFormatting sqref="AQ655">
    <cfRule type="expression" dxfId="2055" priority="787">
      <formula>IF(RIGHT(TEXT(AQ655,"0.#"),1)=".",FALSE,TRUE)</formula>
    </cfRule>
    <cfRule type="expression" dxfId="2054" priority="788">
      <formula>IF(RIGHT(TEXT(AQ655,"0.#"),1)=".",TRUE,FALSE)</formula>
    </cfRule>
  </conditionalFormatting>
  <conditionalFormatting sqref="AI696">
    <cfRule type="expression" dxfId="2053" priority="579">
      <formula>IF(RIGHT(TEXT(AI696,"0.#"),1)=".",FALSE,TRUE)</formula>
    </cfRule>
    <cfRule type="expression" dxfId="2052" priority="580">
      <formula>IF(RIGHT(TEXT(AI696,"0.#"),1)=".",TRUE,FALSE)</formula>
    </cfRule>
  </conditionalFormatting>
  <conditionalFormatting sqref="AQ694">
    <cfRule type="expression" dxfId="2051" priority="573">
      <formula>IF(RIGHT(TEXT(AQ694,"0.#"),1)=".",FALSE,TRUE)</formula>
    </cfRule>
    <cfRule type="expression" dxfId="2050" priority="574">
      <formula>IF(RIGHT(TEXT(AQ694,"0.#"),1)=".",TRUE,FALSE)</formula>
    </cfRule>
  </conditionalFormatting>
  <conditionalFormatting sqref="AL872:AO899">
    <cfRule type="expression" dxfId="2049" priority="2185">
      <formula>IF(AND(AL872&gt;=0, RIGHT(TEXT(AL872,"0.#"),1)&lt;&gt;"."),TRUE,FALSE)</formula>
    </cfRule>
    <cfRule type="expression" dxfId="2048" priority="2186">
      <formula>IF(AND(AL872&gt;=0, RIGHT(TEXT(AL872,"0.#"),1)="."),TRUE,FALSE)</formula>
    </cfRule>
    <cfRule type="expression" dxfId="2047" priority="2187">
      <formula>IF(AND(AL872&lt;0, RIGHT(TEXT(AL872,"0.#"),1)&lt;&gt;"."),TRUE,FALSE)</formula>
    </cfRule>
    <cfRule type="expression" dxfId="2046" priority="2188">
      <formula>IF(AND(AL872&lt;0, RIGHT(TEXT(AL872,"0.#"),1)="."),TRUE,FALSE)</formula>
    </cfRule>
  </conditionalFormatting>
  <conditionalFormatting sqref="AL871:AO871">
    <cfRule type="expression" dxfId="2045" priority="2179">
      <formula>IF(AND(AL871&gt;=0, RIGHT(TEXT(AL871,"0.#"),1)&lt;&gt;"."),TRUE,FALSE)</formula>
    </cfRule>
    <cfRule type="expression" dxfId="2044" priority="2180">
      <formula>IF(AND(AL871&gt;=0, RIGHT(TEXT(AL871,"0.#"),1)="."),TRUE,FALSE)</formula>
    </cfRule>
    <cfRule type="expression" dxfId="2043" priority="2181">
      <formula>IF(AND(AL871&lt;0, RIGHT(TEXT(AL871,"0.#"),1)&lt;&gt;"."),TRUE,FALSE)</formula>
    </cfRule>
    <cfRule type="expression" dxfId="2042" priority="2182">
      <formula>IF(AND(AL871&lt;0, RIGHT(TEXT(AL871,"0.#"),1)="."),TRUE,FALSE)</formula>
    </cfRule>
  </conditionalFormatting>
  <conditionalFormatting sqref="AL905:AO932">
    <cfRule type="expression" dxfId="2041" priority="2173">
      <formula>IF(AND(AL905&gt;=0, RIGHT(TEXT(AL905,"0.#"),1)&lt;&gt;"."),TRUE,FALSE)</formula>
    </cfRule>
    <cfRule type="expression" dxfId="2040" priority="2174">
      <formula>IF(AND(AL905&gt;=0, RIGHT(TEXT(AL905,"0.#"),1)="."),TRUE,FALSE)</formula>
    </cfRule>
    <cfRule type="expression" dxfId="2039" priority="2175">
      <formula>IF(AND(AL905&lt;0, RIGHT(TEXT(AL905,"0.#"),1)&lt;&gt;"."),TRUE,FALSE)</formula>
    </cfRule>
    <cfRule type="expression" dxfId="2038" priority="2176">
      <formula>IF(AND(AL905&lt;0, RIGHT(TEXT(AL905,"0.#"),1)="."),TRUE,FALSE)</formula>
    </cfRule>
  </conditionalFormatting>
  <conditionalFormatting sqref="AL904:AO904">
    <cfRule type="expression" dxfId="2037" priority="2167">
      <formula>IF(AND(AL904&gt;=0, RIGHT(TEXT(AL904,"0.#"),1)&lt;&gt;"."),TRUE,FALSE)</formula>
    </cfRule>
    <cfRule type="expression" dxfId="2036" priority="2168">
      <formula>IF(AND(AL904&gt;=0, RIGHT(TEXT(AL904,"0.#"),1)="."),TRUE,FALSE)</formula>
    </cfRule>
    <cfRule type="expression" dxfId="2035" priority="2169">
      <formula>IF(AND(AL904&lt;0, RIGHT(TEXT(AL904,"0.#"),1)&lt;&gt;"."),TRUE,FALSE)</formula>
    </cfRule>
    <cfRule type="expression" dxfId="2034" priority="2170">
      <formula>IF(AND(AL904&lt;0, RIGHT(TEXT(AL904,"0.#"),1)="."),TRUE,FALSE)</formula>
    </cfRule>
  </conditionalFormatting>
  <conditionalFormatting sqref="AL938:AO965">
    <cfRule type="expression" dxfId="2033" priority="2161">
      <formula>IF(AND(AL938&gt;=0, RIGHT(TEXT(AL938,"0.#"),1)&lt;&gt;"."),TRUE,FALSE)</formula>
    </cfRule>
    <cfRule type="expression" dxfId="2032" priority="2162">
      <formula>IF(AND(AL938&gt;=0, RIGHT(TEXT(AL938,"0.#"),1)="."),TRUE,FALSE)</formula>
    </cfRule>
    <cfRule type="expression" dxfId="2031" priority="2163">
      <formula>IF(AND(AL938&lt;0, RIGHT(TEXT(AL938,"0.#"),1)&lt;&gt;"."),TRUE,FALSE)</formula>
    </cfRule>
    <cfRule type="expression" dxfId="2030" priority="2164">
      <formula>IF(AND(AL938&lt;0, RIGHT(TEXT(AL938,"0.#"),1)="."),TRUE,FALSE)</formula>
    </cfRule>
  </conditionalFormatting>
  <conditionalFormatting sqref="AL936:AO937">
    <cfRule type="expression" dxfId="2029" priority="2155">
      <formula>IF(AND(AL936&gt;=0, RIGHT(TEXT(AL936,"0.#"),1)&lt;&gt;"."),TRUE,FALSE)</formula>
    </cfRule>
    <cfRule type="expression" dxfId="2028" priority="2156">
      <formula>IF(AND(AL936&gt;=0, RIGHT(TEXT(AL936,"0.#"),1)="."),TRUE,FALSE)</formula>
    </cfRule>
    <cfRule type="expression" dxfId="2027" priority="2157">
      <formula>IF(AND(AL936&lt;0, RIGHT(TEXT(AL936,"0.#"),1)&lt;&gt;"."),TRUE,FALSE)</formula>
    </cfRule>
    <cfRule type="expression" dxfId="2026" priority="2158">
      <formula>IF(AND(AL936&lt;0, RIGHT(TEXT(AL936,"0.#"),1)="."),TRUE,FALSE)</formula>
    </cfRule>
  </conditionalFormatting>
  <conditionalFormatting sqref="AL971:AO998">
    <cfRule type="expression" dxfId="2025" priority="2149">
      <formula>IF(AND(AL971&gt;=0, RIGHT(TEXT(AL971,"0.#"),1)&lt;&gt;"."),TRUE,FALSE)</formula>
    </cfRule>
    <cfRule type="expression" dxfId="2024" priority="2150">
      <formula>IF(AND(AL971&gt;=0, RIGHT(TEXT(AL971,"0.#"),1)="."),TRUE,FALSE)</formula>
    </cfRule>
    <cfRule type="expression" dxfId="2023" priority="2151">
      <formula>IF(AND(AL971&lt;0, RIGHT(TEXT(AL971,"0.#"),1)&lt;&gt;"."),TRUE,FALSE)</formula>
    </cfRule>
    <cfRule type="expression" dxfId="2022" priority="2152">
      <formula>IF(AND(AL971&lt;0, RIGHT(TEXT(AL971,"0.#"),1)="."),TRUE,FALSE)</formula>
    </cfRule>
  </conditionalFormatting>
  <conditionalFormatting sqref="AL969:AO970">
    <cfRule type="expression" dxfId="2021" priority="2143">
      <formula>IF(AND(AL969&gt;=0, RIGHT(TEXT(AL969,"0.#"),1)&lt;&gt;"."),TRUE,FALSE)</formula>
    </cfRule>
    <cfRule type="expression" dxfId="2020" priority="2144">
      <formula>IF(AND(AL969&gt;=0, RIGHT(TEXT(AL969,"0.#"),1)="."),TRUE,FALSE)</formula>
    </cfRule>
    <cfRule type="expression" dxfId="2019" priority="2145">
      <formula>IF(AND(AL969&lt;0, RIGHT(TEXT(AL969,"0.#"),1)&lt;&gt;"."),TRUE,FALSE)</formula>
    </cfRule>
    <cfRule type="expression" dxfId="2018" priority="2146">
      <formula>IF(AND(AL969&lt;0, RIGHT(TEXT(AL969,"0.#"),1)="."),TRUE,FALSE)</formula>
    </cfRule>
  </conditionalFormatting>
  <conditionalFormatting sqref="AL1004:AO1031">
    <cfRule type="expression" dxfId="2017" priority="2137">
      <formula>IF(AND(AL1004&gt;=0, RIGHT(TEXT(AL1004,"0.#"),1)&lt;&gt;"."),TRUE,FALSE)</formula>
    </cfRule>
    <cfRule type="expression" dxfId="2016" priority="2138">
      <formula>IF(AND(AL1004&gt;=0, RIGHT(TEXT(AL1004,"0.#"),1)="."),TRUE,FALSE)</formula>
    </cfRule>
    <cfRule type="expression" dxfId="2015" priority="2139">
      <formula>IF(AND(AL1004&lt;0, RIGHT(TEXT(AL1004,"0.#"),1)&lt;&gt;"."),TRUE,FALSE)</formula>
    </cfRule>
    <cfRule type="expression" dxfId="2014" priority="2140">
      <formula>IF(AND(AL1004&lt;0, RIGHT(TEXT(AL1004,"0.#"),1)="."),TRUE,FALSE)</formula>
    </cfRule>
  </conditionalFormatting>
  <conditionalFormatting sqref="AL1002:AO1003">
    <cfRule type="expression" dxfId="2013" priority="2131">
      <formula>IF(AND(AL1002&gt;=0, RIGHT(TEXT(AL1002,"0.#"),1)&lt;&gt;"."),TRUE,FALSE)</formula>
    </cfRule>
    <cfRule type="expression" dxfId="2012" priority="2132">
      <formula>IF(AND(AL1002&gt;=0, RIGHT(TEXT(AL1002,"0.#"),1)="."),TRUE,FALSE)</formula>
    </cfRule>
    <cfRule type="expression" dxfId="2011" priority="2133">
      <formula>IF(AND(AL1002&lt;0, RIGHT(TEXT(AL1002,"0.#"),1)&lt;&gt;"."),TRUE,FALSE)</formula>
    </cfRule>
    <cfRule type="expression" dxfId="2010" priority="2134">
      <formula>IF(AND(AL1002&lt;0, RIGHT(TEXT(AL1002,"0.#"),1)="."),TRUE,FALSE)</formula>
    </cfRule>
  </conditionalFormatting>
  <conditionalFormatting sqref="Y1002:Y1003">
    <cfRule type="expression" dxfId="2009" priority="2129">
      <formula>IF(RIGHT(TEXT(Y1002,"0.#"),1)=".",FALSE,TRUE)</formula>
    </cfRule>
    <cfRule type="expression" dxfId="2008" priority="2130">
      <formula>IF(RIGHT(TEXT(Y1002,"0.#"),1)=".",TRUE,FALSE)</formula>
    </cfRule>
  </conditionalFormatting>
  <conditionalFormatting sqref="AL1037:AO1064">
    <cfRule type="expression" dxfId="2007" priority="2125">
      <formula>IF(AND(AL1037&gt;=0, RIGHT(TEXT(AL1037,"0.#"),1)&lt;&gt;"."),TRUE,FALSE)</formula>
    </cfRule>
    <cfRule type="expression" dxfId="2006" priority="2126">
      <formula>IF(AND(AL1037&gt;=0, RIGHT(TEXT(AL1037,"0.#"),1)="."),TRUE,FALSE)</formula>
    </cfRule>
    <cfRule type="expression" dxfId="2005" priority="2127">
      <formula>IF(AND(AL1037&lt;0, RIGHT(TEXT(AL1037,"0.#"),1)&lt;&gt;"."),TRUE,FALSE)</formula>
    </cfRule>
    <cfRule type="expression" dxfId="2004" priority="2128">
      <formula>IF(AND(AL1037&lt;0, RIGHT(TEXT(AL1037,"0.#"),1)="."),TRUE,FALSE)</formula>
    </cfRule>
  </conditionalFormatting>
  <conditionalFormatting sqref="Y1037:Y1064">
    <cfRule type="expression" dxfId="2003" priority="2123">
      <formula>IF(RIGHT(TEXT(Y1037,"0.#"),1)=".",FALSE,TRUE)</formula>
    </cfRule>
    <cfRule type="expression" dxfId="2002" priority="2124">
      <formula>IF(RIGHT(TEXT(Y1037,"0.#"),1)=".",TRUE,FALSE)</formula>
    </cfRule>
  </conditionalFormatting>
  <conditionalFormatting sqref="AL1035:AO1036">
    <cfRule type="expression" dxfId="2001" priority="2119">
      <formula>IF(AND(AL1035&gt;=0, RIGHT(TEXT(AL1035,"0.#"),1)&lt;&gt;"."),TRUE,FALSE)</formula>
    </cfRule>
    <cfRule type="expression" dxfId="2000" priority="2120">
      <formula>IF(AND(AL1035&gt;=0, RIGHT(TEXT(AL1035,"0.#"),1)="."),TRUE,FALSE)</formula>
    </cfRule>
    <cfRule type="expression" dxfId="1999" priority="2121">
      <formula>IF(AND(AL1035&lt;0, RIGHT(TEXT(AL1035,"0.#"),1)&lt;&gt;"."),TRUE,FALSE)</formula>
    </cfRule>
    <cfRule type="expression" dxfId="1998" priority="2122">
      <formula>IF(AND(AL1035&lt;0, RIGHT(TEXT(AL1035,"0.#"),1)="."),TRUE,FALSE)</formula>
    </cfRule>
  </conditionalFormatting>
  <conditionalFormatting sqref="Y1035:Y1036">
    <cfRule type="expression" dxfId="1997" priority="2117">
      <formula>IF(RIGHT(TEXT(Y1035,"0.#"),1)=".",FALSE,TRUE)</formula>
    </cfRule>
    <cfRule type="expression" dxfId="1996" priority="2118">
      <formula>IF(RIGHT(TEXT(Y1035,"0.#"),1)=".",TRUE,FALSE)</formula>
    </cfRule>
  </conditionalFormatting>
  <conditionalFormatting sqref="AL1070:AO1097">
    <cfRule type="expression" dxfId="1995" priority="2113">
      <formula>IF(AND(AL1070&gt;=0, RIGHT(TEXT(AL1070,"0.#"),1)&lt;&gt;"."),TRUE,FALSE)</formula>
    </cfRule>
    <cfRule type="expression" dxfId="1994" priority="2114">
      <formula>IF(AND(AL1070&gt;=0, RIGHT(TEXT(AL1070,"0.#"),1)="."),TRUE,FALSE)</formula>
    </cfRule>
    <cfRule type="expression" dxfId="1993" priority="2115">
      <formula>IF(AND(AL1070&lt;0, RIGHT(TEXT(AL1070,"0.#"),1)&lt;&gt;"."),TRUE,FALSE)</formula>
    </cfRule>
    <cfRule type="expression" dxfId="1992" priority="2116">
      <formula>IF(AND(AL1070&lt;0, RIGHT(TEXT(AL1070,"0.#"),1)="."),TRUE,FALSE)</formula>
    </cfRule>
  </conditionalFormatting>
  <conditionalFormatting sqref="Y1070:Y1097">
    <cfRule type="expression" dxfId="1991" priority="2111">
      <formula>IF(RIGHT(TEXT(Y1070,"0.#"),1)=".",FALSE,TRUE)</formula>
    </cfRule>
    <cfRule type="expression" dxfId="1990" priority="2112">
      <formula>IF(RIGHT(TEXT(Y1070,"0.#"),1)=".",TRUE,FALSE)</formula>
    </cfRule>
  </conditionalFormatting>
  <conditionalFormatting sqref="AL1068:AO1069">
    <cfRule type="expression" dxfId="1989" priority="2107">
      <formula>IF(AND(AL1068&gt;=0, RIGHT(TEXT(AL1068,"0.#"),1)&lt;&gt;"."),TRUE,FALSE)</formula>
    </cfRule>
    <cfRule type="expression" dxfId="1988" priority="2108">
      <formula>IF(AND(AL1068&gt;=0, RIGHT(TEXT(AL1068,"0.#"),1)="."),TRUE,FALSE)</formula>
    </cfRule>
    <cfRule type="expression" dxfId="1987" priority="2109">
      <formula>IF(AND(AL1068&lt;0, RIGHT(TEXT(AL1068,"0.#"),1)&lt;&gt;"."),TRUE,FALSE)</formula>
    </cfRule>
    <cfRule type="expression" dxfId="1986" priority="2110">
      <formula>IF(AND(AL1068&lt;0, RIGHT(TEXT(AL1068,"0.#"),1)="."),TRUE,FALSE)</formula>
    </cfRule>
  </conditionalFormatting>
  <conditionalFormatting sqref="Y1068:Y1069">
    <cfRule type="expression" dxfId="1985" priority="2105">
      <formula>IF(RIGHT(TEXT(Y1068,"0.#"),1)=".",FALSE,TRUE)</formula>
    </cfRule>
    <cfRule type="expression" dxfId="1984" priority="2106">
      <formula>IF(RIGHT(TEXT(Y1068,"0.#"),1)=".",TRUE,FALSE)</formula>
    </cfRule>
  </conditionalFormatting>
  <conditionalFormatting sqref="AE39">
    <cfRule type="expression" dxfId="1983" priority="2103">
      <formula>IF(RIGHT(TEXT(AE39,"0.#"),1)=".",FALSE,TRUE)</formula>
    </cfRule>
    <cfRule type="expression" dxfId="1982" priority="2104">
      <formula>IF(RIGHT(TEXT(AE39,"0.#"),1)=".",TRUE,FALSE)</formula>
    </cfRule>
  </conditionalFormatting>
  <conditionalFormatting sqref="AM41">
    <cfRule type="expression" dxfId="1981" priority="2087">
      <formula>IF(RIGHT(TEXT(AM41,"0.#"),1)=".",FALSE,TRUE)</formula>
    </cfRule>
    <cfRule type="expression" dxfId="1980" priority="2088">
      <formula>IF(RIGHT(TEXT(AM41,"0.#"),1)=".",TRUE,FALSE)</formula>
    </cfRule>
  </conditionalFormatting>
  <conditionalFormatting sqref="AE40">
    <cfRule type="expression" dxfId="1979" priority="2101">
      <formula>IF(RIGHT(TEXT(AE40,"0.#"),1)=".",FALSE,TRUE)</formula>
    </cfRule>
    <cfRule type="expression" dxfId="1978" priority="2102">
      <formula>IF(RIGHT(TEXT(AE40,"0.#"),1)=".",TRUE,FALSE)</formula>
    </cfRule>
  </conditionalFormatting>
  <conditionalFormatting sqref="AE41">
    <cfRule type="expression" dxfId="1977" priority="2099">
      <formula>IF(RIGHT(TEXT(AE41,"0.#"),1)=".",FALSE,TRUE)</formula>
    </cfRule>
    <cfRule type="expression" dxfId="1976" priority="2100">
      <formula>IF(RIGHT(TEXT(AE41,"0.#"),1)=".",TRUE,FALSE)</formula>
    </cfRule>
  </conditionalFormatting>
  <conditionalFormatting sqref="AI41">
    <cfRule type="expression" dxfId="1975" priority="2097">
      <formula>IF(RIGHT(TEXT(AI41,"0.#"),1)=".",FALSE,TRUE)</formula>
    </cfRule>
    <cfRule type="expression" dxfId="1974" priority="2098">
      <formula>IF(RIGHT(TEXT(AI41,"0.#"),1)=".",TRUE,FALSE)</formula>
    </cfRule>
  </conditionalFormatting>
  <conditionalFormatting sqref="AI40">
    <cfRule type="expression" dxfId="1973" priority="2095">
      <formula>IF(RIGHT(TEXT(AI40,"0.#"),1)=".",FALSE,TRUE)</formula>
    </cfRule>
    <cfRule type="expression" dxfId="1972" priority="2096">
      <formula>IF(RIGHT(TEXT(AI40,"0.#"),1)=".",TRUE,FALSE)</formula>
    </cfRule>
  </conditionalFormatting>
  <conditionalFormatting sqref="AI39">
    <cfRule type="expression" dxfId="1971" priority="2093">
      <formula>IF(RIGHT(TEXT(AI39,"0.#"),1)=".",FALSE,TRUE)</formula>
    </cfRule>
    <cfRule type="expression" dxfId="1970" priority="2094">
      <formula>IF(RIGHT(TEXT(AI39,"0.#"),1)=".",TRUE,FALSE)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AE34 AI34">
    <cfRule type="expression" dxfId="795" priority="115">
      <formula>IF(RIGHT(TEXT(AE34,"0.#"),1)=".",FALSE,TRUE)</formula>
    </cfRule>
    <cfRule type="expression" dxfId="794" priority="116">
      <formula>IF(RIGHT(TEXT(AE34,"0.#"),1)=".",TRUE,FALSE)</formula>
    </cfRule>
  </conditionalFormatting>
  <conditionalFormatting sqref="AE69 AI69">
    <cfRule type="expression" dxfId="793" priority="113">
      <formula>IF(RIGHT(TEXT(AE69,"0.#"),1)=".",FALSE,TRUE)</formula>
    </cfRule>
    <cfRule type="expression" dxfId="792" priority="114">
      <formula>IF(RIGHT(TEXT(AE69,"0.#"),1)=".",TRUE,FALSE)</formula>
    </cfRule>
  </conditionalFormatting>
  <conditionalFormatting sqref="AE68">
    <cfRule type="expression" dxfId="791" priority="111">
      <formula>IF(RIGHT(TEXT(AE68,"0.#"),1)=".",FALSE,TRUE)</formula>
    </cfRule>
    <cfRule type="expression" dxfId="790" priority="112">
      <formula>IF(RIGHT(TEXT(AE68,"0.#"),1)=".",TRUE,FALSE)</formula>
    </cfRule>
  </conditionalFormatting>
  <conditionalFormatting sqref="AE67">
    <cfRule type="expression" dxfId="789" priority="109">
      <formula>IF(RIGHT(TEXT(AE67,"0.#"),1)=".",FALSE,TRUE)</formula>
    </cfRule>
    <cfRule type="expression" dxfId="788" priority="110">
      <formula>IF(RIGHT(TEXT(AE67,"0.#"),1)=".",TRUE,FALSE)</formula>
    </cfRule>
  </conditionalFormatting>
  <conditionalFormatting sqref="AI68">
    <cfRule type="expression" dxfId="787" priority="107">
      <formula>IF(RIGHT(TEXT(AI68,"0.#"),1)=".",FALSE,TRUE)</formula>
    </cfRule>
    <cfRule type="expression" dxfId="786" priority="108">
      <formula>IF(RIGHT(TEXT(AI68,"0.#"),1)=".",TRUE,FALSE)</formula>
    </cfRule>
  </conditionalFormatting>
  <conditionalFormatting sqref="AM67">
    <cfRule type="expression" dxfId="785" priority="103">
      <formula>IF(RIGHT(TEXT(AM67,"0.#"),1)=".",FALSE,TRUE)</formula>
    </cfRule>
    <cfRule type="expression" dxfId="784" priority="104">
      <formula>IF(RIGHT(TEXT(AM67,"0.#"),1)=".",TRUE,FALSE)</formula>
    </cfRule>
  </conditionalFormatting>
  <conditionalFormatting sqref="AM68">
    <cfRule type="expression" dxfId="783" priority="101">
      <formula>IF(RIGHT(TEXT(AM68,"0.#"),1)=".",FALSE,TRUE)</formula>
    </cfRule>
    <cfRule type="expression" dxfId="782" priority="102">
      <formula>IF(RIGHT(TEXT(AM68,"0.#"),1)=".",TRUE,FALSE)</formula>
    </cfRule>
  </conditionalFormatting>
  <conditionalFormatting sqref="AQ67:AQ68">
    <cfRule type="expression" dxfId="781" priority="99">
      <formula>IF(RIGHT(TEXT(AQ67,"0.#"),1)=".",FALSE,TRUE)</formula>
    </cfRule>
    <cfRule type="expression" dxfId="780" priority="100">
      <formula>IF(RIGHT(TEXT(AQ67,"0.#"),1)=".",TRUE,FALSE)</formula>
    </cfRule>
  </conditionalFormatting>
  <conditionalFormatting sqref="AU67:AU68">
    <cfRule type="expression" dxfId="779" priority="97">
      <formula>IF(RIGHT(TEXT(AU67,"0.#"),1)=".",FALSE,TRUE)</formula>
    </cfRule>
    <cfRule type="expression" dxfId="778" priority="98">
      <formula>IF(RIGHT(TEXT(AU67,"0.#"),1)=".",TRUE,FALSE)</formula>
    </cfRule>
  </conditionalFormatting>
  <conditionalFormatting sqref="AM69">
    <cfRule type="expression" dxfId="777" priority="93">
      <formula>IF(RIGHT(TEXT(AM69,"0.#"),1)=".",FALSE,TRUE)</formula>
    </cfRule>
    <cfRule type="expression" dxfId="776" priority="94">
      <formula>IF(RIGHT(TEXT(AM69,"0.#"),1)=".",TRUE,FALSE)</formula>
    </cfRule>
  </conditionalFormatting>
  <conditionalFormatting sqref="AQ69">
    <cfRule type="expression" dxfId="775" priority="91">
      <formula>IF(RIGHT(TEXT(AQ69,"0.#"),1)=".",FALSE,TRUE)</formula>
    </cfRule>
    <cfRule type="expression" dxfId="774" priority="92">
      <formula>IF(RIGHT(TEXT(AQ69,"0.#"),1)=".",TRUE,FALSE)</formula>
    </cfRule>
  </conditionalFormatting>
  <conditionalFormatting sqref="AU69">
    <cfRule type="expression" dxfId="773" priority="89">
      <formula>IF(RIGHT(TEXT(AU69,"0.#"),1)=".",FALSE,TRUE)</formula>
    </cfRule>
    <cfRule type="expression" dxfId="772" priority="90">
      <formula>IF(RIGHT(TEXT(AU69,"0.#"),1)=".",TRUE,FALSE)</formula>
    </cfRule>
  </conditionalFormatting>
  <conditionalFormatting sqref="AI67">
    <cfRule type="expression" dxfId="771" priority="87">
      <formula>IF(RIGHT(TEXT(AI67,"0.#"),1)=".",FALSE,TRUE)</formula>
    </cfRule>
    <cfRule type="expression" dxfId="770" priority="88">
      <formula>IF(RIGHT(TEXT(AI67,"0.#"),1)=".",TRUE,FALSE)</formula>
    </cfRule>
  </conditionalFormatting>
  <conditionalFormatting sqref="AM116">
    <cfRule type="expression" dxfId="769" priority="81">
      <formula>IF(RIGHT(TEXT(AM116,"0.#"),1)=".",FALSE,TRUE)</formula>
    </cfRule>
    <cfRule type="expression" dxfId="768" priority="82">
      <formula>IF(RIGHT(TEXT(AM116,"0.#"),1)=".",TRUE,FALSE)</formula>
    </cfRule>
  </conditionalFormatting>
  <conditionalFormatting sqref="AM117">
    <cfRule type="expression" dxfId="767" priority="79">
      <formula>IF(RIGHT(TEXT(AM117,"0.#"),1)=".",FALSE,TRUE)</formula>
    </cfRule>
    <cfRule type="expression" dxfId="766" priority="80">
      <formula>IF(RIGHT(TEXT(AM117,"0.#"),1)=".",TRUE,FALSE)</formula>
    </cfRule>
  </conditionalFormatting>
  <conditionalFormatting sqref="AU101">
    <cfRule type="expression" dxfId="765" priority="75">
      <formula>IF(RIGHT(TEXT(AU101,"0.#"),1)=".",FALSE,TRUE)</formula>
    </cfRule>
    <cfRule type="expression" dxfId="764" priority="76">
      <formula>IF(RIGHT(TEXT(AU101,"0.#"),1)=".",TRUE,FALSE)</formula>
    </cfRule>
  </conditionalFormatting>
  <conditionalFormatting sqref="AU102">
    <cfRule type="expression" dxfId="763" priority="73">
      <formula>IF(RIGHT(TEXT(AU102,"0.#"),1)=".",FALSE,TRUE)</formula>
    </cfRule>
    <cfRule type="expression" dxfId="762" priority="74">
      <formula>IF(RIGHT(TEXT(AU102,"0.#"),1)=".",TRUE,FALSE)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Q102">
    <cfRule type="expression" dxfId="759" priority="59">
      <formula>IF(RIGHT(TEXT(AQ102,"0.#"),1)=".",FALSE,TRUE)</formula>
    </cfRule>
    <cfRule type="expression" dxfId="758" priority="60">
      <formula>IF(RIGHT(TEXT(AQ102,"0.#"),1)=".",TRUE,FALSE)</formula>
    </cfRule>
  </conditionalFormatting>
  <conditionalFormatting sqref="AE134:AE135">
    <cfRule type="expression" dxfId="757" priority="57">
      <formula>IF(RIGHT(TEXT(AE134,"0.#"),1)=".",FALSE,TRUE)</formula>
    </cfRule>
    <cfRule type="expression" dxfId="756" priority="58">
      <formula>IF(RIGHT(TEXT(AE134,"0.#"),1)=".",TRUE,FALSE)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M134:AM135">
    <cfRule type="expression" dxfId="753" priority="53">
      <formula>IF(RIGHT(TEXT(AM134,"0.#"),1)=".",FALSE,TRUE)</formula>
    </cfRule>
    <cfRule type="expression" dxfId="752" priority="54">
      <formula>IF(RIGHT(TEXT(AM134,"0.#"),1)=".",TRUE,FALSE)</formula>
    </cfRule>
  </conditionalFormatting>
  <conditionalFormatting sqref="AQ134:AQ135">
    <cfRule type="expression" dxfId="751" priority="51">
      <formula>IF(RIGHT(TEXT(AQ134,"0.#"),1)=".",FALSE,TRUE)</formula>
    </cfRule>
    <cfRule type="expression" dxfId="750" priority="52">
      <formula>IF(RIGHT(TEXT(AQ134,"0.#"),1)=".",TRUE,FALSE)</formula>
    </cfRule>
  </conditionalFormatting>
  <conditionalFormatting sqref="AU134:AU135">
    <cfRule type="expression" dxfId="749" priority="49">
      <formula>IF(RIGHT(TEXT(AU134,"0.#"),1)=".",FALSE,TRUE)</formula>
    </cfRule>
    <cfRule type="expression" dxfId="748" priority="50">
      <formula>IF(RIGHT(TEXT(AU134,"0.#"),1)=".",TRUE,FALSE)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J19">
    <cfRule type="expression" dxfId="745" priority="45">
      <formula>IF(RIGHT(TEXT(P19,"0.#"),1)=".",FALSE,TRUE)</formula>
    </cfRule>
    <cfRule type="expression" dxfId="744" priority="46">
      <formula>IF(RIGHT(TEXT(P19,"0.#"),1)=".",TRUE,FALSE)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699" max="49" man="1"/>
    <brk id="735" max="49" man="1"/>
    <brk id="905"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0"/>
      <c r="AA2" s="831"/>
      <c r="AB2" s="1035" t="s">
        <v>11</v>
      </c>
      <c r="AC2" s="1036"/>
      <c r="AD2" s="1037"/>
      <c r="AE2" s="1041" t="s">
        <v>357</v>
      </c>
      <c r="AF2" s="1041"/>
      <c r="AG2" s="1041"/>
      <c r="AH2" s="1041"/>
      <c r="AI2" s="1041" t="s">
        <v>363</v>
      </c>
      <c r="AJ2" s="1041"/>
      <c r="AK2" s="1041"/>
      <c r="AL2" s="1041"/>
      <c r="AM2" s="1041" t="s">
        <v>472</v>
      </c>
      <c r="AN2" s="1041"/>
      <c r="AO2" s="1041"/>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4"/>
      <c r="H4" s="1008"/>
      <c r="I4" s="1008"/>
      <c r="J4" s="1008"/>
      <c r="K4" s="1008"/>
      <c r="L4" s="1008"/>
      <c r="M4" s="1008"/>
      <c r="N4" s="1008"/>
      <c r="O4" s="1009"/>
      <c r="P4" s="98"/>
      <c r="Q4" s="1016"/>
      <c r="R4" s="1016"/>
      <c r="S4" s="1016"/>
      <c r="T4" s="1016"/>
      <c r="U4" s="1016"/>
      <c r="V4" s="1016"/>
      <c r="W4" s="1016"/>
      <c r="X4" s="1017"/>
      <c r="Y4" s="1026" t="s">
        <v>12</v>
      </c>
      <c r="Z4" s="1027"/>
      <c r="AA4" s="1028"/>
      <c r="AB4" s="461"/>
      <c r="AC4" s="1030"/>
      <c r="AD4" s="1030"/>
      <c r="AE4" s="211"/>
      <c r="AF4" s="212"/>
      <c r="AG4" s="212"/>
      <c r="AH4" s="212"/>
      <c r="AI4" s="211"/>
      <c r="AJ4" s="212"/>
      <c r="AK4" s="212"/>
      <c r="AL4" s="212"/>
      <c r="AM4" s="211"/>
      <c r="AN4" s="212"/>
      <c r="AO4" s="212"/>
      <c r="AP4" s="212"/>
      <c r="AQ4" s="267"/>
      <c r="AR4" s="200"/>
      <c r="AS4" s="200"/>
      <c r="AT4" s="268"/>
      <c r="AU4" s="212"/>
      <c r="AV4" s="212"/>
      <c r="AW4" s="212"/>
      <c r="AX4" s="214"/>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1"/>
      <c r="AF5" s="212"/>
      <c r="AG5" s="212"/>
      <c r="AH5" s="212"/>
      <c r="AI5" s="211"/>
      <c r="AJ5" s="212"/>
      <c r="AK5" s="212"/>
      <c r="AL5" s="212"/>
      <c r="AM5" s="211"/>
      <c r="AN5" s="212"/>
      <c r="AO5" s="212"/>
      <c r="AP5" s="212"/>
      <c r="AQ5" s="267"/>
      <c r="AR5" s="200"/>
      <c r="AS5" s="200"/>
      <c r="AT5" s="268"/>
      <c r="AU5" s="212"/>
      <c r="AV5" s="212"/>
      <c r="AW5" s="212"/>
      <c r="AX5" s="214"/>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1"/>
      <c r="AF6" s="212"/>
      <c r="AG6" s="212"/>
      <c r="AH6" s="212"/>
      <c r="AI6" s="211"/>
      <c r="AJ6" s="212"/>
      <c r="AK6" s="212"/>
      <c r="AL6" s="212"/>
      <c r="AM6" s="211"/>
      <c r="AN6" s="212"/>
      <c r="AO6" s="212"/>
      <c r="AP6" s="212"/>
      <c r="AQ6" s="267"/>
      <c r="AR6" s="200"/>
      <c r="AS6" s="200"/>
      <c r="AT6" s="26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0"/>
      <c r="AA9" s="831"/>
      <c r="AB9" s="1035" t="s">
        <v>11</v>
      </c>
      <c r="AC9" s="1036"/>
      <c r="AD9" s="1037"/>
      <c r="AE9" s="1041" t="s">
        <v>357</v>
      </c>
      <c r="AF9" s="1041"/>
      <c r="AG9" s="1041"/>
      <c r="AH9" s="1041"/>
      <c r="AI9" s="1041" t="s">
        <v>363</v>
      </c>
      <c r="AJ9" s="1041"/>
      <c r="AK9" s="1041"/>
      <c r="AL9" s="1041"/>
      <c r="AM9" s="1041" t="s">
        <v>472</v>
      </c>
      <c r="AN9" s="1041"/>
      <c r="AO9" s="1041"/>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1"/>
      <c r="AC11" s="1030"/>
      <c r="AD11" s="1030"/>
      <c r="AE11" s="211"/>
      <c r="AF11" s="212"/>
      <c r="AG11" s="212"/>
      <c r="AH11" s="212"/>
      <c r="AI11" s="211"/>
      <c r="AJ11" s="212"/>
      <c r="AK11" s="212"/>
      <c r="AL11" s="212"/>
      <c r="AM11" s="211"/>
      <c r="AN11" s="212"/>
      <c r="AO11" s="212"/>
      <c r="AP11" s="212"/>
      <c r="AQ11" s="267"/>
      <c r="AR11" s="200"/>
      <c r="AS11" s="200"/>
      <c r="AT11" s="268"/>
      <c r="AU11" s="212"/>
      <c r="AV11" s="212"/>
      <c r="AW11" s="212"/>
      <c r="AX11" s="214"/>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1"/>
      <c r="AF12" s="212"/>
      <c r="AG12" s="212"/>
      <c r="AH12" s="212"/>
      <c r="AI12" s="211"/>
      <c r="AJ12" s="212"/>
      <c r="AK12" s="212"/>
      <c r="AL12" s="212"/>
      <c r="AM12" s="211"/>
      <c r="AN12" s="212"/>
      <c r="AO12" s="212"/>
      <c r="AP12" s="212"/>
      <c r="AQ12" s="267"/>
      <c r="AR12" s="200"/>
      <c r="AS12" s="200"/>
      <c r="AT12" s="268"/>
      <c r="AU12" s="212"/>
      <c r="AV12" s="212"/>
      <c r="AW12" s="212"/>
      <c r="AX12" s="214"/>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1"/>
      <c r="AF13" s="212"/>
      <c r="AG13" s="212"/>
      <c r="AH13" s="212"/>
      <c r="AI13" s="211"/>
      <c r="AJ13" s="212"/>
      <c r="AK13" s="212"/>
      <c r="AL13" s="212"/>
      <c r="AM13" s="211"/>
      <c r="AN13" s="212"/>
      <c r="AO13" s="212"/>
      <c r="AP13" s="212"/>
      <c r="AQ13" s="267"/>
      <c r="AR13" s="200"/>
      <c r="AS13" s="200"/>
      <c r="AT13" s="26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0"/>
      <c r="AA16" s="831"/>
      <c r="AB16" s="1035" t="s">
        <v>11</v>
      </c>
      <c r="AC16" s="1036"/>
      <c r="AD16" s="1037"/>
      <c r="AE16" s="1041" t="s">
        <v>357</v>
      </c>
      <c r="AF16" s="1041"/>
      <c r="AG16" s="1041"/>
      <c r="AH16" s="1041"/>
      <c r="AI16" s="1041" t="s">
        <v>363</v>
      </c>
      <c r="AJ16" s="1041"/>
      <c r="AK16" s="1041"/>
      <c r="AL16" s="1041"/>
      <c r="AM16" s="1041" t="s">
        <v>472</v>
      </c>
      <c r="AN16" s="1041"/>
      <c r="AO16" s="1041"/>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1"/>
      <c r="AC18" s="1030"/>
      <c r="AD18" s="1030"/>
      <c r="AE18" s="211"/>
      <c r="AF18" s="212"/>
      <c r="AG18" s="212"/>
      <c r="AH18" s="212"/>
      <c r="AI18" s="211"/>
      <c r="AJ18" s="212"/>
      <c r="AK18" s="212"/>
      <c r="AL18" s="212"/>
      <c r="AM18" s="211"/>
      <c r="AN18" s="212"/>
      <c r="AO18" s="212"/>
      <c r="AP18" s="212"/>
      <c r="AQ18" s="267"/>
      <c r="AR18" s="200"/>
      <c r="AS18" s="200"/>
      <c r="AT18" s="268"/>
      <c r="AU18" s="212"/>
      <c r="AV18" s="212"/>
      <c r="AW18" s="212"/>
      <c r="AX18" s="214"/>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1"/>
      <c r="AF19" s="212"/>
      <c r="AG19" s="212"/>
      <c r="AH19" s="212"/>
      <c r="AI19" s="211"/>
      <c r="AJ19" s="212"/>
      <c r="AK19" s="212"/>
      <c r="AL19" s="212"/>
      <c r="AM19" s="211"/>
      <c r="AN19" s="212"/>
      <c r="AO19" s="212"/>
      <c r="AP19" s="212"/>
      <c r="AQ19" s="267"/>
      <c r="AR19" s="200"/>
      <c r="AS19" s="200"/>
      <c r="AT19" s="268"/>
      <c r="AU19" s="212"/>
      <c r="AV19" s="212"/>
      <c r="AW19" s="212"/>
      <c r="AX19" s="214"/>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1"/>
      <c r="AF20" s="212"/>
      <c r="AG20" s="212"/>
      <c r="AH20" s="212"/>
      <c r="AI20" s="211"/>
      <c r="AJ20" s="212"/>
      <c r="AK20" s="212"/>
      <c r="AL20" s="212"/>
      <c r="AM20" s="211"/>
      <c r="AN20" s="212"/>
      <c r="AO20" s="212"/>
      <c r="AP20" s="212"/>
      <c r="AQ20" s="267"/>
      <c r="AR20" s="200"/>
      <c r="AS20" s="200"/>
      <c r="AT20" s="26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0"/>
      <c r="AA23" s="831"/>
      <c r="AB23" s="1035" t="s">
        <v>11</v>
      </c>
      <c r="AC23" s="1036"/>
      <c r="AD23" s="1037"/>
      <c r="AE23" s="1041" t="s">
        <v>357</v>
      </c>
      <c r="AF23" s="1041"/>
      <c r="AG23" s="1041"/>
      <c r="AH23" s="1041"/>
      <c r="AI23" s="1041" t="s">
        <v>363</v>
      </c>
      <c r="AJ23" s="1041"/>
      <c r="AK23" s="1041"/>
      <c r="AL23" s="1041"/>
      <c r="AM23" s="1041" t="s">
        <v>472</v>
      </c>
      <c r="AN23" s="1041"/>
      <c r="AO23" s="1041"/>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1"/>
      <c r="AC25" s="1030"/>
      <c r="AD25" s="1030"/>
      <c r="AE25" s="211"/>
      <c r="AF25" s="212"/>
      <c r="AG25" s="212"/>
      <c r="AH25" s="212"/>
      <c r="AI25" s="211"/>
      <c r="AJ25" s="212"/>
      <c r="AK25" s="212"/>
      <c r="AL25" s="212"/>
      <c r="AM25" s="211"/>
      <c r="AN25" s="212"/>
      <c r="AO25" s="212"/>
      <c r="AP25" s="212"/>
      <c r="AQ25" s="267"/>
      <c r="AR25" s="200"/>
      <c r="AS25" s="200"/>
      <c r="AT25" s="268"/>
      <c r="AU25" s="212"/>
      <c r="AV25" s="212"/>
      <c r="AW25" s="212"/>
      <c r="AX25" s="214"/>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1"/>
      <c r="AF26" s="212"/>
      <c r="AG26" s="212"/>
      <c r="AH26" s="212"/>
      <c r="AI26" s="211"/>
      <c r="AJ26" s="212"/>
      <c r="AK26" s="212"/>
      <c r="AL26" s="212"/>
      <c r="AM26" s="211"/>
      <c r="AN26" s="212"/>
      <c r="AO26" s="212"/>
      <c r="AP26" s="212"/>
      <c r="AQ26" s="267"/>
      <c r="AR26" s="200"/>
      <c r="AS26" s="200"/>
      <c r="AT26" s="268"/>
      <c r="AU26" s="212"/>
      <c r="AV26" s="212"/>
      <c r="AW26" s="212"/>
      <c r="AX26" s="214"/>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1"/>
      <c r="AF27" s="212"/>
      <c r="AG27" s="212"/>
      <c r="AH27" s="212"/>
      <c r="AI27" s="211"/>
      <c r="AJ27" s="212"/>
      <c r="AK27" s="212"/>
      <c r="AL27" s="212"/>
      <c r="AM27" s="211"/>
      <c r="AN27" s="212"/>
      <c r="AO27" s="212"/>
      <c r="AP27" s="212"/>
      <c r="AQ27" s="267"/>
      <c r="AR27" s="200"/>
      <c r="AS27" s="200"/>
      <c r="AT27" s="26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0"/>
      <c r="AA30" s="831"/>
      <c r="AB30" s="1035" t="s">
        <v>11</v>
      </c>
      <c r="AC30" s="1036"/>
      <c r="AD30" s="1037"/>
      <c r="AE30" s="1041" t="s">
        <v>357</v>
      </c>
      <c r="AF30" s="1041"/>
      <c r="AG30" s="1041"/>
      <c r="AH30" s="1041"/>
      <c r="AI30" s="1041" t="s">
        <v>363</v>
      </c>
      <c r="AJ30" s="1041"/>
      <c r="AK30" s="1041"/>
      <c r="AL30" s="1041"/>
      <c r="AM30" s="1041" t="s">
        <v>472</v>
      </c>
      <c r="AN30" s="1041"/>
      <c r="AO30" s="1041"/>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1"/>
      <c r="AC32" s="1030"/>
      <c r="AD32" s="1030"/>
      <c r="AE32" s="211"/>
      <c r="AF32" s="212"/>
      <c r="AG32" s="212"/>
      <c r="AH32" s="212"/>
      <c r="AI32" s="211"/>
      <c r="AJ32" s="212"/>
      <c r="AK32" s="212"/>
      <c r="AL32" s="212"/>
      <c r="AM32" s="211"/>
      <c r="AN32" s="212"/>
      <c r="AO32" s="212"/>
      <c r="AP32" s="212"/>
      <c r="AQ32" s="267"/>
      <c r="AR32" s="200"/>
      <c r="AS32" s="200"/>
      <c r="AT32" s="268"/>
      <c r="AU32" s="212"/>
      <c r="AV32" s="212"/>
      <c r="AW32" s="212"/>
      <c r="AX32" s="214"/>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1"/>
      <c r="AF33" s="212"/>
      <c r="AG33" s="212"/>
      <c r="AH33" s="212"/>
      <c r="AI33" s="211"/>
      <c r="AJ33" s="212"/>
      <c r="AK33" s="212"/>
      <c r="AL33" s="212"/>
      <c r="AM33" s="211"/>
      <c r="AN33" s="212"/>
      <c r="AO33" s="212"/>
      <c r="AP33" s="212"/>
      <c r="AQ33" s="267"/>
      <c r="AR33" s="200"/>
      <c r="AS33" s="200"/>
      <c r="AT33" s="268"/>
      <c r="AU33" s="212"/>
      <c r="AV33" s="212"/>
      <c r="AW33" s="212"/>
      <c r="AX33" s="214"/>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1"/>
      <c r="AF34" s="212"/>
      <c r="AG34" s="212"/>
      <c r="AH34" s="212"/>
      <c r="AI34" s="211"/>
      <c r="AJ34" s="212"/>
      <c r="AK34" s="212"/>
      <c r="AL34" s="212"/>
      <c r="AM34" s="211"/>
      <c r="AN34" s="212"/>
      <c r="AO34" s="212"/>
      <c r="AP34" s="212"/>
      <c r="AQ34" s="267"/>
      <c r="AR34" s="200"/>
      <c r="AS34" s="200"/>
      <c r="AT34" s="26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0"/>
      <c r="AA37" s="831"/>
      <c r="AB37" s="1035" t="s">
        <v>11</v>
      </c>
      <c r="AC37" s="1036"/>
      <c r="AD37" s="1037"/>
      <c r="AE37" s="1041" t="s">
        <v>357</v>
      </c>
      <c r="AF37" s="1041"/>
      <c r="AG37" s="1041"/>
      <c r="AH37" s="1041"/>
      <c r="AI37" s="1041" t="s">
        <v>363</v>
      </c>
      <c r="AJ37" s="1041"/>
      <c r="AK37" s="1041"/>
      <c r="AL37" s="1041"/>
      <c r="AM37" s="1041" t="s">
        <v>472</v>
      </c>
      <c r="AN37" s="1041"/>
      <c r="AO37" s="1041"/>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1"/>
      <c r="AC39" s="1030"/>
      <c r="AD39" s="1030"/>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0"/>
      <c r="AA44" s="831"/>
      <c r="AB44" s="1035" t="s">
        <v>11</v>
      </c>
      <c r="AC44" s="1036"/>
      <c r="AD44" s="1037"/>
      <c r="AE44" s="1041" t="s">
        <v>357</v>
      </c>
      <c r="AF44" s="1041"/>
      <c r="AG44" s="1041"/>
      <c r="AH44" s="1041"/>
      <c r="AI44" s="1041" t="s">
        <v>363</v>
      </c>
      <c r="AJ44" s="1041"/>
      <c r="AK44" s="1041"/>
      <c r="AL44" s="1041"/>
      <c r="AM44" s="1041" t="s">
        <v>472</v>
      </c>
      <c r="AN44" s="1041"/>
      <c r="AO44" s="1041"/>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1"/>
      <c r="AC46" s="1030"/>
      <c r="AD46" s="1030"/>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0"/>
      <c r="AA51" s="831"/>
      <c r="AB51" s="557" t="s">
        <v>11</v>
      </c>
      <c r="AC51" s="1036"/>
      <c r="AD51" s="1037"/>
      <c r="AE51" s="1041" t="s">
        <v>357</v>
      </c>
      <c r="AF51" s="1041"/>
      <c r="AG51" s="1041"/>
      <c r="AH51" s="1041"/>
      <c r="AI51" s="1041" t="s">
        <v>363</v>
      </c>
      <c r="AJ51" s="1041"/>
      <c r="AK51" s="1041"/>
      <c r="AL51" s="1041"/>
      <c r="AM51" s="1041" t="s">
        <v>472</v>
      </c>
      <c r="AN51" s="1041"/>
      <c r="AO51" s="1041"/>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1"/>
      <c r="AC53" s="1030"/>
      <c r="AD53" s="1030"/>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0"/>
      <c r="AA58" s="831"/>
      <c r="AB58" s="1035" t="s">
        <v>11</v>
      </c>
      <c r="AC58" s="1036"/>
      <c r="AD58" s="1037"/>
      <c r="AE58" s="1041" t="s">
        <v>357</v>
      </c>
      <c r="AF58" s="1041"/>
      <c r="AG58" s="1041"/>
      <c r="AH58" s="1041"/>
      <c r="AI58" s="1041" t="s">
        <v>363</v>
      </c>
      <c r="AJ58" s="1041"/>
      <c r="AK58" s="1041"/>
      <c r="AL58" s="1041"/>
      <c r="AM58" s="1041" t="s">
        <v>472</v>
      </c>
      <c r="AN58" s="1041"/>
      <c r="AO58" s="1041"/>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1"/>
      <c r="AC60" s="1030"/>
      <c r="AD60" s="1030"/>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0"/>
      <c r="AA65" s="831"/>
      <c r="AB65" s="1035" t="s">
        <v>11</v>
      </c>
      <c r="AC65" s="1036"/>
      <c r="AD65" s="1037"/>
      <c r="AE65" s="1041" t="s">
        <v>357</v>
      </c>
      <c r="AF65" s="1041"/>
      <c r="AG65" s="1041"/>
      <c r="AH65" s="1041"/>
      <c r="AI65" s="1041" t="s">
        <v>363</v>
      </c>
      <c r="AJ65" s="1041"/>
      <c r="AK65" s="1041"/>
      <c r="AL65" s="1041"/>
      <c r="AM65" s="1041" t="s">
        <v>472</v>
      </c>
      <c r="AN65" s="1041"/>
      <c r="AO65" s="1041"/>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1"/>
      <c r="AC67" s="1030"/>
      <c r="AD67" s="1030"/>
      <c r="AE67" s="211"/>
      <c r="AF67" s="212"/>
      <c r="AG67" s="212"/>
      <c r="AH67" s="212"/>
      <c r="AI67" s="211"/>
      <c r="AJ67" s="212"/>
      <c r="AK67" s="212"/>
      <c r="AL67" s="212"/>
      <c r="AM67" s="211"/>
      <c r="AN67" s="212"/>
      <c r="AO67" s="212"/>
      <c r="AP67" s="212"/>
      <c r="AQ67" s="267"/>
      <c r="AR67" s="200"/>
      <c r="AS67" s="200"/>
      <c r="AT67" s="268"/>
      <c r="AU67" s="212"/>
      <c r="AV67" s="212"/>
      <c r="AW67" s="212"/>
      <c r="AX67" s="214"/>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1"/>
      <c r="AF68" s="212"/>
      <c r="AG68" s="212"/>
      <c r="AH68" s="212"/>
      <c r="AI68" s="211"/>
      <c r="AJ68" s="212"/>
      <c r="AK68" s="212"/>
      <c r="AL68" s="212"/>
      <c r="AM68" s="211"/>
      <c r="AN68" s="212"/>
      <c r="AO68" s="212"/>
      <c r="AP68" s="212"/>
      <c r="AQ68" s="267"/>
      <c r="AR68" s="200"/>
      <c r="AS68" s="200"/>
      <c r="AT68" s="268"/>
      <c r="AU68" s="212"/>
      <c r="AV68" s="212"/>
      <c r="AW68" s="212"/>
      <c r="AX68" s="214"/>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6"/>
      <c r="AD69" s="366"/>
      <c r="AE69" s="211"/>
      <c r="AF69" s="212"/>
      <c r="AG69" s="212"/>
      <c r="AH69" s="212"/>
      <c r="AI69" s="211"/>
      <c r="AJ69" s="212"/>
      <c r="AK69" s="212"/>
      <c r="AL69" s="212"/>
      <c r="AM69" s="211"/>
      <c r="AN69" s="212"/>
      <c r="AO69" s="212"/>
      <c r="AP69" s="212"/>
      <c r="AQ69" s="267"/>
      <c r="AR69" s="200"/>
      <c r="AS69" s="200"/>
      <c r="AT69" s="26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72"/>
      <c r="I3" s="672"/>
      <c r="J3" s="672"/>
      <c r="K3" s="672"/>
      <c r="L3" s="671" t="s">
        <v>18</v>
      </c>
      <c r="M3" s="672"/>
      <c r="N3" s="672"/>
      <c r="O3" s="672"/>
      <c r="P3" s="672"/>
      <c r="Q3" s="672"/>
      <c r="R3" s="672"/>
      <c r="S3" s="672"/>
      <c r="T3" s="672"/>
      <c r="U3" s="672"/>
      <c r="V3" s="672"/>
      <c r="W3" s="672"/>
      <c r="X3" s="673"/>
      <c r="Y3" s="660" t="s">
        <v>19</v>
      </c>
      <c r="Z3" s="661"/>
      <c r="AA3" s="661"/>
      <c r="AB3" s="802"/>
      <c r="AC3" s="816" t="s">
        <v>17</v>
      </c>
      <c r="AD3" s="672"/>
      <c r="AE3" s="672"/>
      <c r="AF3" s="672"/>
      <c r="AG3" s="672"/>
      <c r="AH3" s="671" t="s">
        <v>18</v>
      </c>
      <c r="AI3" s="672"/>
      <c r="AJ3" s="672"/>
      <c r="AK3" s="672"/>
      <c r="AL3" s="672"/>
      <c r="AM3" s="672"/>
      <c r="AN3" s="672"/>
      <c r="AO3" s="672"/>
      <c r="AP3" s="672"/>
      <c r="AQ3" s="672"/>
      <c r="AR3" s="672"/>
      <c r="AS3" s="672"/>
      <c r="AT3" s="673"/>
      <c r="AU3" s="660" t="s">
        <v>19</v>
      </c>
      <c r="AV3" s="661"/>
      <c r="AW3" s="661"/>
      <c r="AX3" s="662"/>
    </row>
    <row r="4" spans="1:50" ht="24.75" customHeight="1" x14ac:dyDescent="0.15">
      <c r="A4" s="1054"/>
      <c r="B4" s="1055"/>
      <c r="C4" s="1055"/>
      <c r="D4" s="1055"/>
      <c r="E4" s="1055"/>
      <c r="F4" s="1056"/>
      <c r="G4" s="674"/>
      <c r="H4" s="675"/>
      <c r="I4" s="675"/>
      <c r="J4" s="675"/>
      <c r="K4" s="676"/>
      <c r="L4" s="608"/>
      <c r="M4" s="609"/>
      <c r="N4" s="609"/>
      <c r="O4" s="609"/>
      <c r="P4" s="609"/>
      <c r="Q4" s="609"/>
      <c r="R4" s="609"/>
      <c r="S4" s="609"/>
      <c r="T4" s="609"/>
      <c r="U4" s="609"/>
      <c r="V4" s="609"/>
      <c r="W4" s="609"/>
      <c r="X4" s="610"/>
      <c r="Y4" s="388"/>
      <c r="Z4" s="389"/>
      <c r="AA4" s="389"/>
      <c r="AB4" s="809"/>
      <c r="AC4" s="674"/>
      <c r="AD4" s="675"/>
      <c r="AE4" s="675"/>
      <c r="AF4" s="675"/>
      <c r="AG4" s="676"/>
      <c r="AH4" s="608"/>
      <c r="AI4" s="609"/>
      <c r="AJ4" s="609"/>
      <c r="AK4" s="609"/>
      <c r="AL4" s="609"/>
      <c r="AM4" s="609"/>
      <c r="AN4" s="609"/>
      <c r="AO4" s="609"/>
      <c r="AP4" s="609"/>
      <c r="AQ4" s="609"/>
      <c r="AR4" s="609"/>
      <c r="AS4" s="609"/>
      <c r="AT4" s="610"/>
      <c r="AU4" s="388"/>
      <c r="AV4" s="389"/>
      <c r="AW4" s="389"/>
      <c r="AX4" s="390"/>
    </row>
    <row r="5" spans="1:50" ht="24.75" customHeight="1" x14ac:dyDescent="0.15">
      <c r="A5" s="1054"/>
      <c r="B5" s="1055"/>
      <c r="C5" s="1055"/>
      <c r="D5" s="1055"/>
      <c r="E5" s="1055"/>
      <c r="F5" s="1056"/>
      <c r="G5" s="613"/>
      <c r="H5" s="614"/>
      <c r="I5" s="614"/>
      <c r="J5" s="614"/>
      <c r="K5" s="615"/>
      <c r="L5" s="602"/>
      <c r="M5" s="603"/>
      <c r="N5" s="603"/>
      <c r="O5" s="603"/>
      <c r="P5" s="603"/>
      <c r="Q5" s="603"/>
      <c r="R5" s="603"/>
      <c r="S5" s="603"/>
      <c r="T5" s="603"/>
      <c r="U5" s="603"/>
      <c r="V5" s="603"/>
      <c r="W5" s="603"/>
      <c r="X5" s="604"/>
      <c r="Y5" s="605"/>
      <c r="Z5" s="606"/>
      <c r="AA5" s="606"/>
      <c r="AB5" s="619"/>
      <c r="AC5" s="613"/>
      <c r="AD5" s="614"/>
      <c r="AE5" s="614"/>
      <c r="AF5" s="614"/>
      <c r="AG5" s="615"/>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3"/>
      <c r="H6" s="614"/>
      <c r="I6" s="614"/>
      <c r="J6" s="614"/>
      <c r="K6" s="615"/>
      <c r="L6" s="602"/>
      <c r="M6" s="603"/>
      <c r="N6" s="603"/>
      <c r="O6" s="603"/>
      <c r="P6" s="603"/>
      <c r="Q6" s="603"/>
      <c r="R6" s="603"/>
      <c r="S6" s="603"/>
      <c r="T6" s="603"/>
      <c r="U6" s="603"/>
      <c r="V6" s="603"/>
      <c r="W6" s="603"/>
      <c r="X6" s="604"/>
      <c r="Y6" s="605"/>
      <c r="Z6" s="606"/>
      <c r="AA6" s="606"/>
      <c r="AB6" s="619"/>
      <c r="AC6" s="613"/>
      <c r="AD6" s="614"/>
      <c r="AE6" s="614"/>
      <c r="AF6" s="614"/>
      <c r="AG6" s="615"/>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3"/>
      <c r="H7" s="614"/>
      <c r="I7" s="614"/>
      <c r="J7" s="614"/>
      <c r="K7" s="615"/>
      <c r="L7" s="602"/>
      <c r="M7" s="603"/>
      <c r="N7" s="603"/>
      <c r="O7" s="603"/>
      <c r="P7" s="603"/>
      <c r="Q7" s="603"/>
      <c r="R7" s="603"/>
      <c r="S7" s="603"/>
      <c r="T7" s="603"/>
      <c r="U7" s="603"/>
      <c r="V7" s="603"/>
      <c r="W7" s="603"/>
      <c r="X7" s="604"/>
      <c r="Y7" s="605"/>
      <c r="Z7" s="606"/>
      <c r="AA7" s="606"/>
      <c r="AB7" s="619"/>
      <c r="AC7" s="613"/>
      <c r="AD7" s="614"/>
      <c r="AE7" s="614"/>
      <c r="AF7" s="614"/>
      <c r="AG7" s="615"/>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3"/>
      <c r="H8" s="614"/>
      <c r="I8" s="614"/>
      <c r="J8" s="614"/>
      <c r="K8" s="615"/>
      <c r="L8" s="602"/>
      <c r="M8" s="603"/>
      <c r="N8" s="603"/>
      <c r="O8" s="603"/>
      <c r="P8" s="603"/>
      <c r="Q8" s="603"/>
      <c r="R8" s="603"/>
      <c r="S8" s="603"/>
      <c r="T8" s="603"/>
      <c r="U8" s="603"/>
      <c r="V8" s="603"/>
      <c r="W8" s="603"/>
      <c r="X8" s="604"/>
      <c r="Y8" s="605"/>
      <c r="Z8" s="606"/>
      <c r="AA8" s="606"/>
      <c r="AB8" s="619"/>
      <c r="AC8" s="613"/>
      <c r="AD8" s="614"/>
      <c r="AE8" s="614"/>
      <c r="AF8" s="614"/>
      <c r="AG8" s="615"/>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3"/>
      <c r="H9" s="614"/>
      <c r="I9" s="614"/>
      <c r="J9" s="614"/>
      <c r="K9" s="615"/>
      <c r="L9" s="602"/>
      <c r="M9" s="603"/>
      <c r="N9" s="603"/>
      <c r="O9" s="603"/>
      <c r="P9" s="603"/>
      <c r="Q9" s="603"/>
      <c r="R9" s="603"/>
      <c r="S9" s="603"/>
      <c r="T9" s="603"/>
      <c r="U9" s="603"/>
      <c r="V9" s="603"/>
      <c r="W9" s="603"/>
      <c r="X9" s="604"/>
      <c r="Y9" s="605"/>
      <c r="Z9" s="606"/>
      <c r="AA9" s="606"/>
      <c r="AB9" s="619"/>
      <c r="AC9" s="613"/>
      <c r="AD9" s="614"/>
      <c r="AE9" s="614"/>
      <c r="AF9" s="614"/>
      <c r="AG9" s="615"/>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3"/>
      <c r="H10" s="614"/>
      <c r="I10" s="614"/>
      <c r="J10" s="614"/>
      <c r="K10" s="615"/>
      <c r="L10" s="602"/>
      <c r="M10" s="603"/>
      <c r="N10" s="603"/>
      <c r="O10" s="603"/>
      <c r="P10" s="603"/>
      <c r="Q10" s="603"/>
      <c r="R10" s="603"/>
      <c r="S10" s="603"/>
      <c r="T10" s="603"/>
      <c r="U10" s="603"/>
      <c r="V10" s="603"/>
      <c r="W10" s="603"/>
      <c r="X10" s="604"/>
      <c r="Y10" s="605"/>
      <c r="Z10" s="606"/>
      <c r="AA10" s="606"/>
      <c r="AB10" s="619"/>
      <c r="AC10" s="613"/>
      <c r="AD10" s="614"/>
      <c r="AE10" s="614"/>
      <c r="AF10" s="614"/>
      <c r="AG10" s="615"/>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3"/>
      <c r="H11" s="614"/>
      <c r="I11" s="614"/>
      <c r="J11" s="614"/>
      <c r="K11" s="615"/>
      <c r="L11" s="602"/>
      <c r="M11" s="603"/>
      <c r="N11" s="603"/>
      <c r="O11" s="603"/>
      <c r="P11" s="603"/>
      <c r="Q11" s="603"/>
      <c r="R11" s="603"/>
      <c r="S11" s="603"/>
      <c r="T11" s="603"/>
      <c r="U11" s="603"/>
      <c r="V11" s="603"/>
      <c r="W11" s="603"/>
      <c r="X11" s="604"/>
      <c r="Y11" s="605"/>
      <c r="Z11" s="606"/>
      <c r="AA11" s="606"/>
      <c r="AB11" s="619"/>
      <c r="AC11" s="613"/>
      <c r="AD11" s="614"/>
      <c r="AE11" s="614"/>
      <c r="AF11" s="614"/>
      <c r="AG11" s="615"/>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3"/>
      <c r="H12" s="614"/>
      <c r="I12" s="614"/>
      <c r="J12" s="614"/>
      <c r="K12" s="615"/>
      <c r="L12" s="602"/>
      <c r="M12" s="603"/>
      <c r="N12" s="603"/>
      <c r="O12" s="603"/>
      <c r="P12" s="603"/>
      <c r="Q12" s="603"/>
      <c r="R12" s="603"/>
      <c r="S12" s="603"/>
      <c r="T12" s="603"/>
      <c r="U12" s="603"/>
      <c r="V12" s="603"/>
      <c r="W12" s="603"/>
      <c r="X12" s="604"/>
      <c r="Y12" s="605"/>
      <c r="Z12" s="606"/>
      <c r="AA12" s="606"/>
      <c r="AB12" s="619"/>
      <c r="AC12" s="613"/>
      <c r="AD12" s="614"/>
      <c r="AE12" s="614"/>
      <c r="AF12" s="614"/>
      <c r="AG12" s="615"/>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3"/>
      <c r="H13" s="614"/>
      <c r="I13" s="614"/>
      <c r="J13" s="614"/>
      <c r="K13" s="615"/>
      <c r="L13" s="602"/>
      <c r="M13" s="603"/>
      <c r="N13" s="603"/>
      <c r="O13" s="603"/>
      <c r="P13" s="603"/>
      <c r="Q13" s="603"/>
      <c r="R13" s="603"/>
      <c r="S13" s="603"/>
      <c r="T13" s="603"/>
      <c r="U13" s="603"/>
      <c r="V13" s="603"/>
      <c r="W13" s="603"/>
      <c r="X13" s="604"/>
      <c r="Y13" s="605"/>
      <c r="Z13" s="606"/>
      <c r="AA13" s="606"/>
      <c r="AB13" s="619"/>
      <c r="AC13" s="613"/>
      <c r="AD13" s="614"/>
      <c r="AE13" s="614"/>
      <c r="AF13" s="614"/>
      <c r="AG13" s="615"/>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4"/>
      <c r="B16" s="1055"/>
      <c r="C16" s="1055"/>
      <c r="D16" s="1055"/>
      <c r="E16" s="1055"/>
      <c r="F16" s="1056"/>
      <c r="G16" s="816" t="s">
        <v>17</v>
      </c>
      <c r="H16" s="672"/>
      <c r="I16" s="672"/>
      <c r="J16" s="672"/>
      <c r="K16" s="672"/>
      <c r="L16" s="671" t="s">
        <v>18</v>
      </c>
      <c r="M16" s="672"/>
      <c r="N16" s="672"/>
      <c r="O16" s="672"/>
      <c r="P16" s="672"/>
      <c r="Q16" s="672"/>
      <c r="R16" s="672"/>
      <c r="S16" s="672"/>
      <c r="T16" s="672"/>
      <c r="U16" s="672"/>
      <c r="V16" s="672"/>
      <c r="W16" s="672"/>
      <c r="X16" s="673"/>
      <c r="Y16" s="660" t="s">
        <v>19</v>
      </c>
      <c r="Z16" s="661"/>
      <c r="AA16" s="661"/>
      <c r="AB16" s="802"/>
      <c r="AC16" s="816" t="s">
        <v>17</v>
      </c>
      <c r="AD16" s="672"/>
      <c r="AE16" s="672"/>
      <c r="AF16" s="672"/>
      <c r="AG16" s="672"/>
      <c r="AH16" s="671" t="s">
        <v>18</v>
      </c>
      <c r="AI16" s="672"/>
      <c r="AJ16" s="672"/>
      <c r="AK16" s="672"/>
      <c r="AL16" s="672"/>
      <c r="AM16" s="672"/>
      <c r="AN16" s="672"/>
      <c r="AO16" s="672"/>
      <c r="AP16" s="672"/>
      <c r="AQ16" s="672"/>
      <c r="AR16" s="672"/>
      <c r="AS16" s="672"/>
      <c r="AT16" s="673"/>
      <c r="AU16" s="660" t="s">
        <v>19</v>
      </c>
      <c r="AV16" s="661"/>
      <c r="AW16" s="661"/>
      <c r="AX16" s="662"/>
    </row>
    <row r="17" spans="1:50" ht="24.75" customHeight="1" x14ac:dyDescent="0.15">
      <c r="A17" s="1054"/>
      <c r="B17" s="1055"/>
      <c r="C17" s="1055"/>
      <c r="D17" s="1055"/>
      <c r="E17" s="1055"/>
      <c r="F17" s="1056"/>
      <c r="G17" s="674"/>
      <c r="H17" s="675"/>
      <c r="I17" s="675"/>
      <c r="J17" s="675"/>
      <c r="K17" s="676"/>
      <c r="L17" s="608"/>
      <c r="M17" s="609"/>
      <c r="N17" s="609"/>
      <c r="O17" s="609"/>
      <c r="P17" s="609"/>
      <c r="Q17" s="609"/>
      <c r="R17" s="609"/>
      <c r="S17" s="609"/>
      <c r="T17" s="609"/>
      <c r="U17" s="609"/>
      <c r="V17" s="609"/>
      <c r="W17" s="609"/>
      <c r="X17" s="610"/>
      <c r="Y17" s="388"/>
      <c r="Z17" s="389"/>
      <c r="AA17" s="389"/>
      <c r="AB17" s="809"/>
      <c r="AC17" s="674"/>
      <c r="AD17" s="675"/>
      <c r="AE17" s="675"/>
      <c r="AF17" s="675"/>
      <c r="AG17" s="676"/>
      <c r="AH17" s="608"/>
      <c r="AI17" s="609"/>
      <c r="AJ17" s="609"/>
      <c r="AK17" s="609"/>
      <c r="AL17" s="609"/>
      <c r="AM17" s="609"/>
      <c r="AN17" s="609"/>
      <c r="AO17" s="609"/>
      <c r="AP17" s="609"/>
      <c r="AQ17" s="609"/>
      <c r="AR17" s="609"/>
      <c r="AS17" s="609"/>
      <c r="AT17" s="610"/>
      <c r="AU17" s="388"/>
      <c r="AV17" s="389"/>
      <c r="AW17" s="389"/>
      <c r="AX17" s="390"/>
    </row>
    <row r="18" spans="1:50" ht="24.75" customHeight="1" x14ac:dyDescent="0.15">
      <c r="A18" s="1054"/>
      <c r="B18" s="1055"/>
      <c r="C18" s="1055"/>
      <c r="D18" s="1055"/>
      <c r="E18" s="1055"/>
      <c r="F18" s="1056"/>
      <c r="G18" s="613"/>
      <c r="H18" s="614"/>
      <c r="I18" s="614"/>
      <c r="J18" s="614"/>
      <c r="K18" s="615"/>
      <c r="L18" s="602"/>
      <c r="M18" s="603"/>
      <c r="N18" s="603"/>
      <c r="O18" s="603"/>
      <c r="P18" s="603"/>
      <c r="Q18" s="603"/>
      <c r="R18" s="603"/>
      <c r="S18" s="603"/>
      <c r="T18" s="603"/>
      <c r="U18" s="603"/>
      <c r="V18" s="603"/>
      <c r="W18" s="603"/>
      <c r="X18" s="604"/>
      <c r="Y18" s="605"/>
      <c r="Z18" s="606"/>
      <c r="AA18" s="606"/>
      <c r="AB18" s="619"/>
      <c r="AC18" s="613"/>
      <c r="AD18" s="614"/>
      <c r="AE18" s="614"/>
      <c r="AF18" s="614"/>
      <c r="AG18" s="615"/>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3"/>
      <c r="H19" s="614"/>
      <c r="I19" s="614"/>
      <c r="J19" s="614"/>
      <c r="K19" s="615"/>
      <c r="L19" s="602"/>
      <c r="M19" s="603"/>
      <c r="N19" s="603"/>
      <c r="O19" s="603"/>
      <c r="P19" s="603"/>
      <c r="Q19" s="603"/>
      <c r="R19" s="603"/>
      <c r="S19" s="603"/>
      <c r="T19" s="603"/>
      <c r="U19" s="603"/>
      <c r="V19" s="603"/>
      <c r="W19" s="603"/>
      <c r="X19" s="604"/>
      <c r="Y19" s="605"/>
      <c r="Z19" s="606"/>
      <c r="AA19" s="606"/>
      <c r="AB19" s="619"/>
      <c r="AC19" s="613"/>
      <c r="AD19" s="614"/>
      <c r="AE19" s="614"/>
      <c r="AF19" s="614"/>
      <c r="AG19" s="615"/>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3"/>
      <c r="H20" s="614"/>
      <c r="I20" s="614"/>
      <c r="J20" s="614"/>
      <c r="K20" s="615"/>
      <c r="L20" s="602"/>
      <c r="M20" s="603"/>
      <c r="N20" s="603"/>
      <c r="O20" s="603"/>
      <c r="P20" s="603"/>
      <c r="Q20" s="603"/>
      <c r="R20" s="603"/>
      <c r="S20" s="603"/>
      <c r="T20" s="603"/>
      <c r="U20" s="603"/>
      <c r="V20" s="603"/>
      <c r="W20" s="603"/>
      <c r="X20" s="604"/>
      <c r="Y20" s="605"/>
      <c r="Z20" s="606"/>
      <c r="AA20" s="606"/>
      <c r="AB20" s="619"/>
      <c r="AC20" s="613"/>
      <c r="AD20" s="614"/>
      <c r="AE20" s="614"/>
      <c r="AF20" s="614"/>
      <c r="AG20" s="615"/>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3"/>
      <c r="H21" s="614"/>
      <c r="I21" s="614"/>
      <c r="J21" s="614"/>
      <c r="K21" s="615"/>
      <c r="L21" s="602"/>
      <c r="M21" s="603"/>
      <c r="N21" s="603"/>
      <c r="O21" s="603"/>
      <c r="P21" s="603"/>
      <c r="Q21" s="603"/>
      <c r="R21" s="603"/>
      <c r="S21" s="603"/>
      <c r="T21" s="603"/>
      <c r="U21" s="603"/>
      <c r="V21" s="603"/>
      <c r="W21" s="603"/>
      <c r="X21" s="604"/>
      <c r="Y21" s="605"/>
      <c r="Z21" s="606"/>
      <c r="AA21" s="606"/>
      <c r="AB21" s="619"/>
      <c r="AC21" s="613"/>
      <c r="AD21" s="614"/>
      <c r="AE21" s="614"/>
      <c r="AF21" s="614"/>
      <c r="AG21" s="615"/>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3"/>
      <c r="H22" s="614"/>
      <c r="I22" s="614"/>
      <c r="J22" s="614"/>
      <c r="K22" s="615"/>
      <c r="L22" s="602"/>
      <c r="M22" s="603"/>
      <c r="N22" s="603"/>
      <c r="O22" s="603"/>
      <c r="P22" s="603"/>
      <c r="Q22" s="603"/>
      <c r="R22" s="603"/>
      <c r="S22" s="603"/>
      <c r="T22" s="603"/>
      <c r="U22" s="603"/>
      <c r="V22" s="603"/>
      <c r="W22" s="603"/>
      <c r="X22" s="604"/>
      <c r="Y22" s="605"/>
      <c r="Z22" s="606"/>
      <c r="AA22" s="606"/>
      <c r="AB22" s="619"/>
      <c r="AC22" s="613"/>
      <c r="AD22" s="614"/>
      <c r="AE22" s="614"/>
      <c r="AF22" s="614"/>
      <c r="AG22" s="615"/>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3"/>
      <c r="H23" s="614"/>
      <c r="I23" s="614"/>
      <c r="J23" s="614"/>
      <c r="K23" s="615"/>
      <c r="L23" s="602"/>
      <c r="M23" s="603"/>
      <c r="N23" s="603"/>
      <c r="O23" s="603"/>
      <c r="P23" s="603"/>
      <c r="Q23" s="603"/>
      <c r="R23" s="603"/>
      <c r="S23" s="603"/>
      <c r="T23" s="603"/>
      <c r="U23" s="603"/>
      <c r="V23" s="603"/>
      <c r="W23" s="603"/>
      <c r="X23" s="604"/>
      <c r="Y23" s="605"/>
      <c r="Z23" s="606"/>
      <c r="AA23" s="606"/>
      <c r="AB23" s="619"/>
      <c r="AC23" s="613"/>
      <c r="AD23" s="614"/>
      <c r="AE23" s="614"/>
      <c r="AF23" s="614"/>
      <c r="AG23" s="615"/>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3"/>
      <c r="H24" s="614"/>
      <c r="I24" s="614"/>
      <c r="J24" s="614"/>
      <c r="K24" s="615"/>
      <c r="L24" s="602"/>
      <c r="M24" s="603"/>
      <c r="N24" s="603"/>
      <c r="O24" s="603"/>
      <c r="P24" s="603"/>
      <c r="Q24" s="603"/>
      <c r="R24" s="603"/>
      <c r="S24" s="603"/>
      <c r="T24" s="603"/>
      <c r="U24" s="603"/>
      <c r="V24" s="603"/>
      <c r="W24" s="603"/>
      <c r="X24" s="604"/>
      <c r="Y24" s="605"/>
      <c r="Z24" s="606"/>
      <c r="AA24" s="606"/>
      <c r="AB24" s="619"/>
      <c r="AC24" s="613"/>
      <c r="AD24" s="614"/>
      <c r="AE24" s="614"/>
      <c r="AF24" s="614"/>
      <c r="AG24" s="615"/>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3"/>
      <c r="H25" s="614"/>
      <c r="I25" s="614"/>
      <c r="J25" s="614"/>
      <c r="K25" s="615"/>
      <c r="L25" s="602"/>
      <c r="M25" s="603"/>
      <c r="N25" s="603"/>
      <c r="O25" s="603"/>
      <c r="P25" s="603"/>
      <c r="Q25" s="603"/>
      <c r="R25" s="603"/>
      <c r="S25" s="603"/>
      <c r="T25" s="603"/>
      <c r="U25" s="603"/>
      <c r="V25" s="603"/>
      <c r="W25" s="603"/>
      <c r="X25" s="604"/>
      <c r="Y25" s="605"/>
      <c r="Z25" s="606"/>
      <c r="AA25" s="606"/>
      <c r="AB25" s="619"/>
      <c r="AC25" s="613"/>
      <c r="AD25" s="614"/>
      <c r="AE25" s="614"/>
      <c r="AF25" s="614"/>
      <c r="AG25" s="615"/>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3"/>
      <c r="H26" s="614"/>
      <c r="I26" s="614"/>
      <c r="J26" s="614"/>
      <c r="K26" s="615"/>
      <c r="L26" s="602"/>
      <c r="M26" s="603"/>
      <c r="N26" s="603"/>
      <c r="O26" s="603"/>
      <c r="P26" s="603"/>
      <c r="Q26" s="603"/>
      <c r="R26" s="603"/>
      <c r="S26" s="603"/>
      <c r="T26" s="603"/>
      <c r="U26" s="603"/>
      <c r="V26" s="603"/>
      <c r="W26" s="603"/>
      <c r="X26" s="604"/>
      <c r="Y26" s="605"/>
      <c r="Z26" s="606"/>
      <c r="AA26" s="606"/>
      <c r="AB26" s="619"/>
      <c r="AC26" s="613"/>
      <c r="AD26" s="614"/>
      <c r="AE26" s="614"/>
      <c r="AF26" s="614"/>
      <c r="AG26" s="615"/>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4"/>
      <c r="B29" s="1055"/>
      <c r="C29" s="1055"/>
      <c r="D29" s="1055"/>
      <c r="E29" s="1055"/>
      <c r="F29" s="1056"/>
      <c r="G29" s="816" t="s">
        <v>17</v>
      </c>
      <c r="H29" s="672"/>
      <c r="I29" s="672"/>
      <c r="J29" s="672"/>
      <c r="K29" s="672"/>
      <c r="L29" s="671" t="s">
        <v>18</v>
      </c>
      <c r="M29" s="672"/>
      <c r="N29" s="672"/>
      <c r="O29" s="672"/>
      <c r="P29" s="672"/>
      <c r="Q29" s="672"/>
      <c r="R29" s="672"/>
      <c r="S29" s="672"/>
      <c r="T29" s="672"/>
      <c r="U29" s="672"/>
      <c r="V29" s="672"/>
      <c r="W29" s="672"/>
      <c r="X29" s="673"/>
      <c r="Y29" s="660" t="s">
        <v>19</v>
      </c>
      <c r="Z29" s="661"/>
      <c r="AA29" s="661"/>
      <c r="AB29" s="802"/>
      <c r="AC29" s="816" t="s">
        <v>17</v>
      </c>
      <c r="AD29" s="672"/>
      <c r="AE29" s="672"/>
      <c r="AF29" s="672"/>
      <c r="AG29" s="672"/>
      <c r="AH29" s="671" t="s">
        <v>18</v>
      </c>
      <c r="AI29" s="672"/>
      <c r="AJ29" s="672"/>
      <c r="AK29" s="672"/>
      <c r="AL29" s="672"/>
      <c r="AM29" s="672"/>
      <c r="AN29" s="672"/>
      <c r="AO29" s="672"/>
      <c r="AP29" s="672"/>
      <c r="AQ29" s="672"/>
      <c r="AR29" s="672"/>
      <c r="AS29" s="672"/>
      <c r="AT29" s="673"/>
      <c r="AU29" s="660" t="s">
        <v>19</v>
      </c>
      <c r="AV29" s="661"/>
      <c r="AW29" s="661"/>
      <c r="AX29" s="662"/>
    </row>
    <row r="30" spans="1:50" ht="24.75" customHeight="1" x14ac:dyDescent="0.15">
      <c r="A30" s="1054"/>
      <c r="B30" s="1055"/>
      <c r="C30" s="1055"/>
      <c r="D30" s="1055"/>
      <c r="E30" s="1055"/>
      <c r="F30" s="1056"/>
      <c r="G30" s="674"/>
      <c r="H30" s="675"/>
      <c r="I30" s="675"/>
      <c r="J30" s="675"/>
      <c r="K30" s="676"/>
      <c r="L30" s="608"/>
      <c r="M30" s="609"/>
      <c r="N30" s="609"/>
      <c r="O30" s="609"/>
      <c r="P30" s="609"/>
      <c r="Q30" s="609"/>
      <c r="R30" s="609"/>
      <c r="S30" s="609"/>
      <c r="T30" s="609"/>
      <c r="U30" s="609"/>
      <c r="V30" s="609"/>
      <c r="W30" s="609"/>
      <c r="X30" s="610"/>
      <c r="Y30" s="388"/>
      <c r="Z30" s="389"/>
      <c r="AA30" s="389"/>
      <c r="AB30" s="809"/>
      <c r="AC30" s="674"/>
      <c r="AD30" s="675"/>
      <c r="AE30" s="675"/>
      <c r="AF30" s="675"/>
      <c r="AG30" s="676"/>
      <c r="AH30" s="608"/>
      <c r="AI30" s="609"/>
      <c r="AJ30" s="609"/>
      <c r="AK30" s="609"/>
      <c r="AL30" s="609"/>
      <c r="AM30" s="609"/>
      <c r="AN30" s="609"/>
      <c r="AO30" s="609"/>
      <c r="AP30" s="609"/>
      <c r="AQ30" s="609"/>
      <c r="AR30" s="609"/>
      <c r="AS30" s="609"/>
      <c r="AT30" s="610"/>
      <c r="AU30" s="388"/>
      <c r="AV30" s="389"/>
      <c r="AW30" s="389"/>
      <c r="AX30" s="390"/>
    </row>
    <row r="31" spans="1:50" ht="24.75" customHeight="1" x14ac:dyDescent="0.15">
      <c r="A31" s="1054"/>
      <c r="B31" s="1055"/>
      <c r="C31" s="1055"/>
      <c r="D31" s="1055"/>
      <c r="E31" s="1055"/>
      <c r="F31" s="1056"/>
      <c r="G31" s="613"/>
      <c r="H31" s="614"/>
      <c r="I31" s="614"/>
      <c r="J31" s="614"/>
      <c r="K31" s="615"/>
      <c r="L31" s="602"/>
      <c r="M31" s="603"/>
      <c r="N31" s="603"/>
      <c r="O31" s="603"/>
      <c r="P31" s="603"/>
      <c r="Q31" s="603"/>
      <c r="R31" s="603"/>
      <c r="S31" s="603"/>
      <c r="T31" s="603"/>
      <c r="U31" s="603"/>
      <c r="V31" s="603"/>
      <c r="W31" s="603"/>
      <c r="X31" s="604"/>
      <c r="Y31" s="605"/>
      <c r="Z31" s="606"/>
      <c r="AA31" s="606"/>
      <c r="AB31" s="619"/>
      <c r="AC31" s="613"/>
      <c r="AD31" s="614"/>
      <c r="AE31" s="614"/>
      <c r="AF31" s="614"/>
      <c r="AG31" s="615"/>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3"/>
      <c r="H32" s="614"/>
      <c r="I32" s="614"/>
      <c r="J32" s="614"/>
      <c r="K32" s="615"/>
      <c r="L32" s="602"/>
      <c r="M32" s="603"/>
      <c r="N32" s="603"/>
      <c r="O32" s="603"/>
      <c r="P32" s="603"/>
      <c r="Q32" s="603"/>
      <c r="R32" s="603"/>
      <c r="S32" s="603"/>
      <c r="T32" s="603"/>
      <c r="U32" s="603"/>
      <c r="V32" s="603"/>
      <c r="W32" s="603"/>
      <c r="X32" s="604"/>
      <c r="Y32" s="605"/>
      <c r="Z32" s="606"/>
      <c r="AA32" s="606"/>
      <c r="AB32" s="619"/>
      <c r="AC32" s="613"/>
      <c r="AD32" s="614"/>
      <c r="AE32" s="614"/>
      <c r="AF32" s="614"/>
      <c r="AG32" s="615"/>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3"/>
      <c r="H33" s="614"/>
      <c r="I33" s="614"/>
      <c r="J33" s="614"/>
      <c r="K33" s="615"/>
      <c r="L33" s="602"/>
      <c r="M33" s="603"/>
      <c r="N33" s="603"/>
      <c r="O33" s="603"/>
      <c r="P33" s="603"/>
      <c r="Q33" s="603"/>
      <c r="R33" s="603"/>
      <c r="S33" s="603"/>
      <c r="T33" s="603"/>
      <c r="U33" s="603"/>
      <c r="V33" s="603"/>
      <c r="W33" s="603"/>
      <c r="X33" s="604"/>
      <c r="Y33" s="605"/>
      <c r="Z33" s="606"/>
      <c r="AA33" s="606"/>
      <c r="AB33" s="619"/>
      <c r="AC33" s="613"/>
      <c r="AD33" s="614"/>
      <c r="AE33" s="614"/>
      <c r="AF33" s="614"/>
      <c r="AG33" s="615"/>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3"/>
      <c r="H34" s="614"/>
      <c r="I34" s="614"/>
      <c r="J34" s="614"/>
      <c r="K34" s="615"/>
      <c r="L34" s="602"/>
      <c r="M34" s="603"/>
      <c r="N34" s="603"/>
      <c r="O34" s="603"/>
      <c r="P34" s="603"/>
      <c r="Q34" s="603"/>
      <c r="R34" s="603"/>
      <c r="S34" s="603"/>
      <c r="T34" s="603"/>
      <c r="U34" s="603"/>
      <c r="V34" s="603"/>
      <c r="W34" s="603"/>
      <c r="X34" s="604"/>
      <c r="Y34" s="605"/>
      <c r="Z34" s="606"/>
      <c r="AA34" s="606"/>
      <c r="AB34" s="619"/>
      <c r="AC34" s="613"/>
      <c r="AD34" s="614"/>
      <c r="AE34" s="614"/>
      <c r="AF34" s="614"/>
      <c r="AG34" s="615"/>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3"/>
      <c r="H35" s="614"/>
      <c r="I35" s="614"/>
      <c r="J35" s="614"/>
      <c r="K35" s="615"/>
      <c r="L35" s="602"/>
      <c r="M35" s="603"/>
      <c r="N35" s="603"/>
      <c r="O35" s="603"/>
      <c r="P35" s="603"/>
      <c r="Q35" s="603"/>
      <c r="R35" s="603"/>
      <c r="S35" s="603"/>
      <c r="T35" s="603"/>
      <c r="U35" s="603"/>
      <c r="V35" s="603"/>
      <c r="W35" s="603"/>
      <c r="X35" s="604"/>
      <c r="Y35" s="605"/>
      <c r="Z35" s="606"/>
      <c r="AA35" s="606"/>
      <c r="AB35" s="619"/>
      <c r="AC35" s="613"/>
      <c r="AD35" s="614"/>
      <c r="AE35" s="614"/>
      <c r="AF35" s="614"/>
      <c r="AG35" s="615"/>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3"/>
      <c r="H36" s="614"/>
      <c r="I36" s="614"/>
      <c r="J36" s="614"/>
      <c r="K36" s="615"/>
      <c r="L36" s="602"/>
      <c r="M36" s="603"/>
      <c r="N36" s="603"/>
      <c r="O36" s="603"/>
      <c r="P36" s="603"/>
      <c r="Q36" s="603"/>
      <c r="R36" s="603"/>
      <c r="S36" s="603"/>
      <c r="T36" s="603"/>
      <c r="U36" s="603"/>
      <c r="V36" s="603"/>
      <c r="W36" s="603"/>
      <c r="X36" s="604"/>
      <c r="Y36" s="605"/>
      <c r="Z36" s="606"/>
      <c r="AA36" s="606"/>
      <c r="AB36" s="619"/>
      <c r="AC36" s="613"/>
      <c r="AD36" s="614"/>
      <c r="AE36" s="614"/>
      <c r="AF36" s="614"/>
      <c r="AG36" s="615"/>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3"/>
      <c r="H37" s="614"/>
      <c r="I37" s="614"/>
      <c r="J37" s="614"/>
      <c r="K37" s="615"/>
      <c r="L37" s="602"/>
      <c r="M37" s="603"/>
      <c r="N37" s="603"/>
      <c r="O37" s="603"/>
      <c r="P37" s="603"/>
      <c r="Q37" s="603"/>
      <c r="R37" s="603"/>
      <c r="S37" s="603"/>
      <c r="T37" s="603"/>
      <c r="U37" s="603"/>
      <c r="V37" s="603"/>
      <c r="W37" s="603"/>
      <c r="X37" s="604"/>
      <c r="Y37" s="605"/>
      <c r="Z37" s="606"/>
      <c r="AA37" s="606"/>
      <c r="AB37" s="619"/>
      <c r="AC37" s="613"/>
      <c r="AD37" s="614"/>
      <c r="AE37" s="614"/>
      <c r="AF37" s="614"/>
      <c r="AG37" s="615"/>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3"/>
      <c r="H38" s="614"/>
      <c r="I38" s="614"/>
      <c r="J38" s="614"/>
      <c r="K38" s="615"/>
      <c r="L38" s="602"/>
      <c r="M38" s="603"/>
      <c r="N38" s="603"/>
      <c r="O38" s="603"/>
      <c r="P38" s="603"/>
      <c r="Q38" s="603"/>
      <c r="R38" s="603"/>
      <c r="S38" s="603"/>
      <c r="T38" s="603"/>
      <c r="U38" s="603"/>
      <c r="V38" s="603"/>
      <c r="W38" s="603"/>
      <c r="X38" s="604"/>
      <c r="Y38" s="605"/>
      <c r="Z38" s="606"/>
      <c r="AA38" s="606"/>
      <c r="AB38" s="619"/>
      <c r="AC38" s="613"/>
      <c r="AD38" s="614"/>
      <c r="AE38" s="614"/>
      <c r="AF38" s="614"/>
      <c r="AG38" s="615"/>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3"/>
      <c r="H39" s="614"/>
      <c r="I39" s="614"/>
      <c r="J39" s="614"/>
      <c r="K39" s="615"/>
      <c r="L39" s="602"/>
      <c r="M39" s="603"/>
      <c r="N39" s="603"/>
      <c r="O39" s="603"/>
      <c r="P39" s="603"/>
      <c r="Q39" s="603"/>
      <c r="R39" s="603"/>
      <c r="S39" s="603"/>
      <c r="T39" s="603"/>
      <c r="U39" s="603"/>
      <c r="V39" s="603"/>
      <c r="W39" s="603"/>
      <c r="X39" s="604"/>
      <c r="Y39" s="605"/>
      <c r="Z39" s="606"/>
      <c r="AA39" s="606"/>
      <c r="AB39" s="619"/>
      <c r="AC39" s="613"/>
      <c r="AD39" s="614"/>
      <c r="AE39" s="614"/>
      <c r="AF39" s="614"/>
      <c r="AG39" s="615"/>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4"/>
      <c r="B42" s="1055"/>
      <c r="C42" s="1055"/>
      <c r="D42" s="1055"/>
      <c r="E42" s="1055"/>
      <c r="F42" s="1056"/>
      <c r="G42" s="816" t="s">
        <v>17</v>
      </c>
      <c r="H42" s="672"/>
      <c r="I42" s="672"/>
      <c r="J42" s="672"/>
      <c r="K42" s="672"/>
      <c r="L42" s="671" t="s">
        <v>18</v>
      </c>
      <c r="M42" s="672"/>
      <c r="N42" s="672"/>
      <c r="O42" s="672"/>
      <c r="P42" s="672"/>
      <c r="Q42" s="672"/>
      <c r="R42" s="672"/>
      <c r="S42" s="672"/>
      <c r="T42" s="672"/>
      <c r="U42" s="672"/>
      <c r="V42" s="672"/>
      <c r="W42" s="672"/>
      <c r="X42" s="673"/>
      <c r="Y42" s="660" t="s">
        <v>19</v>
      </c>
      <c r="Z42" s="661"/>
      <c r="AA42" s="661"/>
      <c r="AB42" s="802"/>
      <c r="AC42" s="816" t="s">
        <v>17</v>
      </c>
      <c r="AD42" s="672"/>
      <c r="AE42" s="672"/>
      <c r="AF42" s="672"/>
      <c r="AG42" s="672"/>
      <c r="AH42" s="671" t="s">
        <v>18</v>
      </c>
      <c r="AI42" s="672"/>
      <c r="AJ42" s="672"/>
      <c r="AK42" s="672"/>
      <c r="AL42" s="672"/>
      <c r="AM42" s="672"/>
      <c r="AN42" s="672"/>
      <c r="AO42" s="672"/>
      <c r="AP42" s="672"/>
      <c r="AQ42" s="672"/>
      <c r="AR42" s="672"/>
      <c r="AS42" s="672"/>
      <c r="AT42" s="673"/>
      <c r="AU42" s="660" t="s">
        <v>19</v>
      </c>
      <c r="AV42" s="661"/>
      <c r="AW42" s="661"/>
      <c r="AX42" s="662"/>
    </row>
    <row r="43" spans="1:50" ht="24.75" customHeight="1" x14ac:dyDescent="0.15">
      <c r="A43" s="1054"/>
      <c r="B43" s="1055"/>
      <c r="C43" s="1055"/>
      <c r="D43" s="1055"/>
      <c r="E43" s="1055"/>
      <c r="F43" s="1056"/>
      <c r="G43" s="674"/>
      <c r="H43" s="675"/>
      <c r="I43" s="675"/>
      <c r="J43" s="675"/>
      <c r="K43" s="676"/>
      <c r="L43" s="608"/>
      <c r="M43" s="609"/>
      <c r="N43" s="609"/>
      <c r="O43" s="609"/>
      <c r="P43" s="609"/>
      <c r="Q43" s="609"/>
      <c r="R43" s="609"/>
      <c r="S43" s="609"/>
      <c r="T43" s="609"/>
      <c r="U43" s="609"/>
      <c r="V43" s="609"/>
      <c r="W43" s="609"/>
      <c r="X43" s="610"/>
      <c r="Y43" s="388"/>
      <c r="Z43" s="389"/>
      <c r="AA43" s="389"/>
      <c r="AB43" s="809"/>
      <c r="AC43" s="674"/>
      <c r="AD43" s="675"/>
      <c r="AE43" s="675"/>
      <c r="AF43" s="675"/>
      <c r="AG43" s="676"/>
      <c r="AH43" s="608"/>
      <c r="AI43" s="609"/>
      <c r="AJ43" s="609"/>
      <c r="AK43" s="609"/>
      <c r="AL43" s="609"/>
      <c r="AM43" s="609"/>
      <c r="AN43" s="609"/>
      <c r="AO43" s="609"/>
      <c r="AP43" s="609"/>
      <c r="AQ43" s="609"/>
      <c r="AR43" s="609"/>
      <c r="AS43" s="609"/>
      <c r="AT43" s="610"/>
      <c r="AU43" s="388"/>
      <c r="AV43" s="389"/>
      <c r="AW43" s="389"/>
      <c r="AX43" s="390"/>
    </row>
    <row r="44" spans="1:50" ht="24.75" customHeight="1" x14ac:dyDescent="0.15">
      <c r="A44" s="1054"/>
      <c r="B44" s="1055"/>
      <c r="C44" s="1055"/>
      <c r="D44" s="1055"/>
      <c r="E44" s="1055"/>
      <c r="F44" s="1056"/>
      <c r="G44" s="613"/>
      <c r="H44" s="614"/>
      <c r="I44" s="614"/>
      <c r="J44" s="614"/>
      <c r="K44" s="615"/>
      <c r="L44" s="602"/>
      <c r="M44" s="603"/>
      <c r="N44" s="603"/>
      <c r="O44" s="603"/>
      <c r="P44" s="603"/>
      <c r="Q44" s="603"/>
      <c r="R44" s="603"/>
      <c r="S44" s="603"/>
      <c r="T44" s="603"/>
      <c r="U44" s="603"/>
      <c r="V44" s="603"/>
      <c r="W44" s="603"/>
      <c r="X44" s="604"/>
      <c r="Y44" s="605"/>
      <c r="Z44" s="606"/>
      <c r="AA44" s="606"/>
      <c r="AB44" s="619"/>
      <c r="AC44" s="613"/>
      <c r="AD44" s="614"/>
      <c r="AE44" s="614"/>
      <c r="AF44" s="614"/>
      <c r="AG44" s="615"/>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3"/>
      <c r="H45" s="614"/>
      <c r="I45" s="614"/>
      <c r="J45" s="614"/>
      <c r="K45" s="615"/>
      <c r="L45" s="602"/>
      <c r="M45" s="603"/>
      <c r="N45" s="603"/>
      <c r="O45" s="603"/>
      <c r="P45" s="603"/>
      <c r="Q45" s="603"/>
      <c r="R45" s="603"/>
      <c r="S45" s="603"/>
      <c r="T45" s="603"/>
      <c r="U45" s="603"/>
      <c r="V45" s="603"/>
      <c r="W45" s="603"/>
      <c r="X45" s="604"/>
      <c r="Y45" s="605"/>
      <c r="Z45" s="606"/>
      <c r="AA45" s="606"/>
      <c r="AB45" s="619"/>
      <c r="AC45" s="613"/>
      <c r="AD45" s="614"/>
      <c r="AE45" s="614"/>
      <c r="AF45" s="614"/>
      <c r="AG45" s="615"/>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3"/>
      <c r="H46" s="614"/>
      <c r="I46" s="614"/>
      <c r="J46" s="614"/>
      <c r="K46" s="615"/>
      <c r="L46" s="602"/>
      <c r="M46" s="603"/>
      <c r="N46" s="603"/>
      <c r="O46" s="603"/>
      <c r="P46" s="603"/>
      <c r="Q46" s="603"/>
      <c r="R46" s="603"/>
      <c r="S46" s="603"/>
      <c r="T46" s="603"/>
      <c r="U46" s="603"/>
      <c r="V46" s="603"/>
      <c r="W46" s="603"/>
      <c r="X46" s="604"/>
      <c r="Y46" s="605"/>
      <c r="Z46" s="606"/>
      <c r="AA46" s="606"/>
      <c r="AB46" s="619"/>
      <c r="AC46" s="613"/>
      <c r="AD46" s="614"/>
      <c r="AE46" s="614"/>
      <c r="AF46" s="614"/>
      <c r="AG46" s="615"/>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3"/>
      <c r="H47" s="614"/>
      <c r="I47" s="614"/>
      <c r="J47" s="614"/>
      <c r="K47" s="615"/>
      <c r="L47" s="602"/>
      <c r="M47" s="603"/>
      <c r="N47" s="603"/>
      <c r="O47" s="603"/>
      <c r="P47" s="603"/>
      <c r="Q47" s="603"/>
      <c r="R47" s="603"/>
      <c r="S47" s="603"/>
      <c r="T47" s="603"/>
      <c r="U47" s="603"/>
      <c r="V47" s="603"/>
      <c r="W47" s="603"/>
      <c r="X47" s="604"/>
      <c r="Y47" s="605"/>
      <c r="Z47" s="606"/>
      <c r="AA47" s="606"/>
      <c r="AB47" s="619"/>
      <c r="AC47" s="613"/>
      <c r="AD47" s="614"/>
      <c r="AE47" s="614"/>
      <c r="AF47" s="614"/>
      <c r="AG47" s="615"/>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3"/>
      <c r="H48" s="614"/>
      <c r="I48" s="614"/>
      <c r="J48" s="614"/>
      <c r="K48" s="615"/>
      <c r="L48" s="602"/>
      <c r="M48" s="603"/>
      <c r="N48" s="603"/>
      <c r="O48" s="603"/>
      <c r="P48" s="603"/>
      <c r="Q48" s="603"/>
      <c r="R48" s="603"/>
      <c r="S48" s="603"/>
      <c r="T48" s="603"/>
      <c r="U48" s="603"/>
      <c r="V48" s="603"/>
      <c r="W48" s="603"/>
      <c r="X48" s="604"/>
      <c r="Y48" s="605"/>
      <c r="Z48" s="606"/>
      <c r="AA48" s="606"/>
      <c r="AB48" s="619"/>
      <c r="AC48" s="613"/>
      <c r="AD48" s="614"/>
      <c r="AE48" s="614"/>
      <c r="AF48" s="614"/>
      <c r="AG48" s="615"/>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3"/>
      <c r="H49" s="614"/>
      <c r="I49" s="614"/>
      <c r="J49" s="614"/>
      <c r="K49" s="615"/>
      <c r="L49" s="602"/>
      <c r="M49" s="603"/>
      <c r="N49" s="603"/>
      <c r="O49" s="603"/>
      <c r="P49" s="603"/>
      <c r="Q49" s="603"/>
      <c r="R49" s="603"/>
      <c r="S49" s="603"/>
      <c r="T49" s="603"/>
      <c r="U49" s="603"/>
      <c r="V49" s="603"/>
      <c r="W49" s="603"/>
      <c r="X49" s="604"/>
      <c r="Y49" s="605"/>
      <c r="Z49" s="606"/>
      <c r="AA49" s="606"/>
      <c r="AB49" s="619"/>
      <c r="AC49" s="613"/>
      <c r="AD49" s="614"/>
      <c r="AE49" s="614"/>
      <c r="AF49" s="614"/>
      <c r="AG49" s="615"/>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3"/>
      <c r="H50" s="614"/>
      <c r="I50" s="614"/>
      <c r="J50" s="614"/>
      <c r="K50" s="615"/>
      <c r="L50" s="602"/>
      <c r="M50" s="603"/>
      <c r="N50" s="603"/>
      <c r="O50" s="603"/>
      <c r="P50" s="603"/>
      <c r="Q50" s="603"/>
      <c r="R50" s="603"/>
      <c r="S50" s="603"/>
      <c r="T50" s="603"/>
      <c r="U50" s="603"/>
      <c r="V50" s="603"/>
      <c r="W50" s="603"/>
      <c r="X50" s="604"/>
      <c r="Y50" s="605"/>
      <c r="Z50" s="606"/>
      <c r="AA50" s="606"/>
      <c r="AB50" s="619"/>
      <c r="AC50" s="613"/>
      <c r="AD50" s="614"/>
      <c r="AE50" s="614"/>
      <c r="AF50" s="614"/>
      <c r="AG50" s="615"/>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3"/>
      <c r="H51" s="614"/>
      <c r="I51" s="614"/>
      <c r="J51" s="614"/>
      <c r="K51" s="615"/>
      <c r="L51" s="602"/>
      <c r="M51" s="603"/>
      <c r="N51" s="603"/>
      <c r="O51" s="603"/>
      <c r="P51" s="603"/>
      <c r="Q51" s="603"/>
      <c r="R51" s="603"/>
      <c r="S51" s="603"/>
      <c r="T51" s="603"/>
      <c r="U51" s="603"/>
      <c r="V51" s="603"/>
      <c r="W51" s="603"/>
      <c r="X51" s="604"/>
      <c r="Y51" s="605"/>
      <c r="Z51" s="606"/>
      <c r="AA51" s="606"/>
      <c r="AB51" s="619"/>
      <c r="AC51" s="613"/>
      <c r="AD51" s="614"/>
      <c r="AE51" s="614"/>
      <c r="AF51" s="614"/>
      <c r="AG51" s="615"/>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3"/>
      <c r="H52" s="614"/>
      <c r="I52" s="614"/>
      <c r="J52" s="614"/>
      <c r="K52" s="615"/>
      <c r="L52" s="602"/>
      <c r="M52" s="603"/>
      <c r="N52" s="603"/>
      <c r="O52" s="603"/>
      <c r="P52" s="603"/>
      <c r="Q52" s="603"/>
      <c r="R52" s="603"/>
      <c r="S52" s="603"/>
      <c r="T52" s="603"/>
      <c r="U52" s="603"/>
      <c r="V52" s="603"/>
      <c r="W52" s="603"/>
      <c r="X52" s="604"/>
      <c r="Y52" s="605"/>
      <c r="Z52" s="606"/>
      <c r="AA52" s="606"/>
      <c r="AB52" s="619"/>
      <c r="AC52" s="613"/>
      <c r="AD52" s="614"/>
      <c r="AE52" s="614"/>
      <c r="AF52" s="614"/>
      <c r="AG52" s="615"/>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4"/>
      <c r="B56" s="1055"/>
      <c r="C56" s="1055"/>
      <c r="D56" s="1055"/>
      <c r="E56" s="1055"/>
      <c r="F56" s="1056"/>
      <c r="G56" s="816" t="s">
        <v>17</v>
      </c>
      <c r="H56" s="672"/>
      <c r="I56" s="672"/>
      <c r="J56" s="672"/>
      <c r="K56" s="672"/>
      <c r="L56" s="671" t="s">
        <v>18</v>
      </c>
      <c r="M56" s="672"/>
      <c r="N56" s="672"/>
      <c r="O56" s="672"/>
      <c r="P56" s="672"/>
      <c r="Q56" s="672"/>
      <c r="R56" s="672"/>
      <c r="S56" s="672"/>
      <c r="T56" s="672"/>
      <c r="U56" s="672"/>
      <c r="V56" s="672"/>
      <c r="W56" s="672"/>
      <c r="X56" s="673"/>
      <c r="Y56" s="660" t="s">
        <v>19</v>
      </c>
      <c r="Z56" s="661"/>
      <c r="AA56" s="661"/>
      <c r="AB56" s="802"/>
      <c r="AC56" s="816" t="s">
        <v>17</v>
      </c>
      <c r="AD56" s="672"/>
      <c r="AE56" s="672"/>
      <c r="AF56" s="672"/>
      <c r="AG56" s="672"/>
      <c r="AH56" s="671" t="s">
        <v>18</v>
      </c>
      <c r="AI56" s="672"/>
      <c r="AJ56" s="672"/>
      <c r="AK56" s="672"/>
      <c r="AL56" s="672"/>
      <c r="AM56" s="672"/>
      <c r="AN56" s="672"/>
      <c r="AO56" s="672"/>
      <c r="AP56" s="672"/>
      <c r="AQ56" s="672"/>
      <c r="AR56" s="672"/>
      <c r="AS56" s="672"/>
      <c r="AT56" s="673"/>
      <c r="AU56" s="660" t="s">
        <v>19</v>
      </c>
      <c r="AV56" s="661"/>
      <c r="AW56" s="661"/>
      <c r="AX56" s="662"/>
    </row>
    <row r="57" spans="1:50" ht="24.75" customHeight="1" x14ac:dyDescent="0.15">
      <c r="A57" s="1054"/>
      <c r="B57" s="1055"/>
      <c r="C57" s="1055"/>
      <c r="D57" s="1055"/>
      <c r="E57" s="1055"/>
      <c r="F57" s="1056"/>
      <c r="G57" s="674"/>
      <c r="H57" s="675"/>
      <c r="I57" s="675"/>
      <c r="J57" s="675"/>
      <c r="K57" s="676"/>
      <c r="L57" s="608"/>
      <c r="M57" s="609"/>
      <c r="N57" s="609"/>
      <c r="O57" s="609"/>
      <c r="P57" s="609"/>
      <c r="Q57" s="609"/>
      <c r="R57" s="609"/>
      <c r="S57" s="609"/>
      <c r="T57" s="609"/>
      <c r="U57" s="609"/>
      <c r="V57" s="609"/>
      <c r="W57" s="609"/>
      <c r="X57" s="610"/>
      <c r="Y57" s="388"/>
      <c r="Z57" s="389"/>
      <c r="AA57" s="389"/>
      <c r="AB57" s="809"/>
      <c r="AC57" s="674"/>
      <c r="AD57" s="675"/>
      <c r="AE57" s="675"/>
      <c r="AF57" s="675"/>
      <c r="AG57" s="676"/>
      <c r="AH57" s="608"/>
      <c r="AI57" s="609"/>
      <c r="AJ57" s="609"/>
      <c r="AK57" s="609"/>
      <c r="AL57" s="609"/>
      <c r="AM57" s="609"/>
      <c r="AN57" s="609"/>
      <c r="AO57" s="609"/>
      <c r="AP57" s="609"/>
      <c r="AQ57" s="609"/>
      <c r="AR57" s="609"/>
      <c r="AS57" s="609"/>
      <c r="AT57" s="610"/>
      <c r="AU57" s="388"/>
      <c r="AV57" s="389"/>
      <c r="AW57" s="389"/>
      <c r="AX57" s="390"/>
    </row>
    <row r="58" spans="1:50" ht="24.75" customHeight="1" x14ac:dyDescent="0.15">
      <c r="A58" s="1054"/>
      <c r="B58" s="1055"/>
      <c r="C58" s="1055"/>
      <c r="D58" s="1055"/>
      <c r="E58" s="1055"/>
      <c r="F58" s="1056"/>
      <c r="G58" s="613"/>
      <c r="H58" s="614"/>
      <c r="I58" s="614"/>
      <c r="J58" s="614"/>
      <c r="K58" s="615"/>
      <c r="L58" s="602"/>
      <c r="M58" s="603"/>
      <c r="N58" s="603"/>
      <c r="O58" s="603"/>
      <c r="P58" s="603"/>
      <c r="Q58" s="603"/>
      <c r="R58" s="603"/>
      <c r="S58" s="603"/>
      <c r="T58" s="603"/>
      <c r="U58" s="603"/>
      <c r="V58" s="603"/>
      <c r="W58" s="603"/>
      <c r="X58" s="604"/>
      <c r="Y58" s="605"/>
      <c r="Z58" s="606"/>
      <c r="AA58" s="606"/>
      <c r="AB58" s="619"/>
      <c r="AC58" s="613"/>
      <c r="AD58" s="614"/>
      <c r="AE58" s="614"/>
      <c r="AF58" s="614"/>
      <c r="AG58" s="615"/>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3"/>
      <c r="H59" s="614"/>
      <c r="I59" s="614"/>
      <c r="J59" s="614"/>
      <c r="K59" s="615"/>
      <c r="L59" s="602"/>
      <c r="M59" s="603"/>
      <c r="N59" s="603"/>
      <c r="O59" s="603"/>
      <c r="P59" s="603"/>
      <c r="Q59" s="603"/>
      <c r="R59" s="603"/>
      <c r="S59" s="603"/>
      <c r="T59" s="603"/>
      <c r="U59" s="603"/>
      <c r="V59" s="603"/>
      <c r="W59" s="603"/>
      <c r="X59" s="604"/>
      <c r="Y59" s="605"/>
      <c r="Z59" s="606"/>
      <c r="AA59" s="606"/>
      <c r="AB59" s="619"/>
      <c r="AC59" s="613"/>
      <c r="AD59" s="614"/>
      <c r="AE59" s="614"/>
      <c r="AF59" s="614"/>
      <c r="AG59" s="615"/>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3"/>
      <c r="H60" s="614"/>
      <c r="I60" s="614"/>
      <c r="J60" s="614"/>
      <c r="K60" s="615"/>
      <c r="L60" s="602"/>
      <c r="M60" s="603"/>
      <c r="N60" s="603"/>
      <c r="O60" s="603"/>
      <c r="P60" s="603"/>
      <c r="Q60" s="603"/>
      <c r="R60" s="603"/>
      <c r="S60" s="603"/>
      <c r="T60" s="603"/>
      <c r="U60" s="603"/>
      <c r="V60" s="603"/>
      <c r="W60" s="603"/>
      <c r="X60" s="604"/>
      <c r="Y60" s="605"/>
      <c r="Z60" s="606"/>
      <c r="AA60" s="606"/>
      <c r="AB60" s="619"/>
      <c r="AC60" s="613"/>
      <c r="AD60" s="614"/>
      <c r="AE60" s="614"/>
      <c r="AF60" s="614"/>
      <c r="AG60" s="615"/>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3"/>
      <c r="H61" s="614"/>
      <c r="I61" s="614"/>
      <c r="J61" s="614"/>
      <c r="K61" s="615"/>
      <c r="L61" s="602"/>
      <c r="M61" s="603"/>
      <c r="N61" s="603"/>
      <c r="O61" s="603"/>
      <c r="P61" s="603"/>
      <c r="Q61" s="603"/>
      <c r="R61" s="603"/>
      <c r="S61" s="603"/>
      <c r="T61" s="603"/>
      <c r="U61" s="603"/>
      <c r="V61" s="603"/>
      <c r="W61" s="603"/>
      <c r="X61" s="604"/>
      <c r="Y61" s="605"/>
      <c r="Z61" s="606"/>
      <c r="AA61" s="606"/>
      <c r="AB61" s="619"/>
      <c r="AC61" s="613"/>
      <c r="AD61" s="614"/>
      <c r="AE61" s="614"/>
      <c r="AF61" s="614"/>
      <c r="AG61" s="615"/>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3"/>
      <c r="H62" s="614"/>
      <c r="I62" s="614"/>
      <c r="J62" s="614"/>
      <c r="K62" s="615"/>
      <c r="L62" s="602"/>
      <c r="M62" s="603"/>
      <c r="N62" s="603"/>
      <c r="O62" s="603"/>
      <c r="P62" s="603"/>
      <c r="Q62" s="603"/>
      <c r="R62" s="603"/>
      <c r="S62" s="603"/>
      <c r="T62" s="603"/>
      <c r="U62" s="603"/>
      <c r="V62" s="603"/>
      <c r="W62" s="603"/>
      <c r="X62" s="604"/>
      <c r="Y62" s="605"/>
      <c r="Z62" s="606"/>
      <c r="AA62" s="606"/>
      <c r="AB62" s="619"/>
      <c r="AC62" s="613"/>
      <c r="AD62" s="614"/>
      <c r="AE62" s="614"/>
      <c r="AF62" s="614"/>
      <c r="AG62" s="615"/>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3"/>
      <c r="H63" s="614"/>
      <c r="I63" s="614"/>
      <c r="J63" s="614"/>
      <c r="K63" s="615"/>
      <c r="L63" s="602"/>
      <c r="M63" s="603"/>
      <c r="N63" s="603"/>
      <c r="O63" s="603"/>
      <c r="P63" s="603"/>
      <c r="Q63" s="603"/>
      <c r="R63" s="603"/>
      <c r="S63" s="603"/>
      <c r="T63" s="603"/>
      <c r="U63" s="603"/>
      <c r="V63" s="603"/>
      <c r="W63" s="603"/>
      <c r="X63" s="604"/>
      <c r="Y63" s="605"/>
      <c r="Z63" s="606"/>
      <c r="AA63" s="606"/>
      <c r="AB63" s="619"/>
      <c r="AC63" s="613"/>
      <c r="AD63" s="614"/>
      <c r="AE63" s="614"/>
      <c r="AF63" s="614"/>
      <c r="AG63" s="615"/>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3"/>
      <c r="H64" s="614"/>
      <c r="I64" s="614"/>
      <c r="J64" s="614"/>
      <c r="K64" s="615"/>
      <c r="L64" s="602"/>
      <c r="M64" s="603"/>
      <c r="N64" s="603"/>
      <c r="O64" s="603"/>
      <c r="P64" s="603"/>
      <c r="Q64" s="603"/>
      <c r="R64" s="603"/>
      <c r="S64" s="603"/>
      <c r="T64" s="603"/>
      <c r="U64" s="603"/>
      <c r="V64" s="603"/>
      <c r="W64" s="603"/>
      <c r="X64" s="604"/>
      <c r="Y64" s="605"/>
      <c r="Z64" s="606"/>
      <c r="AA64" s="606"/>
      <c r="AB64" s="619"/>
      <c r="AC64" s="613"/>
      <c r="AD64" s="614"/>
      <c r="AE64" s="614"/>
      <c r="AF64" s="614"/>
      <c r="AG64" s="615"/>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3"/>
      <c r="H65" s="614"/>
      <c r="I65" s="614"/>
      <c r="J65" s="614"/>
      <c r="K65" s="615"/>
      <c r="L65" s="602"/>
      <c r="M65" s="603"/>
      <c r="N65" s="603"/>
      <c r="O65" s="603"/>
      <c r="P65" s="603"/>
      <c r="Q65" s="603"/>
      <c r="R65" s="603"/>
      <c r="S65" s="603"/>
      <c r="T65" s="603"/>
      <c r="U65" s="603"/>
      <c r="V65" s="603"/>
      <c r="W65" s="603"/>
      <c r="X65" s="604"/>
      <c r="Y65" s="605"/>
      <c r="Z65" s="606"/>
      <c r="AA65" s="606"/>
      <c r="AB65" s="619"/>
      <c r="AC65" s="613"/>
      <c r="AD65" s="614"/>
      <c r="AE65" s="614"/>
      <c r="AF65" s="614"/>
      <c r="AG65" s="615"/>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3"/>
      <c r="H66" s="614"/>
      <c r="I66" s="614"/>
      <c r="J66" s="614"/>
      <c r="K66" s="615"/>
      <c r="L66" s="602"/>
      <c r="M66" s="603"/>
      <c r="N66" s="603"/>
      <c r="O66" s="603"/>
      <c r="P66" s="603"/>
      <c r="Q66" s="603"/>
      <c r="R66" s="603"/>
      <c r="S66" s="603"/>
      <c r="T66" s="603"/>
      <c r="U66" s="603"/>
      <c r="V66" s="603"/>
      <c r="W66" s="603"/>
      <c r="X66" s="604"/>
      <c r="Y66" s="605"/>
      <c r="Z66" s="606"/>
      <c r="AA66" s="606"/>
      <c r="AB66" s="619"/>
      <c r="AC66" s="613"/>
      <c r="AD66" s="614"/>
      <c r="AE66" s="614"/>
      <c r="AF66" s="614"/>
      <c r="AG66" s="615"/>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4"/>
      <c r="B69" s="1055"/>
      <c r="C69" s="1055"/>
      <c r="D69" s="1055"/>
      <c r="E69" s="1055"/>
      <c r="F69" s="1056"/>
      <c r="G69" s="816" t="s">
        <v>17</v>
      </c>
      <c r="H69" s="672"/>
      <c r="I69" s="672"/>
      <c r="J69" s="672"/>
      <c r="K69" s="672"/>
      <c r="L69" s="671" t="s">
        <v>18</v>
      </c>
      <c r="M69" s="672"/>
      <c r="N69" s="672"/>
      <c r="O69" s="672"/>
      <c r="P69" s="672"/>
      <c r="Q69" s="672"/>
      <c r="R69" s="672"/>
      <c r="S69" s="672"/>
      <c r="T69" s="672"/>
      <c r="U69" s="672"/>
      <c r="V69" s="672"/>
      <c r="W69" s="672"/>
      <c r="X69" s="673"/>
      <c r="Y69" s="660" t="s">
        <v>19</v>
      </c>
      <c r="Z69" s="661"/>
      <c r="AA69" s="661"/>
      <c r="AB69" s="802"/>
      <c r="AC69" s="816" t="s">
        <v>17</v>
      </c>
      <c r="AD69" s="672"/>
      <c r="AE69" s="672"/>
      <c r="AF69" s="672"/>
      <c r="AG69" s="672"/>
      <c r="AH69" s="671" t="s">
        <v>18</v>
      </c>
      <c r="AI69" s="672"/>
      <c r="AJ69" s="672"/>
      <c r="AK69" s="672"/>
      <c r="AL69" s="672"/>
      <c r="AM69" s="672"/>
      <c r="AN69" s="672"/>
      <c r="AO69" s="672"/>
      <c r="AP69" s="672"/>
      <c r="AQ69" s="672"/>
      <c r="AR69" s="672"/>
      <c r="AS69" s="672"/>
      <c r="AT69" s="673"/>
      <c r="AU69" s="660" t="s">
        <v>19</v>
      </c>
      <c r="AV69" s="661"/>
      <c r="AW69" s="661"/>
      <c r="AX69" s="662"/>
    </row>
    <row r="70" spans="1:50" ht="24.75" customHeight="1" x14ac:dyDescent="0.15">
      <c r="A70" s="1054"/>
      <c r="B70" s="1055"/>
      <c r="C70" s="1055"/>
      <c r="D70" s="1055"/>
      <c r="E70" s="1055"/>
      <c r="F70" s="1056"/>
      <c r="G70" s="674"/>
      <c r="H70" s="675"/>
      <c r="I70" s="675"/>
      <c r="J70" s="675"/>
      <c r="K70" s="676"/>
      <c r="L70" s="608"/>
      <c r="M70" s="609"/>
      <c r="N70" s="609"/>
      <c r="O70" s="609"/>
      <c r="P70" s="609"/>
      <c r="Q70" s="609"/>
      <c r="R70" s="609"/>
      <c r="S70" s="609"/>
      <c r="T70" s="609"/>
      <c r="U70" s="609"/>
      <c r="V70" s="609"/>
      <c r="W70" s="609"/>
      <c r="X70" s="610"/>
      <c r="Y70" s="388"/>
      <c r="Z70" s="389"/>
      <c r="AA70" s="389"/>
      <c r="AB70" s="809"/>
      <c r="AC70" s="674"/>
      <c r="AD70" s="675"/>
      <c r="AE70" s="675"/>
      <c r="AF70" s="675"/>
      <c r="AG70" s="676"/>
      <c r="AH70" s="608"/>
      <c r="AI70" s="609"/>
      <c r="AJ70" s="609"/>
      <c r="AK70" s="609"/>
      <c r="AL70" s="609"/>
      <c r="AM70" s="609"/>
      <c r="AN70" s="609"/>
      <c r="AO70" s="609"/>
      <c r="AP70" s="609"/>
      <c r="AQ70" s="609"/>
      <c r="AR70" s="609"/>
      <c r="AS70" s="609"/>
      <c r="AT70" s="610"/>
      <c r="AU70" s="388"/>
      <c r="AV70" s="389"/>
      <c r="AW70" s="389"/>
      <c r="AX70" s="390"/>
    </row>
    <row r="71" spans="1:50" ht="24.75" customHeight="1" x14ac:dyDescent="0.15">
      <c r="A71" s="1054"/>
      <c r="B71" s="1055"/>
      <c r="C71" s="1055"/>
      <c r="D71" s="1055"/>
      <c r="E71" s="1055"/>
      <c r="F71" s="1056"/>
      <c r="G71" s="613"/>
      <c r="H71" s="614"/>
      <c r="I71" s="614"/>
      <c r="J71" s="614"/>
      <c r="K71" s="615"/>
      <c r="L71" s="602"/>
      <c r="M71" s="603"/>
      <c r="N71" s="603"/>
      <c r="O71" s="603"/>
      <c r="P71" s="603"/>
      <c r="Q71" s="603"/>
      <c r="R71" s="603"/>
      <c r="S71" s="603"/>
      <c r="T71" s="603"/>
      <c r="U71" s="603"/>
      <c r="V71" s="603"/>
      <c r="W71" s="603"/>
      <c r="X71" s="604"/>
      <c r="Y71" s="605"/>
      <c r="Z71" s="606"/>
      <c r="AA71" s="606"/>
      <c r="AB71" s="619"/>
      <c r="AC71" s="613"/>
      <c r="AD71" s="614"/>
      <c r="AE71" s="614"/>
      <c r="AF71" s="614"/>
      <c r="AG71" s="615"/>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3"/>
      <c r="H72" s="614"/>
      <c r="I72" s="614"/>
      <c r="J72" s="614"/>
      <c r="K72" s="615"/>
      <c r="L72" s="602"/>
      <c r="M72" s="603"/>
      <c r="N72" s="603"/>
      <c r="O72" s="603"/>
      <c r="P72" s="603"/>
      <c r="Q72" s="603"/>
      <c r="R72" s="603"/>
      <c r="S72" s="603"/>
      <c r="T72" s="603"/>
      <c r="U72" s="603"/>
      <c r="V72" s="603"/>
      <c r="W72" s="603"/>
      <c r="X72" s="604"/>
      <c r="Y72" s="605"/>
      <c r="Z72" s="606"/>
      <c r="AA72" s="606"/>
      <c r="AB72" s="619"/>
      <c r="AC72" s="613"/>
      <c r="AD72" s="614"/>
      <c r="AE72" s="614"/>
      <c r="AF72" s="614"/>
      <c r="AG72" s="615"/>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3"/>
      <c r="H73" s="614"/>
      <c r="I73" s="614"/>
      <c r="J73" s="614"/>
      <c r="K73" s="615"/>
      <c r="L73" s="602"/>
      <c r="M73" s="603"/>
      <c r="N73" s="603"/>
      <c r="O73" s="603"/>
      <c r="P73" s="603"/>
      <c r="Q73" s="603"/>
      <c r="R73" s="603"/>
      <c r="S73" s="603"/>
      <c r="T73" s="603"/>
      <c r="U73" s="603"/>
      <c r="V73" s="603"/>
      <c r="W73" s="603"/>
      <c r="X73" s="604"/>
      <c r="Y73" s="605"/>
      <c r="Z73" s="606"/>
      <c r="AA73" s="606"/>
      <c r="AB73" s="619"/>
      <c r="AC73" s="613"/>
      <c r="AD73" s="614"/>
      <c r="AE73" s="614"/>
      <c r="AF73" s="614"/>
      <c r="AG73" s="615"/>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3"/>
      <c r="H74" s="614"/>
      <c r="I74" s="614"/>
      <c r="J74" s="614"/>
      <c r="K74" s="615"/>
      <c r="L74" s="602"/>
      <c r="M74" s="603"/>
      <c r="N74" s="603"/>
      <c r="O74" s="603"/>
      <c r="P74" s="603"/>
      <c r="Q74" s="603"/>
      <c r="R74" s="603"/>
      <c r="S74" s="603"/>
      <c r="T74" s="603"/>
      <c r="U74" s="603"/>
      <c r="V74" s="603"/>
      <c r="W74" s="603"/>
      <c r="X74" s="604"/>
      <c r="Y74" s="605"/>
      <c r="Z74" s="606"/>
      <c r="AA74" s="606"/>
      <c r="AB74" s="619"/>
      <c r="AC74" s="613"/>
      <c r="AD74" s="614"/>
      <c r="AE74" s="614"/>
      <c r="AF74" s="614"/>
      <c r="AG74" s="615"/>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3"/>
      <c r="H75" s="614"/>
      <c r="I75" s="614"/>
      <c r="J75" s="614"/>
      <c r="K75" s="615"/>
      <c r="L75" s="602"/>
      <c r="M75" s="603"/>
      <c r="N75" s="603"/>
      <c r="O75" s="603"/>
      <c r="P75" s="603"/>
      <c r="Q75" s="603"/>
      <c r="R75" s="603"/>
      <c r="S75" s="603"/>
      <c r="T75" s="603"/>
      <c r="U75" s="603"/>
      <c r="V75" s="603"/>
      <c r="W75" s="603"/>
      <c r="X75" s="604"/>
      <c r="Y75" s="605"/>
      <c r="Z75" s="606"/>
      <c r="AA75" s="606"/>
      <c r="AB75" s="619"/>
      <c r="AC75" s="613"/>
      <c r="AD75" s="614"/>
      <c r="AE75" s="614"/>
      <c r="AF75" s="614"/>
      <c r="AG75" s="615"/>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3"/>
      <c r="H76" s="614"/>
      <c r="I76" s="614"/>
      <c r="J76" s="614"/>
      <c r="K76" s="615"/>
      <c r="L76" s="602"/>
      <c r="M76" s="603"/>
      <c r="N76" s="603"/>
      <c r="O76" s="603"/>
      <c r="P76" s="603"/>
      <c r="Q76" s="603"/>
      <c r="R76" s="603"/>
      <c r="S76" s="603"/>
      <c r="T76" s="603"/>
      <c r="U76" s="603"/>
      <c r="V76" s="603"/>
      <c r="W76" s="603"/>
      <c r="X76" s="604"/>
      <c r="Y76" s="605"/>
      <c r="Z76" s="606"/>
      <c r="AA76" s="606"/>
      <c r="AB76" s="619"/>
      <c r="AC76" s="613"/>
      <c r="AD76" s="614"/>
      <c r="AE76" s="614"/>
      <c r="AF76" s="614"/>
      <c r="AG76" s="615"/>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3"/>
      <c r="H77" s="614"/>
      <c r="I77" s="614"/>
      <c r="J77" s="614"/>
      <c r="K77" s="615"/>
      <c r="L77" s="602"/>
      <c r="M77" s="603"/>
      <c r="N77" s="603"/>
      <c r="O77" s="603"/>
      <c r="P77" s="603"/>
      <c r="Q77" s="603"/>
      <c r="R77" s="603"/>
      <c r="S77" s="603"/>
      <c r="T77" s="603"/>
      <c r="U77" s="603"/>
      <c r="V77" s="603"/>
      <c r="W77" s="603"/>
      <c r="X77" s="604"/>
      <c r="Y77" s="605"/>
      <c r="Z77" s="606"/>
      <c r="AA77" s="606"/>
      <c r="AB77" s="619"/>
      <c r="AC77" s="613"/>
      <c r="AD77" s="614"/>
      <c r="AE77" s="614"/>
      <c r="AF77" s="614"/>
      <c r="AG77" s="615"/>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3"/>
      <c r="H78" s="614"/>
      <c r="I78" s="614"/>
      <c r="J78" s="614"/>
      <c r="K78" s="615"/>
      <c r="L78" s="602"/>
      <c r="M78" s="603"/>
      <c r="N78" s="603"/>
      <c r="O78" s="603"/>
      <c r="P78" s="603"/>
      <c r="Q78" s="603"/>
      <c r="R78" s="603"/>
      <c r="S78" s="603"/>
      <c r="T78" s="603"/>
      <c r="U78" s="603"/>
      <c r="V78" s="603"/>
      <c r="W78" s="603"/>
      <c r="X78" s="604"/>
      <c r="Y78" s="605"/>
      <c r="Z78" s="606"/>
      <c r="AA78" s="606"/>
      <c r="AB78" s="619"/>
      <c r="AC78" s="613"/>
      <c r="AD78" s="614"/>
      <c r="AE78" s="614"/>
      <c r="AF78" s="614"/>
      <c r="AG78" s="615"/>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3"/>
      <c r="H79" s="614"/>
      <c r="I79" s="614"/>
      <c r="J79" s="614"/>
      <c r="K79" s="615"/>
      <c r="L79" s="602"/>
      <c r="M79" s="603"/>
      <c r="N79" s="603"/>
      <c r="O79" s="603"/>
      <c r="P79" s="603"/>
      <c r="Q79" s="603"/>
      <c r="R79" s="603"/>
      <c r="S79" s="603"/>
      <c r="T79" s="603"/>
      <c r="U79" s="603"/>
      <c r="V79" s="603"/>
      <c r="W79" s="603"/>
      <c r="X79" s="604"/>
      <c r="Y79" s="605"/>
      <c r="Z79" s="606"/>
      <c r="AA79" s="606"/>
      <c r="AB79" s="619"/>
      <c r="AC79" s="613"/>
      <c r="AD79" s="614"/>
      <c r="AE79" s="614"/>
      <c r="AF79" s="614"/>
      <c r="AG79" s="615"/>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4"/>
      <c r="B82" s="1055"/>
      <c r="C82" s="1055"/>
      <c r="D82" s="1055"/>
      <c r="E82" s="1055"/>
      <c r="F82" s="1056"/>
      <c r="G82" s="816" t="s">
        <v>17</v>
      </c>
      <c r="H82" s="672"/>
      <c r="I82" s="672"/>
      <c r="J82" s="672"/>
      <c r="K82" s="672"/>
      <c r="L82" s="671" t="s">
        <v>18</v>
      </c>
      <c r="M82" s="672"/>
      <c r="N82" s="672"/>
      <c r="O82" s="672"/>
      <c r="P82" s="672"/>
      <c r="Q82" s="672"/>
      <c r="R82" s="672"/>
      <c r="S82" s="672"/>
      <c r="T82" s="672"/>
      <c r="U82" s="672"/>
      <c r="V82" s="672"/>
      <c r="W82" s="672"/>
      <c r="X82" s="673"/>
      <c r="Y82" s="660" t="s">
        <v>19</v>
      </c>
      <c r="Z82" s="661"/>
      <c r="AA82" s="661"/>
      <c r="AB82" s="802"/>
      <c r="AC82" s="816" t="s">
        <v>17</v>
      </c>
      <c r="AD82" s="672"/>
      <c r="AE82" s="672"/>
      <c r="AF82" s="672"/>
      <c r="AG82" s="672"/>
      <c r="AH82" s="671" t="s">
        <v>18</v>
      </c>
      <c r="AI82" s="672"/>
      <c r="AJ82" s="672"/>
      <c r="AK82" s="672"/>
      <c r="AL82" s="672"/>
      <c r="AM82" s="672"/>
      <c r="AN82" s="672"/>
      <c r="AO82" s="672"/>
      <c r="AP82" s="672"/>
      <c r="AQ82" s="672"/>
      <c r="AR82" s="672"/>
      <c r="AS82" s="672"/>
      <c r="AT82" s="673"/>
      <c r="AU82" s="660" t="s">
        <v>19</v>
      </c>
      <c r="AV82" s="661"/>
      <c r="AW82" s="661"/>
      <c r="AX82" s="662"/>
    </row>
    <row r="83" spans="1:50" ht="24.75" customHeight="1" x14ac:dyDescent="0.15">
      <c r="A83" s="1054"/>
      <c r="B83" s="1055"/>
      <c r="C83" s="1055"/>
      <c r="D83" s="1055"/>
      <c r="E83" s="1055"/>
      <c r="F83" s="1056"/>
      <c r="G83" s="674"/>
      <c r="H83" s="675"/>
      <c r="I83" s="675"/>
      <c r="J83" s="675"/>
      <c r="K83" s="676"/>
      <c r="L83" s="608"/>
      <c r="M83" s="609"/>
      <c r="N83" s="609"/>
      <c r="O83" s="609"/>
      <c r="P83" s="609"/>
      <c r="Q83" s="609"/>
      <c r="R83" s="609"/>
      <c r="S83" s="609"/>
      <c r="T83" s="609"/>
      <c r="U83" s="609"/>
      <c r="V83" s="609"/>
      <c r="W83" s="609"/>
      <c r="X83" s="610"/>
      <c r="Y83" s="388"/>
      <c r="Z83" s="389"/>
      <c r="AA83" s="389"/>
      <c r="AB83" s="809"/>
      <c r="AC83" s="674"/>
      <c r="AD83" s="675"/>
      <c r="AE83" s="675"/>
      <c r="AF83" s="675"/>
      <c r="AG83" s="676"/>
      <c r="AH83" s="608"/>
      <c r="AI83" s="609"/>
      <c r="AJ83" s="609"/>
      <c r="AK83" s="609"/>
      <c r="AL83" s="609"/>
      <c r="AM83" s="609"/>
      <c r="AN83" s="609"/>
      <c r="AO83" s="609"/>
      <c r="AP83" s="609"/>
      <c r="AQ83" s="609"/>
      <c r="AR83" s="609"/>
      <c r="AS83" s="609"/>
      <c r="AT83" s="610"/>
      <c r="AU83" s="388"/>
      <c r="AV83" s="389"/>
      <c r="AW83" s="389"/>
      <c r="AX83" s="390"/>
    </row>
    <row r="84" spans="1:50" ht="24.75" customHeight="1" x14ac:dyDescent="0.15">
      <c r="A84" s="1054"/>
      <c r="B84" s="1055"/>
      <c r="C84" s="1055"/>
      <c r="D84" s="1055"/>
      <c r="E84" s="1055"/>
      <c r="F84" s="1056"/>
      <c r="G84" s="613"/>
      <c r="H84" s="614"/>
      <c r="I84" s="614"/>
      <c r="J84" s="614"/>
      <c r="K84" s="615"/>
      <c r="L84" s="602"/>
      <c r="M84" s="603"/>
      <c r="N84" s="603"/>
      <c r="O84" s="603"/>
      <c r="P84" s="603"/>
      <c r="Q84" s="603"/>
      <c r="R84" s="603"/>
      <c r="S84" s="603"/>
      <c r="T84" s="603"/>
      <c r="U84" s="603"/>
      <c r="V84" s="603"/>
      <c r="W84" s="603"/>
      <c r="X84" s="604"/>
      <c r="Y84" s="605"/>
      <c r="Z84" s="606"/>
      <c r="AA84" s="606"/>
      <c r="AB84" s="619"/>
      <c r="AC84" s="613"/>
      <c r="AD84" s="614"/>
      <c r="AE84" s="614"/>
      <c r="AF84" s="614"/>
      <c r="AG84" s="615"/>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3"/>
      <c r="H85" s="614"/>
      <c r="I85" s="614"/>
      <c r="J85" s="614"/>
      <c r="K85" s="615"/>
      <c r="L85" s="602"/>
      <c r="M85" s="603"/>
      <c r="N85" s="603"/>
      <c r="O85" s="603"/>
      <c r="P85" s="603"/>
      <c r="Q85" s="603"/>
      <c r="R85" s="603"/>
      <c r="S85" s="603"/>
      <c r="T85" s="603"/>
      <c r="U85" s="603"/>
      <c r="V85" s="603"/>
      <c r="W85" s="603"/>
      <c r="X85" s="604"/>
      <c r="Y85" s="605"/>
      <c r="Z85" s="606"/>
      <c r="AA85" s="606"/>
      <c r="AB85" s="619"/>
      <c r="AC85" s="613"/>
      <c r="AD85" s="614"/>
      <c r="AE85" s="614"/>
      <c r="AF85" s="614"/>
      <c r="AG85" s="615"/>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3"/>
      <c r="H86" s="614"/>
      <c r="I86" s="614"/>
      <c r="J86" s="614"/>
      <c r="K86" s="615"/>
      <c r="L86" s="602"/>
      <c r="M86" s="603"/>
      <c r="N86" s="603"/>
      <c r="O86" s="603"/>
      <c r="P86" s="603"/>
      <c r="Q86" s="603"/>
      <c r="R86" s="603"/>
      <c r="S86" s="603"/>
      <c r="T86" s="603"/>
      <c r="U86" s="603"/>
      <c r="V86" s="603"/>
      <c r="W86" s="603"/>
      <c r="X86" s="604"/>
      <c r="Y86" s="605"/>
      <c r="Z86" s="606"/>
      <c r="AA86" s="606"/>
      <c r="AB86" s="619"/>
      <c r="AC86" s="613"/>
      <c r="AD86" s="614"/>
      <c r="AE86" s="614"/>
      <c r="AF86" s="614"/>
      <c r="AG86" s="615"/>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3"/>
      <c r="H87" s="614"/>
      <c r="I87" s="614"/>
      <c r="J87" s="614"/>
      <c r="K87" s="615"/>
      <c r="L87" s="602"/>
      <c r="M87" s="603"/>
      <c r="N87" s="603"/>
      <c r="O87" s="603"/>
      <c r="P87" s="603"/>
      <c r="Q87" s="603"/>
      <c r="R87" s="603"/>
      <c r="S87" s="603"/>
      <c r="T87" s="603"/>
      <c r="U87" s="603"/>
      <c r="V87" s="603"/>
      <c r="W87" s="603"/>
      <c r="X87" s="604"/>
      <c r="Y87" s="605"/>
      <c r="Z87" s="606"/>
      <c r="AA87" s="606"/>
      <c r="AB87" s="619"/>
      <c r="AC87" s="613"/>
      <c r="AD87" s="614"/>
      <c r="AE87" s="614"/>
      <c r="AF87" s="614"/>
      <c r="AG87" s="615"/>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3"/>
      <c r="H88" s="614"/>
      <c r="I88" s="614"/>
      <c r="J88" s="614"/>
      <c r="K88" s="615"/>
      <c r="L88" s="602"/>
      <c r="M88" s="603"/>
      <c r="N88" s="603"/>
      <c r="O88" s="603"/>
      <c r="P88" s="603"/>
      <c r="Q88" s="603"/>
      <c r="R88" s="603"/>
      <c r="S88" s="603"/>
      <c r="T88" s="603"/>
      <c r="U88" s="603"/>
      <c r="V88" s="603"/>
      <c r="W88" s="603"/>
      <c r="X88" s="604"/>
      <c r="Y88" s="605"/>
      <c r="Z88" s="606"/>
      <c r="AA88" s="606"/>
      <c r="AB88" s="619"/>
      <c r="AC88" s="613"/>
      <c r="AD88" s="614"/>
      <c r="AE88" s="614"/>
      <c r="AF88" s="614"/>
      <c r="AG88" s="615"/>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3"/>
      <c r="H89" s="614"/>
      <c r="I89" s="614"/>
      <c r="J89" s="614"/>
      <c r="K89" s="615"/>
      <c r="L89" s="602"/>
      <c r="M89" s="603"/>
      <c r="N89" s="603"/>
      <c r="O89" s="603"/>
      <c r="P89" s="603"/>
      <c r="Q89" s="603"/>
      <c r="R89" s="603"/>
      <c r="S89" s="603"/>
      <c r="T89" s="603"/>
      <c r="U89" s="603"/>
      <c r="V89" s="603"/>
      <c r="W89" s="603"/>
      <c r="X89" s="604"/>
      <c r="Y89" s="605"/>
      <c r="Z89" s="606"/>
      <c r="AA89" s="606"/>
      <c r="AB89" s="619"/>
      <c r="AC89" s="613"/>
      <c r="AD89" s="614"/>
      <c r="AE89" s="614"/>
      <c r="AF89" s="614"/>
      <c r="AG89" s="615"/>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3"/>
      <c r="H90" s="614"/>
      <c r="I90" s="614"/>
      <c r="J90" s="614"/>
      <c r="K90" s="615"/>
      <c r="L90" s="602"/>
      <c r="M90" s="603"/>
      <c r="N90" s="603"/>
      <c r="O90" s="603"/>
      <c r="P90" s="603"/>
      <c r="Q90" s="603"/>
      <c r="R90" s="603"/>
      <c r="S90" s="603"/>
      <c r="T90" s="603"/>
      <c r="U90" s="603"/>
      <c r="V90" s="603"/>
      <c r="W90" s="603"/>
      <c r="X90" s="604"/>
      <c r="Y90" s="605"/>
      <c r="Z90" s="606"/>
      <c r="AA90" s="606"/>
      <c r="AB90" s="619"/>
      <c r="AC90" s="613"/>
      <c r="AD90" s="614"/>
      <c r="AE90" s="614"/>
      <c r="AF90" s="614"/>
      <c r="AG90" s="615"/>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3"/>
      <c r="H91" s="614"/>
      <c r="I91" s="614"/>
      <c r="J91" s="614"/>
      <c r="K91" s="615"/>
      <c r="L91" s="602"/>
      <c r="M91" s="603"/>
      <c r="N91" s="603"/>
      <c r="O91" s="603"/>
      <c r="P91" s="603"/>
      <c r="Q91" s="603"/>
      <c r="R91" s="603"/>
      <c r="S91" s="603"/>
      <c r="T91" s="603"/>
      <c r="U91" s="603"/>
      <c r="V91" s="603"/>
      <c r="W91" s="603"/>
      <c r="X91" s="604"/>
      <c r="Y91" s="605"/>
      <c r="Z91" s="606"/>
      <c r="AA91" s="606"/>
      <c r="AB91" s="619"/>
      <c r="AC91" s="613"/>
      <c r="AD91" s="614"/>
      <c r="AE91" s="614"/>
      <c r="AF91" s="614"/>
      <c r="AG91" s="615"/>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3"/>
      <c r="H92" s="614"/>
      <c r="I92" s="614"/>
      <c r="J92" s="614"/>
      <c r="K92" s="615"/>
      <c r="L92" s="602"/>
      <c r="M92" s="603"/>
      <c r="N92" s="603"/>
      <c r="O92" s="603"/>
      <c r="P92" s="603"/>
      <c r="Q92" s="603"/>
      <c r="R92" s="603"/>
      <c r="S92" s="603"/>
      <c r="T92" s="603"/>
      <c r="U92" s="603"/>
      <c r="V92" s="603"/>
      <c r="W92" s="603"/>
      <c r="X92" s="604"/>
      <c r="Y92" s="605"/>
      <c r="Z92" s="606"/>
      <c r="AA92" s="606"/>
      <c r="AB92" s="619"/>
      <c r="AC92" s="613"/>
      <c r="AD92" s="614"/>
      <c r="AE92" s="614"/>
      <c r="AF92" s="614"/>
      <c r="AG92" s="615"/>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4"/>
      <c r="B95" s="1055"/>
      <c r="C95" s="1055"/>
      <c r="D95" s="1055"/>
      <c r="E95" s="1055"/>
      <c r="F95" s="1056"/>
      <c r="G95" s="816" t="s">
        <v>17</v>
      </c>
      <c r="H95" s="672"/>
      <c r="I95" s="672"/>
      <c r="J95" s="672"/>
      <c r="K95" s="672"/>
      <c r="L95" s="671" t="s">
        <v>18</v>
      </c>
      <c r="M95" s="672"/>
      <c r="N95" s="672"/>
      <c r="O95" s="672"/>
      <c r="P95" s="672"/>
      <c r="Q95" s="672"/>
      <c r="R95" s="672"/>
      <c r="S95" s="672"/>
      <c r="T95" s="672"/>
      <c r="U95" s="672"/>
      <c r="V95" s="672"/>
      <c r="W95" s="672"/>
      <c r="X95" s="673"/>
      <c r="Y95" s="660" t="s">
        <v>19</v>
      </c>
      <c r="Z95" s="661"/>
      <c r="AA95" s="661"/>
      <c r="AB95" s="802"/>
      <c r="AC95" s="816" t="s">
        <v>17</v>
      </c>
      <c r="AD95" s="672"/>
      <c r="AE95" s="672"/>
      <c r="AF95" s="672"/>
      <c r="AG95" s="672"/>
      <c r="AH95" s="671" t="s">
        <v>18</v>
      </c>
      <c r="AI95" s="672"/>
      <c r="AJ95" s="672"/>
      <c r="AK95" s="672"/>
      <c r="AL95" s="672"/>
      <c r="AM95" s="672"/>
      <c r="AN95" s="672"/>
      <c r="AO95" s="672"/>
      <c r="AP95" s="672"/>
      <c r="AQ95" s="672"/>
      <c r="AR95" s="672"/>
      <c r="AS95" s="672"/>
      <c r="AT95" s="673"/>
      <c r="AU95" s="660" t="s">
        <v>19</v>
      </c>
      <c r="AV95" s="661"/>
      <c r="AW95" s="661"/>
      <c r="AX95" s="662"/>
    </row>
    <row r="96" spans="1:50" ht="24.75" customHeight="1" x14ac:dyDescent="0.15">
      <c r="A96" s="1054"/>
      <c r="B96" s="1055"/>
      <c r="C96" s="1055"/>
      <c r="D96" s="1055"/>
      <c r="E96" s="1055"/>
      <c r="F96" s="1056"/>
      <c r="G96" s="674"/>
      <c r="H96" s="675"/>
      <c r="I96" s="675"/>
      <c r="J96" s="675"/>
      <c r="K96" s="676"/>
      <c r="L96" s="608"/>
      <c r="M96" s="609"/>
      <c r="N96" s="609"/>
      <c r="O96" s="609"/>
      <c r="P96" s="609"/>
      <c r="Q96" s="609"/>
      <c r="R96" s="609"/>
      <c r="S96" s="609"/>
      <c r="T96" s="609"/>
      <c r="U96" s="609"/>
      <c r="V96" s="609"/>
      <c r="W96" s="609"/>
      <c r="X96" s="610"/>
      <c r="Y96" s="388"/>
      <c r="Z96" s="389"/>
      <c r="AA96" s="389"/>
      <c r="AB96" s="809"/>
      <c r="AC96" s="674"/>
      <c r="AD96" s="675"/>
      <c r="AE96" s="675"/>
      <c r="AF96" s="675"/>
      <c r="AG96" s="676"/>
      <c r="AH96" s="608"/>
      <c r="AI96" s="609"/>
      <c r="AJ96" s="609"/>
      <c r="AK96" s="609"/>
      <c r="AL96" s="609"/>
      <c r="AM96" s="609"/>
      <c r="AN96" s="609"/>
      <c r="AO96" s="609"/>
      <c r="AP96" s="609"/>
      <c r="AQ96" s="609"/>
      <c r="AR96" s="609"/>
      <c r="AS96" s="609"/>
      <c r="AT96" s="610"/>
      <c r="AU96" s="388"/>
      <c r="AV96" s="389"/>
      <c r="AW96" s="389"/>
      <c r="AX96" s="390"/>
    </row>
    <row r="97" spans="1:50" ht="24.75" customHeight="1" x14ac:dyDescent="0.15">
      <c r="A97" s="1054"/>
      <c r="B97" s="1055"/>
      <c r="C97" s="1055"/>
      <c r="D97" s="1055"/>
      <c r="E97" s="1055"/>
      <c r="F97" s="1056"/>
      <c r="G97" s="613"/>
      <c r="H97" s="614"/>
      <c r="I97" s="614"/>
      <c r="J97" s="614"/>
      <c r="K97" s="615"/>
      <c r="L97" s="602"/>
      <c r="M97" s="603"/>
      <c r="N97" s="603"/>
      <c r="O97" s="603"/>
      <c r="P97" s="603"/>
      <c r="Q97" s="603"/>
      <c r="R97" s="603"/>
      <c r="S97" s="603"/>
      <c r="T97" s="603"/>
      <c r="U97" s="603"/>
      <c r="V97" s="603"/>
      <c r="W97" s="603"/>
      <c r="X97" s="604"/>
      <c r="Y97" s="605"/>
      <c r="Z97" s="606"/>
      <c r="AA97" s="606"/>
      <c r="AB97" s="619"/>
      <c r="AC97" s="613"/>
      <c r="AD97" s="614"/>
      <c r="AE97" s="614"/>
      <c r="AF97" s="614"/>
      <c r="AG97" s="615"/>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3"/>
      <c r="H98" s="614"/>
      <c r="I98" s="614"/>
      <c r="J98" s="614"/>
      <c r="K98" s="615"/>
      <c r="L98" s="602"/>
      <c r="M98" s="603"/>
      <c r="N98" s="603"/>
      <c r="O98" s="603"/>
      <c r="P98" s="603"/>
      <c r="Q98" s="603"/>
      <c r="R98" s="603"/>
      <c r="S98" s="603"/>
      <c r="T98" s="603"/>
      <c r="U98" s="603"/>
      <c r="V98" s="603"/>
      <c r="W98" s="603"/>
      <c r="X98" s="604"/>
      <c r="Y98" s="605"/>
      <c r="Z98" s="606"/>
      <c r="AA98" s="606"/>
      <c r="AB98" s="619"/>
      <c r="AC98" s="613"/>
      <c r="AD98" s="614"/>
      <c r="AE98" s="614"/>
      <c r="AF98" s="614"/>
      <c r="AG98" s="615"/>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3"/>
      <c r="H99" s="614"/>
      <c r="I99" s="614"/>
      <c r="J99" s="614"/>
      <c r="K99" s="615"/>
      <c r="L99" s="602"/>
      <c r="M99" s="603"/>
      <c r="N99" s="603"/>
      <c r="O99" s="603"/>
      <c r="P99" s="603"/>
      <c r="Q99" s="603"/>
      <c r="R99" s="603"/>
      <c r="S99" s="603"/>
      <c r="T99" s="603"/>
      <c r="U99" s="603"/>
      <c r="V99" s="603"/>
      <c r="W99" s="603"/>
      <c r="X99" s="604"/>
      <c r="Y99" s="605"/>
      <c r="Z99" s="606"/>
      <c r="AA99" s="606"/>
      <c r="AB99" s="619"/>
      <c r="AC99" s="613"/>
      <c r="AD99" s="614"/>
      <c r="AE99" s="614"/>
      <c r="AF99" s="614"/>
      <c r="AG99" s="615"/>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3"/>
      <c r="H100" s="614"/>
      <c r="I100" s="614"/>
      <c r="J100" s="614"/>
      <c r="K100" s="615"/>
      <c r="L100" s="602"/>
      <c r="M100" s="603"/>
      <c r="N100" s="603"/>
      <c r="O100" s="603"/>
      <c r="P100" s="603"/>
      <c r="Q100" s="603"/>
      <c r="R100" s="603"/>
      <c r="S100" s="603"/>
      <c r="T100" s="603"/>
      <c r="U100" s="603"/>
      <c r="V100" s="603"/>
      <c r="W100" s="603"/>
      <c r="X100" s="604"/>
      <c r="Y100" s="605"/>
      <c r="Z100" s="606"/>
      <c r="AA100" s="606"/>
      <c r="AB100" s="619"/>
      <c r="AC100" s="613"/>
      <c r="AD100" s="614"/>
      <c r="AE100" s="614"/>
      <c r="AF100" s="614"/>
      <c r="AG100" s="615"/>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3"/>
      <c r="H101" s="614"/>
      <c r="I101" s="614"/>
      <c r="J101" s="614"/>
      <c r="K101" s="615"/>
      <c r="L101" s="602"/>
      <c r="M101" s="603"/>
      <c r="N101" s="603"/>
      <c r="O101" s="603"/>
      <c r="P101" s="603"/>
      <c r="Q101" s="603"/>
      <c r="R101" s="603"/>
      <c r="S101" s="603"/>
      <c r="T101" s="603"/>
      <c r="U101" s="603"/>
      <c r="V101" s="603"/>
      <c r="W101" s="603"/>
      <c r="X101" s="604"/>
      <c r="Y101" s="605"/>
      <c r="Z101" s="606"/>
      <c r="AA101" s="606"/>
      <c r="AB101" s="619"/>
      <c r="AC101" s="613"/>
      <c r="AD101" s="614"/>
      <c r="AE101" s="614"/>
      <c r="AF101" s="614"/>
      <c r="AG101" s="615"/>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3"/>
      <c r="H102" s="614"/>
      <c r="I102" s="614"/>
      <c r="J102" s="614"/>
      <c r="K102" s="615"/>
      <c r="L102" s="602"/>
      <c r="M102" s="603"/>
      <c r="N102" s="603"/>
      <c r="O102" s="603"/>
      <c r="P102" s="603"/>
      <c r="Q102" s="603"/>
      <c r="R102" s="603"/>
      <c r="S102" s="603"/>
      <c r="T102" s="603"/>
      <c r="U102" s="603"/>
      <c r="V102" s="603"/>
      <c r="W102" s="603"/>
      <c r="X102" s="604"/>
      <c r="Y102" s="605"/>
      <c r="Z102" s="606"/>
      <c r="AA102" s="606"/>
      <c r="AB102" s="619"/>
      <c r="AC102" s="613"/>
      <c r="AD102" s="614"/>
      <c r="AE102" s="614"/>
      <c r="AF102" s="614"/>
      <c r="AG102" s="615"/>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3"/>
      <c r="H103" s="614"/>
      <c r="I103" s="614"/>
      <c r="J103" s="614"/>
      <c r="K103" s="615"/>
      <c r="L103" s="602"/>
      <c r="M103" s="603"/>
      <c r="N103" s="603"/>
      <c r="O103" s="603"/>
      <c r="P103" s="603"/>
      <c r="Q103" s="603"/>
      <c r="R103" s="603"/>
      <c r="S103" s="603"/>
      <c r="T103" s="603"/>
      <c r="U103" s="603"/>
      <c r="V103" s="603"/>
      <c r="W103" s="603"/>
      <c r="X103" s="604"/>
      <c r="Y103" s="605"/>
      <c r="Z103" s="606"/>
      <c r="AA103" s="606"/>
      <c r="AB103" s="619"/>
      <c r="AC103" s="613"/>
      <c r="AD103" s="614"/>
      <c r="AE103" s="614"/>
      <c r="AF103" s="614"/>
      <c r="AG103" s="615"/>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3"/>
      <c r="H104" s="614"/>
      <c r="I104" s="614"/>
      <c r="J104" s="614"/>
      <c r="K104" s="615"/>
      <c r="L104" s="602"/>
      <c r="M104" s="603"/>
      <c r="N104" s="603"/>
      <c r="O104" s="603"/>
      <c r="P104" s="603"/>
      <c r="Q104" s="603"/>
      <c r="R104" s="603"/>
      <c r="S104" s="603"/>
      <c r="T104" s="603"/>
      <c r="U104" s="603"/>
      <c r="V104" s="603"/>
      <c r="W104" s="603"/>
      <c r="X104" s="604"/>
      <c r="Y104" s="605"/>
      <c r="Z104" s="606"/>
      <c r="AA104" s="606"/>
      <c r="AB104" s="619"/>
      <c r="AC104" s="613"/>
      <c r="AD104" s="614"/>
      <c r="AE104" s="614"/>
      <c r="AF104" s="614"/>
      <c r="AG104" s="615"/>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3"/>
      <c r="H105" s="614"/>
      <c r="I105" s="614"/>
      <c r="J105" s="614"/>
      <c r="K105" s="615"/>
      <c r="L105" s="602"/>
      <c r="M105" s="603"/>
      <c r="N105" s="603"/>
      <c r="O105" s="603"/>
      <c r="P105" s="603"/>
      <c r="Q105" s="603"/>
      <c r="R105" s="603"/>
      <c r="S105" s="603"/>
      <c r="T105" s="603"/>
      <c r="U105" s="603"/>
      <c r="V105" s="603"/>
      <c r="W105" s="603"/>
      <c r="X105" s="604"/>
      <c r="Y105" s="605"/>
      <c r="Z105" s="606"/>
      <c r="AA105" s="606"/>
      <c r="AB105" s="619"/>
      <c r="AC105" s="613"/>
      <c r="AD105" s="614"/>
      <c r="AE105" s="614"/>
      <c r="AF105" s="614"/>
      <c r="AG105" s="615"/>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4"/>
      <c r="B109" s="1055"/>
      <c r="C109" s="1055"/>
      <c r="D109" s="1055"/>
      <c r="E109" s="1055"/>
      <c r="F109" s="1056"/>
      <c r="G109" s="816" t="s">
        <v>17</v>
      </c>
      <c r="H109" s="672"/>
      <c r="I109" s="672"/>
      <c r="J109" s="672"/>
      <c r="K109" s="672"/>
      <c r="L109" s="671" t="s">
        <v>18</v>
      </c>
      <c r="M109" s="672"/>
      <c r="N109" s="672"/>
      <c r="O109" s="672"/>
      <c r="P109" s="672"/>
      <c r="Q109" s="672"/>
      <c r="R109" s="672"/>
      <c r="S109" s="672"/>
      <c r="T109" s="672"/>
      <c r="U109" s="672"/>
      <c r="V109" s="672"/>
      <c r="W109" s="672"/>
      <c r="X109" s="673"/>
      <c r="Y109" s="660" t="s">
        <v>19</v>
      </c>
      <c r="Z109" s="661"/>
      <c r="AA109" s="661"/>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60" t="s">
        <v>19</v>
      </c>
      <c r="AV109" s="661"/>
      <c r="AW109" s="661"/>
      <c r="AX109" s="662"/>
    </row>
    <row r="110" spans="1:50" ht="24.75" customHeight="1" x14ac:dyDescent="0.15">
      <c r="A110" s="1054"/>
      <c r="B110" s="1055"/>
      <c r="C110" s="1055"/>
      <c r="D110" s="1055"/>
      <c r="E110" s="1055"/>
      <c r="F110" s="1056"/>
      <c r="G110" s="674"/>
      <c r="H110" s="675"/>
      <c r="I110" s="675"/>
      <c r="J110" s="675"/>
      <c r="K110" s="676"/>
      <c r="L110" s="608"/>
      <c r="M110" s="609"/>
      <c r="N110" s="609"/>
      <c r="O110" s="609"/>
      <c r="P110" s="609"/>
      <c r="Q110" s="609"/>
      <c r="R110" s="609"/>
      <c r="S110" s="609"/>
      <c r="T110" s="609"/>
      <c r="U110" s="609"/>
      <c r="V110" s="609"/>
      <c r="W110" s="609"/>
      <c r="X110" s="610"/>
      <c r="Y110" s="388"/>
      <c r="Z110" s="389"/>
      <c r="AA110" s="389"/>
      <c r="AB110" s="809"/>
      <c r="AC110" s="674"/>
      <c r="AD110" s="675"/>
      <c r="AE110" s="675"/>
      <c r="AF110" s="675"/>
      <c r="AG110" s="676"/>
      <c r="AH110" s="608"/>
      <c r="AI110" s="609"/>
      <c r="AJ110" s="609"/>
      <c r="AK110" s="609"/>
      <c r="AL110" s="609"/>
      <c r="AM110" s="609"/>
      <c r="AN110" s="609"/>
      <c r="AO110" s="609"/>
      <c r="AP110" s="609"/>
      <c r="AQ110" s="609"/>
      <c r="AR110" s="609"/>
      <c r="AS110" s="609"/>
      <c r="AT110" s="610"/>
      <c r="AU110" s="388"/>
      <c r="AV110" s="389"/>
      <c r="AW110" s="389"/>
      <c r="AX110" s="390"/>
    </row>
    <row r="111" spans="1:50" ht="24.75" customHeight="1" x14ac:dyDescent="0.15">
      <c r="A111" s="1054"/>
      <c r="B111" s="1055"/>
      <c r="C111" s="1055"/>
      <c r="D111" s="1055"/>
      <c r="E111" s="1055"/>
      <c r="F111" s="1056"/>
      <c r="G111" s="613"/>
      <c r="H111" s="614"/>
      <c r="I111" s="614"/>
      <c r="J111" s="614"/>
      <c r="K111" s="615"/>
      <c r="L111" s="602"/>
      <c r="M111" s="603"/>
      <c r="N111" s="603"/>
      <c r="O111" s="603"/>
      <c r="P111" s="603"/>
      <c r="Q111" s="603"/>
      <c r="R111" s="603"/>
      <c r="S111" s="603"/>
      <c r="T111" s="603"/>
      <c r="U111" s="603"/>
      <c r="V111" s="603"/>
      <c r="W111" s="603"/>
      <c r="X111" s="604"/>
      <c r="Y111" s="605"/>
      <c r="Z111" s="606"/>
      <c r="AA111" s="606"/>
      <c r="AB111" s="619"/>
      <c r="AC111" s="613"/>
      <c r="AD111" s="614"/>
      <c r="AE111" s="614"/>
      <c r="AF111" s="614"/>
      <c r="AG111" s="615"/>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3"/>
      <c r="H112" s="614"/>
      <c r="I112" s="614"/>
      <c r="J112" s="614"/>
      <c r="K112" s="615"/>
      <c r="L112" s="602"/>
      <c r="M112" s="603"/>
      <c r="N112" s="603"/>
      <c r="O112" s="603"/>
      <c r="P112" s="603"/>
      <c r="Q112" s="603"/>
      <c r="R112" s="603"/>
      <c r="S112" s="603"/>
      <c r="T112" s="603"/>
      <c r="U112" s="603"/>
      <c r="V112" s="603"/>
      <c r="W112" s="603"/>
      <c r="X112" s="604"/>
      <c r="Y112" s="605"/>
      <c r="Z112" s="606"/>
      <c r="AA112" s="606"/>
      <c r="AB112" s="619"/>
      <c r="AC112" s="613"/>
      <c r="AD112" s="614"/>
      <c r="AE112" s="614"/>
      <c r="AF112" s="614"/>
      <c r="AG112" s="615"/>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3"/>
      <c r="H113" s="614"/>
      <c r="I113" s="614"/>
      <c r="J113" s="614"/>
      <c r="K113" s="615"/>
      <c r="L113" s="602"/>
      <c r="M113" s="603"/>
      <c r="N113" s="603"/>
      <c r="O113" s="603"/>
      <c r="P113" s="603"/>
      <c r="Q113" s="603"/>
      <c r="R113" s="603"/>
      <c r="S113" s="603"/>
      <c r="T113" s="603"/>
      <c r="U113" s="603"/>
      <c r="V113" s="603"/>
      <c r="W113" s="603"/>
      <c r="X113" s="604"/>
      <c r="Y113" s="605"/>
      <c r="Z113" s="606"/>
      <c r="AA113" s="606"/>
      <c r="AB113" s="619"/>
      <c r="AC113" s="613"/>
      <c r="AD113" s="614"/>
      <c r="AE113" s="614"/>
      <c r="AF113" s="614"/>
      <c r="AG113" s="615"/>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3"/>
      <c r="H114" s="614"/>
      <c r="I114" s="614"/>
      <c r="J114" s="614"/>
      <c r="K114" s="615"/>
      <c r="L114" s="602"/>
      <c r="M114" s="603"/>
      <c r="N114" s="603"/>
      <c r="O114" s="603"/>
      <c r="P114" s="603"/>
      <c r="Q114" s="603"/>
      <c r="R114" s="603"/>
      <c r="S114" s="603"/>
      <c r="T114" s="603"/>
      <c r="U114" s="603"/>
      <c r="V114" s="603"/>
      <c r="W114" s="603"/>
      <c r="X114" s="604"/>
      <c r="Y114" s="605"/>
      <c r="Z114" s="606"/>
      <c r="AA114" s="606"/>
      <c r="AB114" s="619"/>
      <c r="AC114" s="613"/>
      <c r="AD114" s="614"/>
      <c r="AE114" s="614"/>
      <c r="AF114" s="614"/>
      <c r="AG114" s="615"/>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3"/>
      <c r="H115" s="614"/>
      <c r="I115" s="614"/>
      <c r="J115" s="614"/>
      <c r="K115" s="615"/>
      <c r="L115" s="602"/>
      <c r="M115" s="603"/>
      <c r="N115" s="603"/>
      <c r="O115" s="603"/>
      <c r="P115" s="603"/>
      <c r="Q115" s="603"/>
      <c r="R115" s="603"/>
      <c r="S115" s="603"/>
      <c r="T115" s="603"/>
      <c r="U115" s="603"/>
      <c r="V115" s="603"/>
      <c r="W115" s="603"/>
      <c r="X115" s="604"/>
      <c r="Y115" s="605"/>
      <c r="Z115" s="606"/>
      <c r="AA115" s="606"/>
      <c r="AB115" s="619"/>
      <c r="AC115" s="613"/>
      <c r="AD115" s="614"/>
      <c r="AE115" s="614"/>
      <c r="AF115" s="614"/>
      <c r="AG115" s="615"/>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3"/>
      <c r="H116" s="614"/>
      <c r="I116" s="614"/>
      <c r="J116" s="614"/>
      <c r="K116" s="615"/>
      <c r="L116" s="602"/>
      <c r="M116" s="603"/>
      <c r="N116" s="603"/>
      <c r="O116" s="603"/>
      <c r="P116" s="603"/>
      <c r="Q116" s="603"/>
      <c r="R116" s="603"/>
      <c r="S116" s="603"/>
      <c r="T116" s="603"/>
      <c r="U116" s="603"/>
      <c r="V116" s="603"/>
      <c r="W116" s="603"/>
      <c r="X116" s="604"/>
      <c r="Y116" s="605"/>
      <c r="Z116" s="606"/>
      <c r="AA116" s="606"/>
      <c r="AB116" s="619"/>
      <c r="AC116" s="613"/>
      <c r="AD116" s="614"/>
      <c r="AE116" s="614"/>
      <c r="AF116" s="614"/>
      <c r="AG116" s="615"/>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3"/>
      <c r="H117" s="614"/>
      <c r="I117" s="614"/>
      <c r="J117" s="614"/>
      <c r="K117" s="615"/>
      <c r="L117" s="602"/>
      <c r="M117" s="603"/>
      <c r="N117" s="603"/>
      <c r="O117" s="603"/>
      <c r="P117" s="603"/>
      <c r="Q117" s="603"/>
      <c r="R117" s="603"/>
      <c r="S117" s="603"/>
      <c r="T117" s="603"/>
      <c r="U117" s="603"/>
      <c r="V117" s="603"/>
      <c r="W117" s="603"/>
      <c r="X117" s="604"/>
      <c r="Y117" s="605"/>
      <c r="Z117" s="606"/>
      <c r="AA117" s="606"/>
      <c r="AB117" s="619"/>
      <c r="AC117" s="613"/>
      <c r="AD117" s="614"/>
      <c r="AE117" s="614"/>
      <c r="AF117" s="614"/>
      <c r="AG117" s="615"/>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3"/>
      <c r="H118" s="614"/>
      <c r="I118" s="614"/>
      <c r="J118" s="614"/>
      <c r="K118" s="615"/>
      <c r="L118" s="602"/>
      <c r="M118" s="603"/>
      <c r="N118" s="603"/>
      <c r="O118" s="603"/>
      <c r="P118" s="603"/>
      <c r="Q118" s="603"/>
      <c r="R118" s="603"/>
      <c r="S118" s="603"/>
      <c r="T118" s="603"/>
      <c r="U118" s="603"/>
      <c r="V118" s="603"/>
      <c r="W118" s="603"/>
      <c r="X118" s="604"/>
      <c r="Y118" s="605"/>
      <c r="Z118" s="606"/>
      <c r="AA118" s="606"/>
      <c r="AB118" s="619"/>
      <c r="AC118" s="613"/>
      <c r="AD118" s="614"/>
      <c r="AE118" s="614"/>
      <c r="AF118" s="614"/>
      <c r="AG118" s="615"/>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3"/>
      <c r="H119" s="614"/>
      <c r="I119" s="614"/>
      <c r="J119" s="614"/>
      <c r="K119" s="615"/>
      <c r="L119" s="602"/>
      <c r="M119" s="603"/>
      <c r="N119" s="603"/>
      <c r="O119" s="603"/>
      <c r="P119" s="603"/>
      <c r="Q119" s="603"/>
      <c r="R119" s="603"/>
      <c r="S119" s="603"/>
      <c r="T119" s="603"/>
      <c r="U119" s="603"/>
      <c r="V119" s="603"/>
      <c r="W119" s="603"/>
      <c r="X119" s="604"/>
      <c r="Y119" s="605"/>
      <c r="Z119" s="606"/>
      <c r="AA119" s="606"/>
      <c r="AB119" s="619"/>
      <c r="AC119" s="613"/>
      <c r="AD119" s="614"/>
      <c r="AE119" s="614"/>
      <c r="AF119" s="614"/>
      <c r="AG119" s="615"/>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4"/>
      <c r="B122" s="1055"/>
      <c r="C122" s="1055"/>
      <c r="D122" s="1055"/>
      <c r="E122" s="1055"/>
      <c r="F122" s="1056"/>
      <c r="G122" s="816" t="s">
        <v>17</v>
      </c>
      <c r="H122" s="672"/>
      <c r="I122" s="672"/>
      <c r="J122" s="672"/>
      <c r="K122" s="672"/>
      <c r="L122" s="671" t="s">
        <v>18</v>
      </c>
      <c r="M122" s="672"/>
      <c r="N122" s="672"/>
      <c r="O122" s="672"/>
      <c r="P122" s="672"/>
      <c r="Q122" s="672"/>
      <c r="R122" s="672"/>
      <c r="S122" s="672"/>
      <c r="T122" s="672"/>
      <c r="U122" s="672"/>
      <c r="V122" s="672"/>
      <c r="W122" s="672"/>
      <c r="X122" s="673"/>
      <c r="Y122" s="660" t="s">
        <v>19</v>
      </c>
      <c r="Z122" s="661"/>
      <c r="AA122" s="661"/>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60" t="s">
        <v>19</v>
      </c>
      <c r="AV122" s="661"/>
      <c r="AW122" s="661"/>
      <c r="AX122" s="662"/>
    </row>
    <row r="123" spans="1:50" ht="24.75" customHeight="1" x14ac:dyDescent="0.15">
      <c r="A123" s="1054"/>
      <c r="B123" s="1055"/>
      <c r="C123" s="1055"/>
      <c r="D123" s="1055"/>
      <c r="E123" s="1055"/>
      <c r="F123" s="1056"/>
      <c r="G123" s="674"/>
      <c r="H123" s="675"/>
      <c r="I123" s="675"/>
      <c r="J123" s="675"/>
      <c r="K123" s="676"/>
      <c r="L123" s="608"/>
      <c r="M123" s="609"/>
      <c r="N123" s="609"/>
      <c r="O123" s="609"/>
      <c r="P123" s="609"/>
      <c r="Q123" s="609"/>
      <c r="R123" s="609"/>
      <c r="S123" s="609"/>
      <c r="T123" s="609"/>
      <c r="U123" s="609"/>
      <c r="V123" s="609"/>
      <c r="W123" s="609"/>
      <c r="X123" s="610"/>
      <c r="Y123" s="388"/>
      <c r="Z123" s="389"/>
      <c r="AA123" s="389"/>
      <c r="AB123" s="809"/>
      <c r="AC123" s="674"/>
      <c r="AD123" s="675"/>
      <c r="AE123" s="675"/>
      <c r="AF123" s="675"/>
      <c r="AG123" s="676"/>
      <c r="AH123" s="608"/>
      <c r="AI123" s="609"/>
      <c r="AJ123" s="609"/>
      <c r="AK123" s="609"/>
      <c r="AL123" s="609"/>
      <c r="AM123" s="609"/>
      <c r="AN123" s="609"/>
      <c r="AO123" s="609"/>
      <c r="AP123" s="609"/>
      <c r="AQ123" s="609"/>
      <c r="AR123" s="609"/>
      <c r="AS123" s="609"/>
      <c r="AT123" s="610"/>
      <c r="AU123" s="388"/>
      <c r="AV123" s="389"/>
      <c r="AW123" s="389"/>
      <c r="AX123" s="390"/>
    </row>
    <row r="124" spans="1:50" ht="24.75" customHeight="1" x14ac:dyDescent="0.15">
      <c r="A124" s="1054"/>
      <c r="B124" s="1055"/>
      <c r="C124" s="1055"/>
      <c r="D124" s="1055"/>
      <c r="E124" s="1055"/>
      <c r="F124" s="1056"/>
      <c r="G124" s="613"/>
      <c r="H124" s="614"/>
      <c r="I124" s="614"/>
      <c r="J124" s="614"/>
      <c r="K124" s="615"/>
      <c r="L124" s="602"/>
      <c r="M124" s="603"/>
      <c r="N124" s="603"/>
      <c r="O124" s="603"/>
      <c r="P124" s="603"/>
      <c r="Q124" s="603"/>
      <c r="R124" s="603"/>
      <c r="S124" s="603"/>
      <c r="T124" s="603"/>
      <c r="U124" s="603"/>
      <c r="V124" s="603"/>
      <c r="W124" s="603"/>
      <c r="X124" s="604"/>
      <c r="Y124" s="605"/>
      <c r="Z124" s="606"/>
      <c r="AA124" s="606"/>
      <c r="AB124" s="619"/>
      <c r="AC124" s="613"/>
      <c r="AD124" s="614"/>
      <c r="AE124" s="614"/>
      <c r="AF124" s="614"/>
      <c r="AG124" s="615"/>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3"/>
      <c r="H125" s="614"/>
      <c r="I125" s="614"/>
      <c r="J125" s="614"/>
      <c r="K125" s="615"/>
      <c r="L125" s="602"/>
      <c r="M125" s="603"/>
      <c r="N125" s="603"/>
      <c r="O125" s="603"/>
      <c r="P125" s="603"/>
      <c r="Q125" s="603"/>
      <c r="R125" s="603"/>
      <c r="S125" s="603"/>
      <c r="T125" s="603"/>
      <c r="U125" s="603"/>
      <c r="V125" s="603"/>
      <c r="W125" s="603"/>
      <c r="X125" s="604"/>
      <c r="Y125" s="605"/>
      <c r="Z125" s="606"/>
      <c r="AA125" s="606"/>
      <c r="AB125" s="619"/>
      <c r="AC125" s="613"/>
      <c r="AD125" s="614"/>
      <c r="AE125" s="614"/>
      <c r="AF125" s="614"/>
      <c r="AG125" s="615"/>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3"/>
      <c r="H126" s="614"/>
      <c r="I126" s="614"/>
      <c r="J126" s="614"/>
      <c r="K126" s="615"/>
      <c r="L126" s="602"/>
      <c r="M126" s="603"/>
      <c r="N126" s="603"/>
      <c r="O126" s="603"/>
      <c r="P126" s="603"/>
      <c r="Q126" s="603"/>
      <c r="R126" s="603"/>
      <c r="S126" s="603"/>
      <c r="T126" s="603"/>
      <c r="U126" s="603"/>
      <c r="V126" s="603"/>
      <c r="W126" s="603"/>
      <c r="X126" s="604"/>
      <c r="Y126" s="605"/>
      <c r="Z126" s="606"/>
      <c r="AA126" s="606"/>
      <c r="AB126" s="619"/>
      <c r="AC126" s="613"/>
      <c r="AD126" s="614"/>
      <c r="AE126" s="614"/>
      <c r="AF126" s="614"/>
      <c r="AG126" s="615"/>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3"/>
      <c r="H127" s="614"/>
      <c r="I127" s="614"/>
      <c r="J127" s="614"/>
      <c r="K127" s="615"/>
      <c r="L127" s="602"/>
      <c r="M127" s="603"/>
      <c r="N127" s="603"/>
      <c r="O127" s="603"/>
      <c r="P127" s="603"/>
      <c r="Q127" s="603"/>
      <c r="R127" s="603"/>
      <c r="S127" s="603"/>
      <c r="T127" s="603"/>
      <c r="U127" s="603"/>
      <c r="V127" s="603"/>
      <c r="W127" s="603"/>
      <c r="X127" s="604"/>
      <c r="Y127" s="605"/>
      <c r="Z127" s="606"/>
      <c r="AA127" s="606"/>
      <c r="AB127" s="619"/>
      <c r="AC127" s="613"/>
      <c r="AD127" s="614"/>
      <c r="AE127" s="614"/>
      <c r="AF127" s="614"/>
      <c r="AG127" s="615"/>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3"/>
      <c r="H128" s="614"/>
      <c r="I128" s="614"/>
      <c r="J128" s="614"/>
      <c r="K128" s="615"/>
      <c r="L128" s="602"/>
      <c r="M128" s="603"/>
      <c r="N128" s="603"/>
      <c r="O128" s="603"/>
      <c r="P128" s="603"/>
      <c r="Q128" s="603"/>
      <c r="R128" s="603"/>
      <c r="S128" s="603"/>
      <c r="T128" s="603"/>
      <c r="U128" s="603"/>
      <c r="V128" s="603"/>
      <c r="W128" s="603"/>
      <c r="X128" s="604"/>
      <c r="Y128" s="605"/>
      <c r="Z128" s="606"/>
      <c r="AA128" s="606"/>
      <c r="AB128" s="619"/>
      <c r="AC128" s="613"/>
      <c r="AD128" s="614"/>
      <c r="AE128" s="614"/>
      <c r="AF128" s="614"/>
      <c r="AG128" s="615"/>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3"/>
      <c r="H129" s="614"/>
      <c r="I129" s="614"/>
      <c r="J129" s="614"/>
      <c r="K129" s="615"/>
      <c r="L129" s="602"/>
      <c r="M129" s="603"/>
      <c r="N129" s="603"/>
      <c r="O129" s="603"/>
      <c r="P129" s="603"/>
      <c r="Q129" s="603"/>
      <c r="R129" s="603"/>
      <c r="S129" s="603"/>
      <c r="T129" s="603"/>
      <c r="U129" s="603"/>
      <c r="V129" s="603"/>
      <c r="W129" s="603"/>
      <c r="X129" s="604"/>
      <c r="Y129" s="605"/>
      <c r="Z129" s="606"/>
      <c r="AA129" s="606"/>
      <c r="AB129" s="619"/>
      <c r="AC129" s="613"/>
      <c r="AD129" s="614"/>
      <c r="AE129" s="614"/>
      <c r="AF129" s="614"/>
      <c r="AG129" s="615"/>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3"/>
      <c r="H130" s="614"/>
      <c r="I130" s="614"/>
      <c r="J130" s="614"/>
      <c r="K130" s="615"/>
      <c r="L130" s="602"/>
      <c r="M130" s="603"/>
      <c r="N130" s="603"/>
      <c r="O130" s="603"/>
      <c r="P130" s="603"/>
      <c r="Q130" s="603"/>
      <c r="R130" s="603"/>
      <c r="S130" s="603"/>
      <c r="T130" s="603"/>
      <c r="U130" s="603"/>
      <c r="V130" s="603"/>
      <c r="W130" s="603"/>
      <c r="X130" s="604"/>
      <c r="Y130" s="605"/>
      <c r="Z130" s="606"/>
      <c r="AA130" s="606"/>
      <c r="AB130" s="619"/>
      <c r="AC130" s="613"/>
      <c r="AD130" s="614"/>
      <c r="AE130" s="614"/>
      <c r="AF130" s="614"/>
      <c r="AG130" s="615"/>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3"/>
      <c r="H131" s="614"/>
      <c r="I131" s="614"/>
      <c r="J131" s="614"/>
      <c r="K131" s="615"/>
      <c r="L131" s="602"/>
      <c r="M131" s="603"/>
      <c r="N131" s="603"/>
      <c r="O131" s="603"/>
      <c r="P131" s="603"/>
      <c r="Q131" s="603"/>
      <c r="R131" s="603"/>
      <c r="S131" s="603"/>
      <c r="T131" s="603"/>
      <c r="U131" s="603"/>
      <c r="V131" s="603"/>
      <c r="W131" s="603"/>
      <c r="X131" s="604"/>
      <c r="Y131" s="605"/>
      <c r="Z131" s="606"/>
      <c r="AA131" s="606"/>
      <c r="AB131" s="619"/>
      <c r="AC131" s="613"/>
      <c r="AD131" s="614"/>
      <c r="AE131" s="614"/>
      <c r="AF131" s="614"/>
      <c r="AG131" s="615"/>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3"/>
      <c r="H132" s="614"/>
      <c r="I132" s="614"/>
      <c r="J132" s="614"/>
      <c r="K132" s="615"/>
      <c r="L132" s="602"/>
      <c r="M132" s="603"/>
      <c r="N132" s="603"/>
      <c r="O132" s="603"/>
      <c r="P132" s="603"/>
      <c r="Q132" s="603"/>
      <c r="R132" s="603"/>
      <c r="S132" s="603"/>
      <c r="T132" s="603"/>
      <c r="U132" s="603"/>
      <c r="V132" s="603"/>
      <c r="W132" s="603"/>
      <c r="X132" s="604"/>
      <c r="Y132" s="605"/>
      <c r="Z132" s="606"/>
      <c r="AA132" s="606"/>
      <c r="AB132" s="619"/>
      <c r="AC132" s="613"/>
      <c r="AD132" s="614"/>
      <c r="AE132" s="614"/>
      <c r="AF132" s="614"/>
      <c r="AG132" s="615"/>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4"/>
      <c r="B135" s="1055"/>
      <c r="C135" s="1055"/>
      <c r="D135" s="1055"/>
      <c r="E135" s="1055"/>
      <c r="F135" s="1056"/>
      <c r="G135" s="816" t="s">
        <v>17</v>
      </c>
      <c r="H135" s="672"/>
      <c r="I135" s="672"/>
      <c r="J135" s="672"/>
      <c r="K135" s="672"/>
      <c r="L135" s="671" t="s">
        <v>18</v>
      </c>
      <c r="M135" s="672"/>
      <c r="N135" s="672"/>
      <c r="O135" s="672"/>
      <c r="P135" s="672"/>
      <c r="Q135" s="672"/>
      <c r="R135" s="672"/>
      <c r="S135" s="672"/>
      <c r="T135" s="672"/>
      <c r="U135" s="672"/>
      <c r="V135" s="672"/>
      <c r="W135" s="672"/>
      <c r="X135" s="673"/>
      <c r="Y135" s="660" t="s">
        <v>19</v>
      </c>
      <c r="Z135" s="661"/>
      <c r="AA135" s="661"/>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60" t="s">
        <v>19</v>
      </c>
      <c r="AV135" s="661"/>
      <c r="AW135" s="661"/>
      <c r="AX135" s="662"/>
    </row>
    <row r="136" spans="1:50" ht="24.75" customHeight="1" x14ac:dyDescent="0.15">
      <c r="A136" s="1054"/>
      <c r="B136" s="1055"/>
      <c r="C136" s="1055"/>
      <c r="D136" s="1055"/>
      <c r="E136" s="1055"/>
      <c r="F136" s="1056"/>
      <c r="G136" s="674"/>
      <c r="H136" s="675"/>
      <c r="I136" s="675"/>
      <c r="J136" s="675"/>
      <c r="K136" s="676"/>
      <c r="L136" s="608"/>
      <c r="M136" s="609"/>
      <c r="N136" s="609"/>
      <c r="O136" s="609"/>
      <c r="P136" s="609"/>
      <c r="Q136" s="609"/>
      <c r="R136" s="609"/>
      <c r="S136" s="609"/>
      <c r="T136" s="609"/>
      <c r="U136" s="609"/>
      <c r="V136" s="609"/>
      <c r="W136" s="609"/>
      <c r="X136" s="610"/>
      <c r="Y136" s="388"/>
      <c r="Z136" s="389"/>
      <c r="AA136" s="389"/>
      <c r="AB136" s="809"/>
      <c r="AC136" s="674"/>
      <c r="AD136" s="675"/>
      <c r="AE136" s="675"/>
      <c r="AF136" s="675"/>
      <c r="AG136" s="676"/>
      <c r="AH136" s="608"/>
      <c r="AI136" s="609"/>
      <c r="AJ136" s="609"/>
      <c r="AK136" s="609"/>
      <c r="AL136" s="609"/>
      <c r="AM136" s="609"/>
      <c r="AN136" s="609"/>
      <c r="AO136" s="609"/>
      <c r="AP136" s="609"/>
      <c r="AQ136" s="609"/>
      <c r="AR136" s="609"/>
      <c r="AS136" s="609"/>
      <c r="AT136" s="610"/>
      <c r="AU136" s="388"/>
      <c r="AV136" s="389"/>
      <c r="AW136" s="389"/>
      <c r="AX136" s="390"/>
    </row>
    <row r="137" spans="1:50" ht="24.75" customHeight="1" x14ac:dyDescent="0.15">
      <c r="A137" s="1054"/>
      <c r="B137" s="1055"/>
      <c r="C137" s="1055"/>
      <c r="D137" s="1055"/>
      <c r="E137" s="1055"/>
      <c r="F137" s="1056"/>
      <c r="G137" s="613"/>
      <c r="H137" s="614"/>
      <c r="I137" s="614"/>
      <c r="J137" s="614"/>
      <c r="K137" s="615"/>
      <c r="L137" s="602"/>
      <c r="M137" s="603"/>
      <c r="N137" s="603"/>
      <c r="O137" s="603"/>
      <c r="P137" s="603"/>
      <c r="Q137" s="603"/>
      <c r="R137" s="603"/>
      <c r="S137" s="603"/>
      <c r="T137" s="603"/>
      <c r="U137" s="603"/>
      <c r="V137" s="603"/>
      <c r="W137" s="603"/>
      <c r="X137" s="604"/>
      <c r="Y137" s="605"/>
      <c r="Z137" s="606"/>
      <c r="AA137" s="606"/>
      <c r="AB137" s="619"/>
      <c r="AC137" s="613"/>
      <c r="AD137" s="614"/>
      <c r="AE137" s="614"/>
      <c r="AF137" s="614"/>
      <c r="AG137" s="615"/>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3"/>
      <c r="H138" s="614"/>
      <c r="I138" s="614"/>
      <c r="J138" s="614"/>
      <c r="K138" s="615"/>
      <c r="L138" s="602"/>
      <c r="M138" s="603"/>
      <c r="N138" s="603"/>
      <c r="O138" s="603"/>
      <c r="P138" s="603"/>
      <c r="Q138" s="603"/>
      <c r="R138" s="603"/>
      <c r="S138" s="603"/>
      <c r="T138" s="603"/>
      <c r="U138" s="603"/>
      <c r="V138" s="603"/>
      <c r="W138" s="603"/>
      <c r="X138" s="604"/>
      <c r="Y138" s="605"/>
      <c r="Z138" s="606"/>
      <c r="AA138" s="606"/>
      <c r="AB138" s="619"/>
      <c r="AC138" s="613"/>
      <c r="AD138" s="614"/>
      <c r="AE138" s="614"/>
      <c r="AF138" s="614"/>
      <c r="AG138" s="615"/>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3"/>
      <c r="H139" s="614"/>
      <c r="I139" s="614"/>
      <c r="J139" s="614"/>
      <c r="K139" s="615"/>
      <c r="L139" s="602"/>
      <c r="M139" s="603"/>
      <c r="N139" s="603"/>
      <c r="O139" s="603"/>
      <c r="P139" s="603"/>
      <c r="Q139" s="603"/>
      <c r="R139" s="603"/>
      <c r="S139" s="603"/>
      <c r="T139" s="603"/>
      <c r="U139" s="603"/>
      <c r="V139" s="603"/>
      <c r="W139" s="603"/>
      <c r="X139" s="604"/>
      <c r="Y139" s="605"/>
      <c r="Z139" s="606"/>
      <c r="AA139" s="606"/>
      <c r="AB139" s="619"/>
      <c r="AC139" s="613"/>
      <c r="AD139" s="614"/>
      <c r="AE139" s="614"/>
      <c r="AF139" s="614"/>
      <c r="AG139" s="615"/>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3"/>
      <c r="H140" s="614"/>
      <c r="I140" s="614"/>
      <c r="J140" s="614"/>
      <c r="K140" s="615"/>
      <c r="L140" s="602"/>
      <c r="M140" s="603"/>
      <c r="N140" s="603"/>
      <c r="O140" s="603"/>
      <c r="P140" s="603"/>
      <c r="Q140" s="603"/>
      <c r="R140" s="603"/>
      <c r="S140" s="603"/>
      <c r="T140" s="603"/>
      <c r="U140" s="603"/>
      <c r="V140" s="603"/>
      <c r="W140" s="603"/>
      <c r="X140" s="604"/>
      <c r="Y140" s="605"/>
      <c r="Z140" s="606"/>
      <c r="AA140" s="606"/>
      <c r="AB140" s="619"/>
      <c r="AC140" s="613"/>
      <c r="AD140" s="614"/>
      <c r="AE140" s="614"/>
      <c r="AF140" s="614"/>
      <c r="AG140" s="615"/>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3"/>
      <c r="H141" s="614"/>
      <c r="I141" s="614"/>
      <c r="J141" s="614"/>
      <c r="K141" s="615"/>
      <c r="L141" s="602"/>
      <c r="M141" s="603"/>
      <c r="N141" s="603"/>
      <c r="O141" s="603"/>
      <c r="P141" s="603"/>
      <c r="Q141" s="603"/>
      <c r="R141" s="603"/>
      <c r="S141" s="603"/>
      <c r="T141" s="603"/>
      <c r="U141" s="603"/>
      <c r="V141" s="603"/>
      <c r="W141" s="603"/>
      <c r="X141" s="604"/>
      <c r="Y141" s="605"/>
      <c r="Z141" s="606"/>
      <c r="AA141" s="606"/>
      <c r="AB141" s="619"/>
      <c r="AC141" s="613"/>
      <c r="AD141" s="614"/>
      <c r="AE141" s="614"/>
      <c r="AF141" s="614"/>
      <c r="AG141" s="615"/>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3"/>
      <c r="H142" s="614"/>
      <c r="I142" s="614"/>
      <c r="J142" s="614"/>
      <c r="K142" s="615"/>
      <c r="L142" s="602"/>
      <c r="M142" s="603"/>
      <c r="N142" s="603"/>
      <c r="O142" s="603"/>
      <c r="P142" s="603"/>
      <c r="Q142" s="603"/>
      <c r="R142" s="603"/>
      <c r="S142" s="603"/>
      <c r="T142" s="603"/>
      <c r="U142" s="603"/>
      <c r="V142" s="603"/>
      <c r="W142" s="603"/>
      <c r="X142" s="604"/>
      <c r="Y142" s="605"/>
      <c r="Z142" s="606"/>
      <c r="AA142" s="606"/>
      <c r="AB142" s="619"/>
      <c r="AC142" s="613"/>
      <c r="AD142" s="614"/>
      <c r="AE142" s="614"/>
      <c r="AF142" s="614"/>
      <c r="AG142" s="615"/>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3"/>
      <c r="H143" s="614"/>
      <c r="I143" s="614"/>
      <c r="J143" s="614"/>
      <c r="K143" s="615"/>
      <c r="L143" s="602"/>
      <c r="M143" s="603"/>
      <c r="N143" s="603"/>
      <c r="O143" s="603"/>
      <c r="P143" s="603"/>
      <c r="Q143" s="603"/>
      <c r="R143" s="603"/>
      <c r="S143" s="603"/>
      <c r="T143" s="603"/>
      <c r="U143" s="603"/>
      <c r="V143" s="603"/>
      <c r="W143" s="603"/>
      <c r="X143" s="604"/>
      <c r="Y143" s="605"/>
      <c r="Z143" s="606"/>
      <c r="AA143" s="606"/>
      <c r="AB143" s="619"/>
      <c r="AC143" s="613"/>
      <c r="AD143" s="614"/>
      <c r="AE143" s="614"/>
      <c r="AF143" s="614"/>
      <c r="AG143" s="615"/>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3"/>
      <c r="H144" s="614"/>
      <c r="I144" s="614"/>
      <c r="J144" s="614"/>
      <c r="K144" s="615"/>
      <c r="L144" s="602"/>
      <c r="M144" s="603"/>
      <c r="N144" s="603"/>
      <c r="O144" s="603"/>
      <c r="P144" s="603"/>
      <c r="Q144" s="603"/>
      <c r="R144" s="603"/>
      <c r="S144" s="603"/>
      <c r="T144" s="603"/>
      <c r="U144" s="603"/>
      <c r="V144" s="603"/>
      <c r="W144" s="603"/>
      <c r="X144" s="604"/>
      <c r="Y144" s="605"/>
      <c r="Z144" s="606"/>
      <c r="AA144" s="606"/>
      <c r="AB144" s="619"/>
      <c r="AC144" s="613"/>
      <c r="AD144" s="614"/>
      <c r="AE144" s="614"/>
      <c r="AF144" s="614"/>
      <c r="AG144" s="615"/>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3"/>
      <c r="H145" s="614"/>
      <c r="I145" s="614"/>
      <c r="J145" s="614"/>
      <c r="K145" s="615"/>
      <c r="L145" s="602"/>
      <c r="M145" s="603"/>
      <c r="N145" s="603"/>
      <c r="O145" s="603"/>
      <c r="P145" s="603"/>
      <c r="Q145" s="603"/>
      <c r="R145" s="603"/>
      <c r="S145" s="603"/>
      <c r="T145" s="603"/>
      <c r="U145" s="603"/>
      <c r="V145" s="603"/>
      <c r="W145" s="603"/>
      <c r="X145" s="604"/>
      <c r="Y145" s="605"/>
      <c r="Z145" s="606"/>
      <c r="AA145" s="606"/>
      <c r="AB145" s="619"/>
      <c r="AC145" s="613"/>
      <c r="AD145" s="614"/>
      <c r="AE145" s="614"/>
      <c r="AF145" s="614"/>
      <c r="AG145" s="615"/>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4"/>
      <c r="B148" s="1055"/>
      <c r="C148" s="1055"/>
      <c r="D148" s="1055"/>
      <c r="E148" s="1055"/>
      <c r="F148" s="1056"/>
      <c r="G148" s="816" t="s">
        <v>17</v>
      </c>
      <c r="H148" s="672"/>
      <c r="I148" s="672"/>
      <c r="J148" s="672"/>
      <c r="K148" s="672"/>
      <c r="L148" s="671" t="s">
        <v>18</v>
      </c>
      <c r="M148" s="672"/>
      <c r="N148" s="672"/>
      <c r="O148" s="672"/>
      <c r="P148" s="672"/>
      <c r="Q148" s="672"/>
      <c r="R148" s="672"/>
      <c r="S148" s="672"/>
      <c r="T148" s="672"/>
      <c r="U148" s="672"/>
      <c r="V148" s="672"/>
      <c r="W148" s="672"/>
      <c r="X148" s="673"/>
      <c r="Y148" s="660" t="s">
        <v>19</v>
      </c>
      <c r="Z148" s="661"/>
      <c r="AA148" s="661"/>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60" t="s">
        <v>19</v>
      </c>
      <c r="AV148" s="661"/>
      <c r="AW148" s="661"/>
      <c r="AX148" s="662"/>
    </row>
    <row r="149" spans="1:50" ht="24.75" customHeight="1" x14ac:dyDescent="0.15">
      <c r="A149" s="1054"/>
      <c r="B149" s="1055"/>
      <c r="C149" s="1055"/>
      <c r="D149" s="1055"/>
      <c r="E149" s="1055"/>
      <c r="F149" s="1056"/>
      <c r="G149" s="674"/>
      <c r="H149" s="675"/>
      <c r="I149" s="675"/>
      <c r="J149" s="675"/>
      <c r="K149" s="676"/>
      <c r="L149" s="608"/>
      <c r="M149" s="609"/>
      <c r="N149" s="609"/>
      <c r="O149" s="609"/>
      <c r="P149" s="609"/>
      <c r="Q149" s="609"/>
      <c r="R149" s="609"/>
      <c r="S149" s="609"/>
      <c r="T149" s="609"/>
      <c r="U149" s="609"/>
      <c r="V149" s="609"/>
      <c r="W149" s="609"/>
      <c r="X149" s="610"/>
      <c r="Y149" s="388"/>
      <c r="Z149" s="389"/>
      <c r="AA149" s="389"/>
      <c r="AB149" s="809"/>
      <c r="AC149" s="674"/>
      <c r="AD149" s="675"/>
      <c r="AE149" s="675"/>
      <c r="AF149" s="675"/>
      <c r="AG149" s="676"/>
      <c r="AH149" s="608"/>
      <c r="AI149" s="609"/>
      <c r="AJ149" s="609"/>
      <c r="AK149" s="609"/>
      <c r="AL149" s="609"/>
      <c r="AM149" s="609"/>
      <c r="AN149" s="609"/>
      <c r="AO149" s="609"/>
      <c r="AP149" s="609"/>
      <c r="AQ149" s="609"/>
      <c r="AR149" s="609"/>
      <c r="AS149" s="609"/>
      <c r="AT149" s="610"/>
      <c r="AU149" s="388"/>
      <c r="AV149" s="389"/>
      <c r="AW149" s="389"/>
      <c r="AX149" s="390"/>
    </row>
    <row r="150" spans="1:50" ht="24.75" customHeight="1" x14ac:dyDescent="0.15">
      <c r="A150" s="1054"/>
      <c r="B150" s="1055"/>
      <c r="C150" s="1055"/>
      <c r="D150" s="1055"/>
      <c r="E150" s="1055"/>
      <c r="F150" s="1056"/>
      <c r="G150" s="613"/>
      <c r="H150" s="614"/>
      <c r="I150" s="614"/>
      <c r="J150" s="614"/>
      <c r="K150" s="615"/>
      <c r="L150" s="602"/>
      <c r="M150" s="603"/>
      <c r="N150" s="603"/>
      <c r="O150" s="603"/>
      <c r="P150" s="603"/>
      <c r="Q150" s="603"/>
      <c r="R150" s="603"/>
      <c r="S150" s="603"/>
      <c r="T150" s="603"/>
      <c r="U150" s="603"/>
      <c r="V150" s="603"/>
      <c r="W150" s="603"/>
      <c r="X150" s="604"/>
      <c r="Y150" s="605"/>
      <c r="Z150" s="606"/>
      <c r="AA150" s="606"/>
      <c r="AB150" s="619"/>
      <c r="AC150" s="613"/>
      <c r="AD150" s="614"/>
      <c r="AE150" s="614"/>
      <c r="AF150" s="614"/>
      <c r="AG150" s="615"/>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3"/>
      <c r="H151" s="614"/>
      <c r="I151" s="614"/>
      <c r="J151" s="614"/>
      <c r="K151" s="615"/>
      <c r="L151" s="602"/>
      <c r="M151" s="603"/>
      <c r="N151" s="603"/>
      <c r="O151" s="603"/>
      <c r="P151" s="603"/>
      <c r="Q151" s="603"/>
      <c r="R151" s="603"/>
      <c r="S151" s="603"/>
      <c r="T151" s="603"/>
      <c r="U151" s="603"/>
      <c r="V151" s="603"/>
      <c r="W151" s="603"/>
      <c r="X151" s="604"/>
      <c r="Y151" s="605"/>
      <c r="Z151" s="606"/>
      <c r="AA151" s="606"/>
      <c r="AB151" s="619"/>
      <c r="AC151" s="613"/>
      <c r="AD151" s="614"/>
      <c r="AE151" s="614"/>
      <c r="AF151" s="614"/>
      <c r="AG151" s="615"/>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3"/>
      <c r="H152" s="614"/>
      <c r="I152" s="614"/>
      <c r="J152" s="614"/>
      <c r="K152" s="615"/>
      <c r="L152" s="602"/>
      <c r="M152" s="603"/>
      <c r="N152" s="603"/>
      <c r="O152" s="603"/>
      <c r="P152" s="603"/>
      <c r="Q152" s="603"/>
      <c r="R152" s="603"/>
      <c r="S152" s="603"/>
      <c r="T152" s="603"/>
      <c r="U152" s="603"/>
      <c r="V152" s="603"/>
      <c r="W152" s="603"/>
      <c r="X152" s="604"/>
      <c r="Y152" s="605"/>
      <c r="Z152" s="606"/>
      <c r="AA152" s="606"/>
      <c r="AB152" s="619"/>
      <c r="AC152" s="613"/>
      <c r="AD152" s="614"/>
      <c r="AE152" s="614"/>
      <c r="AF152" s="614"/>
      <c r="AG152" s="615"/>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3"/>
      <c r="H153" s="614"/>
      <c r="I153" s="614"/>
      <c r="J153" s="614"/>
      <c r="K153" s="615"/>
      <c r="L153" s="602"/>
      <c r="M153" s="603"/>
      <c r="N153" s="603"/>
      <c r="O153" s="603"/>
      <c r="P153" s="603"/>
      <c r="Q153" s="603"/>
      <c r="R153" s="603"/>
      <c r="S153" s="603"/>
      <c r="T153" s="603"/>
      <c r="U153" s="603"/>
      <c r="V153" s="603"/>
      <c r="W153" s="603"/>
      <c r="X153" s="604"/>
      <c r="Y153" s="605"/>
      <c r="Z153" s="606"/>
      <c r="AA153" s="606"/>
      <c r="AB153" s="619"/>
      <c r="AC153" s="613"/>
      <c r="AD153" s="614"/>
      <c r="AE153" s="614"/>
      <c r="AF153" s="614"/>
      <c r="AG153" s="615"/>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3"/>
      <c r="H154" s="614"/>
      <c r="I154" s="614"/>
      <c r="J154" s="614"/>
      <c r="K154" s="615"/>
      <c r="L154" s="602"/>
      <c r="M154" s="603"/>
      <c r="N154" s="603"/>
      <c r="O154" s="603"/>
      <c r="P154" s="603"/>
      <c r="Q154" s="603"/>
      <c r="R154" s="603"/>
      <c r="S154" s="603"/>
      <c r="T154" s="603"/>
      <c r="U154" s="603"/>
      <c r="V154" s="603"/>
      <c r="W154" s="603"/>
      <c r="X154" s="604"/>
      <c r="Y154" s="605"/>
      <c r="Z154" s="606"/>
      <c r="AA154" s="606"/>
      <c r="AB154" s="619"/>
      <c r="AC154" s="613"/>
      <c r="AD154" s="614"/>
      <c r="AE154" s="614"/>
      <c r="AF154" s="614"/>
      <c r="AG154" s="615"/>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3"/>
      <c r="H155" s="614"/>
      <c r="I155" s="614"/>
      <c r="J155" s="614"/>
      <c r="K155" s="615"/>
      <c r="L155" s="602"/>
      <c r="M155" s="603"/>
      <c r="N155" s="603"/>
      <c r="O155" s="603"/>
      <c r="P155" s="603"/>
      <c r="Q155" s="603"/>
      <c r="R155" s="603"/>
      <c r="S155" s="603"/>
      <c r="T155" s="603"/>
      <c r="U155" s="603"/>
      <c r="V155" s="603"/>
      <c r="W155" s="603"/>
      <c r="X155" s="604"/>
      <c r="Y155" s="605"/>
      <c r="Z155" s="606"/>
      <c r="AA155" s="606"/>
      <c r="AB155" s="619"/>
      <c r="AC155" s="613"/>
      <c r="AD155" s="614"/>
      <c r="AE155" s="614"/>
      <c r="AF155" s="614"/>
      <c r="AG155" s="615"/>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3"/>
      <c r="H156" s="614"/>
      <c r="I156" s="614"/>
      <c r="J156" s="614"/>
      <c r="K156" s="615"/>
      <c r="L156" s="602"/>
      <c r="M156" s="603"/>
      <c r="N156" s="603"/>
      <c r="O156" s="603"/>
      <c r="P156" s="603"/>
      <c r="Q156" s="603"/>
      <c r="R156" s="603"/>
      <c r="S156" s="603"/>
      <c r="T156" s="603"/>
      <c r="U156" s="603"/>
      <c r="V156" s="603"/>
      <c r="W156" s="603"/>
      <c r="X156" s="604"/>
      <c r="Y156" s="605"/>
      <c r="Z156" s="606"/>
      <c r="AA156" s="606"/>
      <c r="AB156" s="619"/>
      <c r="AC156" s="613"/>
      <c r="AD156" s="614"/>
      <c r="AE156" s="614"/>
      <c r="AF156" s="614"/>
      <c r="AG156" s="615"/>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3"/>
      <c r="H157" s="614"/>
      <c r="I157" s="614"/>
      <c r="J157" s="614"/>
      <c r="K157" s="615"/>
      <c r="L157" s="602"/>
      <c r="M157" s="603"/>
      <c r="N157" s="603"/>
      <c r="O157" s="603"/>
      <c r="P157" s="603"/>
      <c r="Q157" s="603"/>
      <c r="R157" s="603"/>
      <c r="S157" s="603"/>
      <c r="T157" s="603"/>
      <c r="U157" s="603"/>
      <c r="V157" s="603"/>
      <c r="W157" s="603"/>
      <c r="X157" s="604"/>
      <c r="Y157" s="605"/>
      <c r="Z157" s="606"/>
      <c r="AA157" s="606"/>
      <c r="AB157" s="619"/>
      <c r="AC157" s="613"/>
      <c r="AD157" s="614"/>
      <c r="AE157" s="614"/>
      <c r="AF157" s="614"/>
      <c r="AG157" s="615"/>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3"/>
      <c r="H158" s="614"/>
      <c r="I158" s="614"/>
      <c r="J158" s="614"/>
      <c r="K158" s="615"/>
      <c r="L158" s="602"/>
      <c r="M158" s="603"/>
      <c r="N158" s="603"/>
      <c r="O158" s="603"/>
      <c r="P158" s="603"/>
      <c r="Q158" s="603"/>
      <c r="R158" s="603"/>
      <c r="S158" s="603"/>
      <c r="T158" s="603"/>
      <c r="U158" s="603"/>
      <c r="V158" s="603"/>
      <c r="W158" s="603"/>
      <c r="X158" s="604"/>
      <c r="Y158" s="605"/>
      <c r="Z158" s="606"/>
      <c r="AA158" s="606"/>
      <c r="AB158" s="619"/>
      <c r="AC158" s="613"/>
      <c r="AD158" s="614"/>
      <c r="AE158" s="614"/>
      <c r="AF158" s="614"/>
      <c r="AG158" s="615"/>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4"/>
      <c r="B162" s="1055"/>
      <c r="C162" s="1055"/>
      <c r="D162" s="1055"/>
      <c r="E162" s="1055"/>
      <c r="F162" s="1056"/>
      <c r="G162" s="816" t="s">
        <v>17</v>
      </c>
      <c r="H162" s="672"/>
      <c r="I162" s="672"/>
      <c r="J162" s="672"/>
      <c r="K162" s="672"/>
      <c r="L162" s="671" t="s">
        <v>18</v>
      </c>
      <c r="M162" s="672"/>
      <c r="N162" s="672"/>
      <c r="O162" s="672"/>
      <c r="P162" s="672"/>
      <c r="Q162" s="672"/>
      <c r="R162" s="672"/>
      <c r="S162" s="672"/>
      <c r="T162" s="672"/>
      <c r="U162" s="672"/>
      <c r="V162" s="672"/>
      <c r="W162" s="672"/>
      <c r="X162" s="673"/>
      <c r="Y162" s="660" t="s">
        <v>19</v>
      </c>
      <c r="Z162" s="661"/>
      <c r="AA162" s="661"/>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60" t="s">
        <v>19</v>
      </c>
      <c r="AV162" s="661"/>
      <c r="AW162" s="661"/>
      <c r="AX162" s="662"/>
    </row>
    <row r="163" spans="1:50" ht="24.75" customHeight="1" x14ac:dyDescent="0.15">
      <c r="A163" s="1054"/>
      <c r="B163" s="1055"/>
      <c r="C163" s="1055"/>
      <c r="D163" s="1055"/>
      <c r="E163" s="1055"/>
      <c r="F163" s="1056"/>
      <c r="G163" s="674"/>
      <c r="H163" s="675"/>
      <c r="I163" s="675"/>
      <c r="J163" s="675"/>
      <c r="K163" s="676"/>
      <c r="L163" s="608"/>
      <c r="M163" s="609"/>
      <c r="N163" s="609"/>
      <c r="O163" s="609"/>
      <c r="P163" s="609"/>
      <c r="Q163" s="609"/>
      <c r="R163" s="609"/>
      <c r="S163" s="609"/>
      <c r="T163" s="609"/>
      <c r="U163" s="609"/>
      <c r="V163" s="609"/>
      <c r="W163" s="609"/>
      <c r="X163" s="610"/>
      <c r="Y163" s="388"/>
      <c r="Z163" s="389"/>
      <c r="AA163" s="389"/>
      <c r="AB163" s="809"/>
      <c r="AC163" s="674"/>
      <c r="AD163" s="675"/>
      <c r="AE163" s="675"/>
      <c r="AF163" s="675"/>
      <c r="AG163" s="676"/>
      <c r="AH163" s="608"/>
      <c r="AI163" s="609"/>
      <c r="AJ163" s="609"/>
      <c r="AK163" s="609"/>
      <c r="AL163" s="609"/>
      <c r="AM163" s="609"/>
      <c r="AN163" s="609"/>
      <c r="AO163" s="609"/>
      <c r="AP163" s="609"/>
      <c r="AQ163" s="609"/>
      <c r="AR163" s="609"/>
      <c r="AS163" s="609"/>
      <c r="AT163" s="610"/>
      <c r="AU163" s="388"/>
      <c r="AV163" s="389"/>
      <c r="AW163" s="389"/>
      <c r="AX163" s="390"/>
    </row>
    <row r="164" spans="1:50" ht="24.75" customHeight="1" x14ac:dyDescent="0.15">
      <c r="A164" s="1054"/>
      <c r="B164" s="1055"/>
      <c r="C164" s="1055"/>
      <c r="D164" s="1055"/>
      <c r="E164" s="1055"/>
      <c r="F164" s="1056"/>
      <c r="G164" s="613"/>
      <c r="H164" s="614"/>
      <c r="I164" s="614"/>
      <c r="J164" s="614"/>
      <c r="K164" s="615"/>
      <c r="L164" s="602"/>
      <c r="M164" s="603"/>
      <c r="N164" s="603"/>
      <c r="O164" s="603"/>
      <c r="P164" s="603"/>
      <c r="Q164" s="603"/>
      <c r="R164" s="603"/>
      <c r="S164" s="603"/>
      <c r="T164" s="603"/>
      <c r="U164" s="603"/>
      <c r="V164" s="603"/>
      <c r="W164" s="603"/>
      <c r="X164" s="604"/>
      <c r="Y164" s="605"/>
      <c r="Z164" s="606"/>
      <c r="AA164" s="606"/>
      <c r="AB164" s="619"/>
      <c r="AC164" s="613"/>
      <c r="AD164" s="614"/>
      <c r="AE164" s="614"/>
      <c r="AF164" s="614"/>
      <c r="AG164" s="615"/>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3"/>
      <c r="H165" s="614"/>
      <c r="I165" s="614"/>
      <c r="J165" s="614"/>
      <c r="K165" s="615"/>
      <c r="L165" s="602"/>
      <c r="M165" s="603"/>
      <c r="N165" s="603"/>
      <c r="O165" s="603"/>
      <c r="P165" s="603"/>
      <c r="Q165" s="603"/>
      <c r="R165" s="603"/>
      <c r="S165" s="603"/>
      <c r="T165" s="603"/>
      <c r="U165" s="603"/>
      <c r="V165" s="603"/>
      <c r="W165" s="603"/>
      <c r="X165" s="604"/>
      <c r="Y165" s="605"/>
      <c r="Z165" s="606"/>
      <c r="AA165" s="606"/>
      <c r="AB165" s="619"/>
      <c r="AC165" s="613"/>
      <c r="AD165" s="614"/>
      <c r="AE165" s="614"/>
      <c r="AF165" s="614"/>
      <c r="AG165" s="615"/>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3"/>
      <c r="H166" s="614"/>
      <c r="I166" s="614"/>
      <c r="J166" s="614"/>
      <c r="K166" s="615"/>
      <c r="L166" s="602"/>
      <c r="M166" s="603"/>
      <c r="N166" s="603"/>
      <c r="O166" s="603"/>
      <c r="P166" s="603"/>
      <c r="Q166" s="603"/>
      <c r="R166" s="603"/>
      <c r="S166" s="603"/>
      <c r="T166" s="603"/>
      <c r="U166" s="603"/>
      <c r="V166" s="603"/>
      <c r="W166" s="603"/>
      <c r="X166" s="604"/>
      <c r="Y166" s="605"/>
      <c r="Z166" s="606"/>
      <c r="AA166" s="606"/>
      <c r="AB166" s="619"/>
      <c r="AC166" s="613"/>
      <c r="AD166" s="614"/>
      <c r="AE166" s="614"/>
      <c r="AF166" s="614"/>
      <c r="AG166" s="615"/>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3"/>
      <c r="H167" s="614"/>
      <c r="I167" s="614"/>
      <c r="J167" s="614"/>
      <c r="K167" s="615"/>
      <c r="L167" s="602"/>
      <c r="M167" s="603"/>
      <c r="N167" s="603"/>
      <c r="O167" s="603"/>
      <c r="P167" s="603"/>
      <c r="Q167" s="603"/>
      <c r="R167" s="603"/>
      <c r="S167" s="603"/>
      <c r="T167" s="603"/>
      <c r="U167" s="603"/>
      <c r="V167" s="603"/>
      <c r="W167" s="603"/>
      <c r="X167" s="604"/>
      <c r="Y167" s="605"/>
      <c r="Z167" s="606"/>
      <c r="AA167" s="606"/>
      <c r="AB167" s="619"/>
      <c r="AC167" s="613"/>
      <c r="AD167" s="614"/>
      <c r="AE167" s="614"/>
      <c r="AF167" s="614"/>
      <c r="AG167" s="615"/>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3"/>
      <c r="H168" s="614"/>
      <c r="I168" s="614"/>
      <c r="J168" s="614"/>
      <c r="K168" s="615"/>
      <c r="L168" s="602"/>
      <c r="M168" s="603"/>
      <c r="N168" s="603"/>
      <c r="O168" s="603"/>
      <c r="P168" s="603"/>
      <c r="Q168" s="603"/>
      <c r="R168" s="603"/>
      <c r="S168" s="603"/>
      <c r="T168" s="603"/>
      <c r="U168" s="603"/>
      <c r="V168" s="603"/>
      <c r="W168" s="603"/>
      <c r="X168" s="604"/>
      <c r="Y168" s="605"/>
      <c r="Z168" s="606"/>
      <c r="AA168" s="606"/>
      <c r="AB168" s="619"/>
      <c r="AC168" s="613"/>
      <c r="AD168" s="614"/>
      <c r="AE168" s="614"/>
      <c r="AF168" s="614"/>
      <c r="AG168" s="615"/>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3"/>
      <c r="H169" s="614"/>
      <c r="I169" s="614"/>
      <c r="J169" s="614"/>
      <c r="K169" s="615"/>
      <c r="L169" s="602"/>
      <c r="M169" s="603"/>
      <c r="N169" s="603"/>
      <c r="O169" s="603"/>
      <c r="P169" s="603"/>
      <c r="Q169" s="603"/>
      <c r="R169" s="603"/>
      <c r="S169" s="603"/>
      <c r="T169" s="603"/>
      <c r="U169" s="603"/>
      <c r="V169" s="603"/>
      <c r="W169" s="603"/>
      <c r="X169" s="604"/>
      <c r="Y169" s="605"/>
      <c r="Z169" s="606"/>
      <c r="AA169" s="606"/>
      <c r="AB169" s="619"/>
      <c r="AC169" s="613"/>
      <c r="AD169" s="614"/>
      <c r="AE169" s="614"/>
      <c r="AF169" s="614"/>
      <c r="AG169" s="615"/>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3"/>
      <c r="H170" s="614"/>
      <c r="I170" s="614"/>
      <c r="J170" s="614"/>
      <c r="K170" s="615"/>
      <c r="L170" s="602"/>
      <c r="M170" s="603"/>
      <c r="N170" s="603"/>
      <c r="O170" s="603"/>
      <c r="P170" s="603"/>
      <c r="Q170" s="603"/>
      <c r="R170" s="603"/>
      <c r="S170" s="603"/>
      <c r="T170" s="603"/>
      <c r="U170" s="603"/>
      <c r="V170" s="603"/>
      <c r="W170" s="603"/>
      <c r="X170" s="604"/>
      <c r="Y170" s="605"/>
      <c r="Z170" s="606"/>
      <c r="AA170" s="606"/>
      <c r="AB170" s="619"/>
      <c r="AC170" s="613"/>
      <c r="AD170" s="614"/>
      <c r="AE170" s="614"/>
      <c r="AF170" s="614"/>
      <c r="AG170" s="615"/>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3"/>
      <c r="H171" s="614"/>
      <c r="I171" s="614"/>
      <c r="J171" s="614"/>
      <c r="K171" s="615"/>
      <c r="L171" s="602"/>
      <c r="M171" s="603"/>
      <c r="N171" s="603"/>
      <c r="O171" s="603"/>
      <c r="P171" s="603"/>
      <c r="Q171" s="603"/>
      <c r="R171" s="603"/>
      <c r="S171" s="603"/>
      <c r="T171" s="603"/>
      <c r="U171" s="603"/>
      <c r="V171" s="603"/>
      <c r="W171" s="603"/>
      <c r="X171" s="604"/>
      <c r="Y171" s="605"/>
      <c r="Z171" s="606"/>
      <c r="AA171" s="606"/>
      <c r="AB171" s="619"/>
      <c r="AC171" s="613"/>
      <c r="AD171" s="614"/>
      <c r="AE171" s="614"/>
      <c r="AF171" s="614"/>
      <c r="AG171" s="615"/>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3"/>
      <c r="H172" s="614"/>
      <c r="I172" s="614"/>
      <c r="J172" s="614"/>
      <c r="K172" s="615"/>
      <c r="L172" s="602"/>
      <c r="M172" s="603"/>
      <c r="N172" s="603"/>
      <c r="O172" s="603"/>
      <c r="P172" s="603"/>
      <c r="Q172" s="603"/>
      <c r="R172" s="603"/>
      <c r="S172" s="603"/>
      <c r="T172" s="603"/>
      <c r="U172" s="603"/>
      <c r="V172" s="603"/>
      <c r="W172" s="603"/>
      <c r="X172" s="604"/>
      <c r="Y172" s="605"/>
      <c r="Z172" s="606"/>
      <c r="AA172" s="606"/>
      <c r="AB172" s="619"/>
      <c r="AC172" s="613"/>
      <c r="AD172" s="614"/>
      <c r="AE172" s="614"/>
      <c r="AF172" s="614"/>
      <c r="AG172" s="615"/>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4"/>
      <c r="B175" s="1055"/>
      <c r="C175" s="1055"/>
      <c r="D175" s="1055"/>
      <c r="E175" s="1055"/>
      <c r="F175" s="1056"/>
      <c r="G175" s="816" t="s">
        <v>17</v>
      </c>
      <c r="H175" s="672"/>
      <c r="I175" s="672"/>
      <c r="J175" s="672"/>
      <c r="K175" s="672"/>
      <c r="L175" s="671" t="s">
        <v>18</v>
      </c>
      <c r="M175" s="672"/>
      <c r="N175" s="672"/>
      <c r="O175" s="672"/>
      <c r="P175" s="672"/>
      <c r="Q175" s="672"/>
      <c r="R175" s="672"/>
      <c r="S175" s="672"/>
      <c r="T175" s="672"/>
      <c r="U175" s="672"/>
      <c r="V175" s="672"/>
      <c r="W175" s="672"/>
      <c r="X175" s="673"/>
      <c r="Y175" s="660" t="s">
        <v>19</v>
      </c>
      <c r="Z175" s="661"/>
      <c r="AA175" s="661"/>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60" t="s">
        <v>19</v>
      </c>
      <c r="AV175" s="661"/>
      <c r="AW175" s="661"/>
      <c r="AX175" s="662"/>
    </row>
    <row r="176" spans="1:50" ht="24.75" customHeight="1" x14ac:dyDescent="0.15">
      <c r="A176" s="1054"/>
      <c r="B176" s="1055"/>
      <c r="C176" s="1055"/>
      <c r="D176" s="1055"/>
      <c r="E176" s="1055"/>
      <c r="F176" s="1056"/>
      <c r="G176" s="674"/>
      <c r="H176" s="675"/>
      <c r="I176" s="675"/>
      <c r="J176" s="675"/>
      <c r="K176" s="676"/>
      <c r="L176" s="608"/>
      <c r="M176" s="609"/>
      <c r="N176" s="609"/>
      <c r="O176" s="609"/>
      <c r="P176" s="609"/>
      <c r="Q176" s="609"/>
      <c r="R176" s="609"/>
      <c r="S176" s="609"/>
      <c r="T176" s="609"/>
      <c r="U176" s="609"/>
      <c r="V176" s="609"/>
      <c r="W176" s="609"/>
      <c r="X176" s="610"/>
      <c r="Y176" s="388"/>
      <c r="Z176" s="389"/>
      <c r="AA176" s="389"/>
      <c r="AB176" s="809"/>
      <c r="AC176" s="674"/>
      <c r="AD176" s="675"/>
      <c r="AE176" s="675"/>
      <c r="AF176" s="675"/>
      <c r="AG176" s="676"/>
      <c r="AH176" s="608"/>
      <c r="AI176" s="609"/>
      <c r="AJ176" s="609"/>
      <c r="AK176" s="609"/>
      <c r="AL176" s="609"/>
      <c r="AM176" s="609"/>
      <c r="AN176" s="609"/>
      <c r="AO176" s="609"/>
      <c r="AP176" s="609"/>
      <c r="AQ176" s="609"/>
      <c r="AR176" s="609"/>
      <c r="AS176" s="609"/>
      <c r="AT176" s="610"/>
      <c r="AU176" s="388"/>
      <c r="AV176" s="389"/>
      <c r="AW176" s="389"/>
      <c r="AX176" s="390"/>
    </row>
    <row r="177" spans="1:50" ht="24.75" customHeight="1" x14ac:dyDescent="0.15">
      <c r="A177" s="1054"/>
      <c r="B177" s="1055"/>
      <c r="C177" s="1055"/>
      <c r="D177" s="1055"/>
      <c r="E177" s="1055"/>
      <c r="F177" s="1056"/>
      <c r="G177" s="613"/>
      <c r="H177" s="614"/>
      <c r="I177" s="614"/>
      <c r="J177" s="614"/>
      <c r="K177" s="615"/>
      <c r="L177" s="602"/>
      <c r="M177" s="603"/>
      <c r="N177" s="603"/>
      <c r="O177" s="603"/>
      <c r="P177" s="603"/>
      <c r="Q177" s="603"/>
      <c r="R177" s="603"/>
      <c r="S177" s="603"/>
      <c r="T177" s="603"/>
      <c r="U177" s="603"/>
      <c r="V177" s="603"/>
      <c r="W177" s="603"/>
      <c r="X177" s="604"/>
      <c r="Y177" s="605"/>
      <c r="Z177" s="606"/>
      <c r="AA177" s="606"/>
      <c r="AB177" s="619"/>
      <c r="AC177" s="613"/>
      <c r="AD177" s="614"/>
      <c r="AE177" s="614"/>
      <c r="AF177" s="614"/>
      <c r="AG177" s="615"/>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3"/>
      <c r="H178" s="614"/>
      <c r="I178" s="614"/>
      <c r="J178" s="614"/>
      <c r="K178" s="615"/>
      <c r="L178" s="602"/>
      <c r="M178" s="603"/>
      <c r="N178" s="603"/>
      <c r="O178" s="603"/>
      <c r="P178" s="603"/>
      <c r="Q178" s="603"/>
      <c r="R178" s="603"/>
      <c r="S178" s="603"/>
      <c r="T178" s="603"/>
      <c r="U178" s="603"/>
      <c r="V178" s="603"/>
      <c r="W178" s="603"/>
      <c r="X178" s="604"/>
      <c r="Y178" s="605"/>
      <c r="Z178" s="606"/>
      <c r="AA178" s="606"/>
      <c r="AB178" s="619"/>
      <c r="AC178" s="613"/>
      <c r="AD178" s="614"/>
      <c r="AE178" s="614"/>
      <c r="AF178" s="614"/>
      <c r="AG178" s="615"/>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3"/>
      <c r="H179" s="614"/>
      <c r="I179" s="614"/>
      <c r="J179" s="614"/>
      <c r="K179" s="615"/>
      <c r="L179" s="602"/>
      <c r="M179" s="603"/>
      <c r="N179" s="603"/>
      <c r="O179" s="603"/>
      <c r="P179" s="603"/>
      <c r="Q179" s="603"/>
      <c r="R179" s="603"/>
      <c r="S179" s="603"/>
      <c r="T179" s="603"/>
      <c r="U179" s="603"/>
      <c r="V179" s="603"/>
      <c r="W179" s="603"/>
      <c r="X179" s="604"/>
      <c r="Y179" s="605"/>
      <c r="Z179" s="606"/>
      <c r="AA179" s="606"/>
      <c r="AB179" s="619"/>
      <c r="AC179" s="613"/>
      <c r="AD179" s="614"/>
      <c r="AE179" s="614"/>
      <c r="AF179" s="614"/>
      <c r="AG179" s="615"/>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3"/>
      <c r="H180" s="614"/>
      <c r="I180" s="614"/>
      <c r="J180" s="614"/>
      <c r="K180" s="615"/>
      <c r="L180" s="602"/>
      <c r="M180" s="603"/>
      <c r="N180" s="603"/>
      <c r="O180" s="603"/>
      <c r="P180" s="603"/>
      <c r="Q180" s="603"/>
      <c r="R180" s="603"/>
      <c r="S180" s="603"/>
      <c r="T180" s="603"/>
      <c r="U180" s="603"/>
      <c r="V180" s="603"/>
      <c r="W180" s="603"/>
      <c r="X180" s="604"/>
      <c r="Y180" s="605"/>
      <c r="Z180" s="606"/>
      <c r="AA180" s="606"/>
      <c r="AB180" s="619"/>
      <c r="AC180" s="613"/>
      <c r="AD180" s="614"/>
      <c r="AE180" s="614"/>
      <c r="AF180" s="614"/>
      <c r="AG180" s="615"/>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3"/>
      <c r="H181" s="614"/>
      <c r="I181" s="614"/>
      <c r="J181" s="614"/>
      <c r="K181" s="615"/>
      <c r="L181" s="602"/>
      <c r="M181" s="603"/>
      <c r="N181" s="603"/>
      <c r="O181" s="603"/>
      <c r="P181" s="603"/>
      <c r="Q181" s="603"/>
      <c r="R181" s="603"/>
      <c r="S181" s="603"/>
      <c r="T181" s="603"/>
      <c r="U181" s="603"/>
      <c r="V181" s="603"/>
      <c r="W181" s="603"/>
      <c r="X181" s="604"/>
      <c r="Y181" s="605"/>
      <c r="Z181" s="606"/>
      <c r="AA181" s="606"/>
      <c r="AB181" s="619"/>
      <c r="AC181" s="613"/>
      <c r="AD181" s="614"/>
      <c r="AE181" s="614"/>
      <c r="AF181" s="614"/>
      <c r="AG181" s="615"/>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3"/>
      <c r="H182" s="614"/>
      <c r="I182" s="614"/>
      <c r="J182" s="614"/>
      <c r="K182" s="615"/>
      <c r="L182" s="602"/>
      <c r="M182" s="603"/>
      <c r="N182" s="603"/>
      <c r="O182" s="603"/>
      <c r="P182" s="603"/>
      <c r="Q182" s="603"/>
      <c r="R182" s="603"/>
      <c r="S182" s="603"/>
      <c r="T182" s="603"/>
      <c r="U182" s="603"/>
      <c r="V182" s="603"/>
      <c r="W182" s="603"/>
      <c r="X182" s="604"/>
      <c r="Y182" s="605"/>
      <c r="Z182" s="606"/>
      <c r="AA182" s="606"/>
      <c r="AB182" s="619"/>
      <c r="AC182" s="613"/>
      <c r="AD182" s="614"/>
      <c r="AE182" s="614"/>
      <c r="AF182" s="614"/>
      <c r="AG182" s="615"/>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3"/>
      <c r="H183" s="614"/>
      <c r="I183" s="614"/>
      <c r="J183" s="614"/>
      <c r="K183" s="615"/>
      <c r="L183" s="602"/>
      <c r="M183" s="603"/>
      <c r="N183" s="603"/>
      <c r="O183" s="603"/>
      <c r="P183" s="603"/>
      <c r="Q183" s="603"/>
      <c r="R183" s="603"/>
      <c r="S183" s="603"/>
      <c r="T183" s="603"/>
      <c r="U183" s="603"/>
      <c r="V183" s="603"/>
      <c r="W183" s="603"/>
      <c r="X183" s="604"/>
      <c r="Y183" s="605"/>
      <c r="Z183" s="606"/>
      <c r="AA183" s="606"/>
      <c r="AB183" s="619"/>
      <c r="AC183" s="613"/>
      <c r="AD183" s="614"/>
      <c r="AE183" s="614"/>
      <c r="AF183" s="614"/>
      <c r="AG183" s="615"/>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3"/>
      <c r="H184" s="614"/>
      <c r="I184" s="614"/>
      <c r="J184" s="614"/>
      <c r="K184" s="615"/>
      <c r="L184" s="602"/>
      <c r="M184" s="603"/>
      <c r="N184" s="603"/>
      <c r="O184" s="603"/>
      <c r="P184" s="603"/>
      <c r="Q184" s="603"/>
      <c r="R184" s="603"/>
      <c r="S184" s="603"/>
      <c r="T184" s="603"/>
      <c r="U184" s="603"/>
      <c r="V184" s="603"/>
      <c r="W184" s="603"/>
      <c r="X184" s="604"/>
      <c r="Y184" s="605"/>
      <c r="Z184" s="606"/>
      <c r="AA184" s="606"/>
      <c r="AB184" s="619"/>
      <c r="AC184" s="613"/>
      <c r="AD184" s="614"/>
      <c r="AE184" s="614"/>
      <c r="AF184" s="614"/>
      <c r="AG184" s="615"/>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3"/>
      <c r="H185" s="614"/>
      <c r="I185" s="614"/>
      <c r="J185" s="614"/>
      <c r="K185" s="615"/>
      <c r="L185" s="602"/>
      <c r="M185" s="603"/>
      <c r="N185" s="603"/>
      <c r="O185" s="603"/>
      <c r="P185" s="603"/>
      <c r="Q185" s="603"/>
      <c r="R185" s="603"/>
      <c r="S185" s="603"/>
      <c r="T185" s="603"/>
      <c r="U185" s="603"/>
      <c r="V185" s="603"/>
      <c r="W185" s="603"/>
      <c r="X185" s="604"/>
      <c r="Y185" s="605"/>
      <c r="Z185" s="606"/>
      <c r="AA185" s="606"/>
      <c r="AB185" s="619"/>
      <c r="AC185" s="613"/>
      <c r="AD185" s="614"/>
      <c r="AE185" s="614"/>
      <c r="AF185" s="614"/>
      <c r="AG185" s="615"/>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4"/>
      <c r="B188" s="1055"/>
      <c r="C188" s="1055"/>
      <c r="D188" s="1055"/>
      <c r="E188" s="1055"/>
      <c r="F188" s="1056"/>
      <c r="G188" s="816" t="s">
        <v>17</v>
      </c>
      <c r="H188" s="672"/>
      <c r="I188" s="672"/>
      <c r="J188" s="672"/>
      <c r="K188" s="672"/>
      <c r="L188" s="671" t="s">
        <v>18</v>
      </c>
      <c r="M188" s="672"/>
      <c r="N188" s="672"/>
      <c r="O188" s="672"/>
      <c r="P188" s="672"/>
      <c r="Q188" s="672"/>
      <c r="R188" s="672"/>
      <c r="S188" s="672"/>
      <c r="T188" s="672"/>
      <c r="U188" s="672"/>
      <c r="V188" s="672"/>
      <c r="W188" s="672"/>
      <c r="X188" s="673"/>
      <c r="Y188" s="660" t="s">
        <v>19</v>
      </c>
      <c r="Z188" s="661"/>
      <c r="AA188" s="661"/>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60" t="s">
        <v>19</v>
      </c>
      <c r="AV188" s="661"/>
      <c r="AW188" s="661"/>
      <c r="AX188" s="662"/>
    </row>
    <row r="189" spans="1:50" ht="24.75" customHeight="1" x14ac:dyDescent="0.15">
      <c r="A189" s="1054"/>
      <c r="B189" s="1055"/>
      <c r="C189" s="1055"/>
      <c r="D189" s="1055"/>
      <c r="E189" s="1055"/>
      <c r="F189" s="1056"/>
      <c r="G189" s="674"/>
      <c r="H189" s="675"/>
      <c r="I189" s="675"/>
      <c r="J189" s="675"/>
      <c r="K189" s="676"/>
      <c r="L189" s="608"/>
      <c r="M189" s="609"/>
      <c r="N189" s="609"/>
      <c r="O189" s="609"/>
      <c r="P189" s="609"/>
      <c r="Q189" s="609"/>
      <c r="R189" s="609"/>
      <c r="S189" s="609"/>
      <c r="T189" s="609"/>
      <c r="U189" s="609"/>
      <c r="V189" s="609"/>
      <c r="W189" s="609"/>
      <c r="X189" s="610"/>
      <c r="Y189" s="388"/>
      <c r="Z189" s="389"/>
      <c r="AA189" s="389"/>
      <c r="AB189" s="809"/>
      <c r="AC189" s="674"/>
      <c r="AD189" s="675"/>
      <c r="AE189" s="675"/>
      <c r="AF189" s="675"/>
      <c r="AG189" s="676"/>
      <c r="AH189" s="608"/>
      <c r="AI189" s="609"/>
      <c r="AJ189" s="609"/>
      <c r="AK189" s="609"/>
      <c r="AL189" s="609"/>
      <c r="AM189" s="609"/>
      <c r="AN189" s="609"/>
      <c r="AO189" s="609"/>
      <c r="AP189" s="609"/>
      <c r="AQ189" s="609"/>
      <c r="AR189" s="609"/>
      <c r="AS189" s="609"/>
      <c r="AT189" s="610"/>
      <c r="AU189" s="388"/>
      <c r="AV189" s="389"/>
      <c r="AW189" s="389"/>
      <c r="AX189" s="390"/>
    </row>
    <row r="190" spans="1:50" ht="24.75" customHeight="1" x14ac:dyDescent="0.15">
      <c r="A190" s="1054"/>
      <c r="B190" s="1055"/>
      <c r="C190" s="1055"/>
      <c r="D190" s="1055"/>
      <c r="E190" s="1055"/>
      <c r="F190" s="1056"/>
      <c r="G190" s="613"/>
      <c r="H190" s="614"/>
      <c r="I190" s="614"/>
      <c r="J190" s="614"/>
      <c r="K190" s="615"/>
      <c r="L190" s="602"/>
      <c r="M190" s="603"/>
      <c r="N190" s="603"/>
      <c r="O190" s="603"/>
      <c r="P190" s="603"/>
      <c r="Q190" s="603"/>
      <c r="R190" s="603"/>
      <c r="S190" s="603"/>
      <c r="T190" s="603"/>
      <c r="U190" s="603"/>
      <c r="V190" s="603"/>
      <c r="W190" s="603"/>
      <c r="X190" s="604"/>
      <c r="Y190" s="605"/>
      <c r="Z190" s="606"/>
      <c r="AA190" s="606"/>
      <c r="AB190" s="619"/>
      <c r="AC190" s="613"/>
      <c r="AD190" s="614"/>
      <c r="AE190" s="614"/>
      <c r="AF190" s="614"/>
      <c r="AG190" s="615"/>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3"/>
      <c r="H191" s="614"/>
      <c r="I191" s="614"/>
      <c r="J191" s="614"/>
      <c r="K191" s="615"/>
      <c r="L191" s="602"/>
      <c r="M191" s="603"/>
      <c r="N191" s="603"/>
      <c r="O191" s="603"/>
      <c r="P191" s="603"/>
      <c r="Q191" s="603"/>
      <c r="R191" s="603"/>
      <c r="S191" s="603"/>
      <c r="T191" s="603"/>
      <c r="U191" s="603"/>
      <c r="V191" s="603"/>
      <c r="W191" s="603"/>
      <c r="X191" s="604"/>
      <c r="Y191" s="605"/>
      <c r="Z191" s="606"/>
      <c r="AA191" s="606"/>
      <c r="AB191" s="619"/>
      <c r="AC191" s="613"/>
      <c r="AD191" s="614"/>
      <c r="AE191" s="614"/>
      <c r="AF191" s="614"/>
      <c r="AG191" s="615"/>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3"/>
      <c r="H192" s="614"/>
      <c r="I192" s="614"/>
      <c r="J192" s="614"/>
      <c r="K192" s="615"/>
      <c r="L192" s="602"/>
      <c r="M192" s="603"/>
      <c r="N192" s="603"/>
      <c r="O192" s="603"/>
      <c r="P192" s="603"/>
      <c r="Q192" s="603"/>
      <c r="R192" s="603"/>
      <c r="S192" s="603"/>
      <c r="T192" s="603"/>
      <c r="U192" s="603"/>
      <c r="V192" s="603"/>
      <c r="W192" s="603"/>
      <c r="X192" s="604"/>
      <c r="Y192" s="605"/>
      <c r="Z192" s="606"/>
      <c r="AA192" s="606"/>
      <c r="AB192" s="619"/>
      <c r="AC192" s="613"/>
      <c r="AD192" s="614"/>
      <c r="AE192" s="614"/>
      <c r="AF192" s="614"/>
      <c r="AG192" s="615"/>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3"/>
      <c r="H193" s="614"/>
      <c r="I193" s="614"/>
      <c r="J193" s="614"/>
      <c r="K193" s="615"/>
      <c r="L193" s="602"/>
      <c r="M193" s="603"/>
      <c r="N193" s="603"/>
      <c r="O193" s="603"/>
      <c r="P193" s="603"/>
      <c r="Q193" s="603"/>
      <c r="R193" s="603"/>
      <c r="S193" s="603"/>
      <c r="T193" s="603"/>
      <c r="U193" s="603"/>
      <c r="V193" s="603"/>
      <c r="W193" s="603"/>
      <c r="X193" s="604"/>
      <c r="Y193" s="605"/>
      <c r="Z193" s="606"/>
      <c r="AA193" s="606"/>
      <c r="AB193" s="619"/>
      <c r="AC193" s="613"/>
      <c r="AD193" s="614"/>
      <c r="AE193" s="614"/>
      <c r="AF193" s="614"/>
      <c r="AG193" s="615"/>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3"/>
      <c r="H194" s="614"/>
      <c r="I194" s="614"/>
      <c r="J194" s="614"/>
      <c r="K194" s="615"/>
      <c r="L194" s="602"/>
      <c r="M194" s="603"/>
      <c r="N194" s="603"/>
      <c r="O194" s="603"/>
      <c r="P194" s="603"/>
      <c r="Q194" s="603"/>
      <c r="R194" s="603"/>
      <c r="S194" s="603"/>
      <c r="T194" s="603"/>
      <c r="U194" s="603"/>
      <c r="V194" s="603"/>
      <c r="W194" s="603"/>
      <c r="X194" s="604"/>
      <c r="Y194" s="605"/>
      <c r="Z194" s="606"/>
      <c r="AA194" s="606"/>
      <c r="AB194" s="619"/>
      <c r="AC194" s="613"/>
      <c r="AD194" s="614"/>
      <c r="AE194" s="614"/>
      <c r="AF194" s="614"/>
      <c r="AG194" s="615"/>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3"/>
      <c r="H195" s="614"/>
      <c r="I195" s="614"/>
      <c r="J195" s="614"/>
      <c r="K195" s="615"/>
      <c r="L195" s="602"/>
      <c r="M195" s="603"/>
      <c r="N195" s="603"/>
      <c r="O195" s="603"/>
      <c r="P195" s="603"/>
      <c r="Q195" s="603"/>
      <c r="R195" s="603"/>
      <c r="S195" s="603"/>
      <c r="T195" s="603"/>
      <c r="U195" s="603"/>
      <c r="V195" s="603"/>
      <c r="W195" s="603"/>
      <c r="X195" s="604"/>
      <c r="Y195" s="605"/>
      <c r="Z195" s="606"/>
      <c r="AA195" s="606"/>
      <c r="AB195" s="619"/>
      <c r="AC195" s="613"/>
      <c r="AD195" s="614"/>
      <c r="AE195" s="614"/>
      <c r="AF195" s="614"/>
      <c r="AG195" s="615"/>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3"/>
      <c r="H196" s="614"/>
      <c r="I196" s="614"/>
      <c r="J196" s="614"/>
      <c r="K196" s="615"/>
      <c r="L196" s="602"/>
      <c r="M196" s="603"/>
      <c r="N196" s="603"/>
      <c r="O196" s="603"/>
      <c r="P196" s="603"/>
      <c r="Q196" s="603"/>
      <c r="R196" s="603"/>
      <c r="S196" s="603"/>
      <c r="T196" s="603"/>
      <c r="U196" s="603"/>
      <c r="V196" s="603"/>
      <c r="W196" s="603"/>
      <c r="X196" s="604"/>
      <c r="Y196" s="605"/>
      <c r="Z196" s="606"/>
      <c r="AA196" s="606"/>
      <c r="AB196" s="619"/>
      <c r="AC196" s="613"/>
      <c r="AD196" s="614"/>
      <c r="AE196" s="614"/>
      <c r="AF196" s="614"/>
      <c r="AG196" s="615"/>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3"/>
      <c r="H197" s="614"/>
      <c r="I197" s="614"/>
      <c r="J197" s="614"/>
      <c r="K197" s="615"/>
      <c r="L197" s="602"/>
      <c r="M197" s="603"/>
      <c r="N197" s="603"/>
      <c r="O197" s="603"/>
      <c r="P197" s="603"/>
      <c r="Q197" s="603"/>
      <c r="R197" s="603"/>
      <c r="S197" s="603"/>
      <c r="T197" s="603"/>
      <c r="U197" s="603"/>
      <c r="V197" s="603"/>
      <c r="W197" s="603"/>
      <c r="X197" s="604"/>
      <c r="Y197" s="605"/>
      <c r="Z197" s="606"/>
      <c r="AA197" s="606"/>
      <c r="AB197" s="619"/>
      <c r="AC197" s="613"/>
      <c r="AD197" s="614"/>
      <c r="AE197" s="614"/>
      <c r="AF197" s="614"/>
      <c r="AG197" s="615"/>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3"/>
      <c r="H198" s="614"/>
      <c r="I198" s="614"/>
      <c r="J198" s="614"/>
      <c r="K198" s="615"/>
      <c r="L198" s="602"/>
      <c r="M198" s="603"/>
      <c r="N198" s="603"/>
      <c r="O198" s="603"/>
      <c r="P198" s="603"/>
      <c r="Q198" s="603"/>
      <c r="R198" s="603"/>
      <c r="S198" s="603"/>
      <c r="T198" s="603"/>
      <c r="U198" s="603"/>
      <c r="V198" s="603"/>
      <c r="W198" s="603"/>
      <c r="X198" s="604"/>
      <c r="Y198" s="605"/>
      <c r="Z198" s="606"/>
      <c r="AA198" s="606"/>
      <c r="AB198" s="619"/>
      <c r="AC198" s="613"/>
      <c r="AD198" s="614"/>
      <c r="AE198" s="614"/>
      <c r="AF198" s="614"/>
      <c r="AG198" s="615"/>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4"/>
      <c r="B201" s="1055"/>
      <c r="C201" s="1055"/>
      <c r="D201" s="1055"/>
      <c r="E201" s="1055"/>
      <c r="F201" s="1056"/>
      <c r="G201" s="816" t="s">
        <v>17</v>
      </c>
      <c r="H201" s="672"/>
      <c r="I201" s="672"/>
      <c r="J201" s="672"/>
      <c r="K201" s="672"/>
      <c r="L201" s="671" t="s">
        <v>18</v>
      </c>
      <c r="M201" s="672"/>
      <c r="N201" s="672"/>
      <c r="O201" s="672"/>
      <c r="P201" s="672"/>
      <c r="Q201" s="672"/>
      <c r="R201" s="672"/>
      <c r="S201" s="672"/>
      <c r="T201" s="672"/>
      <c r="U201" s="672"/>
      <c r="V201" s="672"/>
      <c r="W201" s="672"/>
      <c r="X201" s="673"/>
      <c r="Y201" s="660" t="s">
        <v>19</v>
      </c>
      <c r="Z201" s="661"/>
      <c r="AA201" s="661"/>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60" t="s">
        <v>19</v>
      </c>
      <c r="AV201" s="661"/>
      <c r="AW201" s="661"/>
      <c r="AX201" s="662"/>
    </row>
    <row r="202" spans="1:50" ht="24.75" customHeight="1" x14ac:dyDescent="0.15">
      <c r="A202" s="1054"/>
      <c r="B202" s="1055"/>
      <c r="C202" s="1055"/>
      <c r="D202" s="1055"/>
      <c r="E202" s="1055"/>
      <c r="F202" s="1056"/>
      <c r="G202" s="674"/>
      <c r="H202" s="675"/>
      <c r="I202" s="675"/>
      <c r="J202" s="675"/>
      <c r="K202" s="676"/>
      <c r="L202" s="608"/>
      <c r="M202" s="609"/>
      <c r="N202" s="609"/>
      <c r="O202" s="609"/>
      <c r="P202" s="609"/>
      <c r="Q202" s="609"/>
      <c r="R202" s="609"/>
      <c r="S202" s="609"/>
      <c r="T202" s="609"/>
      <c r="U202" s="609"/>
      <c r="V202" s="609"/>
      <c r="W202" s="609"/>
      <c r="X202" s="610"/>
      <c r="Y202" s="388"/>
      <c r="Z202" s="389"/>
      <c r="AA202" s="389"/>
      <c r="AB202" s="809"/>
      <c r="AC202" s="674"/>
      <c r="AD202" s="675"/>
      <c r="AE202" s="675"/>
      <c r="AF202" s="675"/>
      <c r="AG202" s="676"/>
      <c r="AH202" s="608"/>
      <c r="AI202" s="609"/>
      <c r="AJ202" s="609"/>
      <c r="AK202" s="609"/>
      <c r="AL202" s="609"/>
      <c r="AM202" s="609"/>
      <c r="AN202" s="609"/>
      <c r="AO202" s="609"/>
      <c r="AP202" s="609"/>
      <c r="AQ202" s="609"/>
      <c r="AR202" s="609"/>
      <c r="AS202" s="609"/>
      <c r="AT202" s="610"/>
      <c r="AU202" s="388"/>
      <c r="AV202" s="389"/>
      <c r="AW202" s="389"/>
      <c r="AX202" s="390"/>
    </row>
    <row r="203" spans="1:50" ht="24.75" customHeight="1" x14ac:dyDescent="0.15">
      <c r="A203" s="1054"/>
      <c r="B203" s="1055"/>
      <c r="C203" s="1055"/>
      <c r="D203" s="1055"/>
      <c r="E203" s="1055"/>
      <c r="F203" s="1056"/>
      <c r="G203" s="613"/>
      <c r="H203" s="614"/>
      <c r="I203" s="614"/>
      <c r="J203" s="614"/>
      <c r="K203" s="615"/>
      <c r="L203" s="602"/>
      <c r="M203" s="603"/>
      <c r="N203" s="603"/>
      <c r="O203" s="603"/>
      <c r="P203" s="603"/>
      <c r="Q203" s="603"/>
      <c r="R203" s="603"/>
      <c r="S203" s="603"/>
      <c r="T203" s="603"/>
      <c r="U203" s="603"/>
      <c r="V203" s="603"/>
      <c r="W203" s="603"/>
      <c r="X203" s="604"/>
      <c r="Y203" s="605"/>
      <c r="Z203" s="606"/>
      <c r="AA203" s="606"/>
      <c r="AB203" s="619"/>
      <c r="AC203" s="613"/>
      <c r="AD203" s="614"/>
      <c r="AE203" s="614"/>
      <c r="AF203" s="614"/>
      <c r="AG203" s="615"/>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3"/>
      <c r="H204" s="614"/>
      <c r="I204" s="614"/>
      <c r="J204" s="614"/>
      <c r="K204" s="615"/>
      <c r="L204" s="602"/>
      <c r="M204" s="603"/>
      <c r="N204" s="603"/>
      <c r="O204" s="603"/>
      <c r="P204" s="603"/>
      <c r="Q204" s="603"/>
      <c r="R204" s="603"/>
      <c r="S204" s="603"/>
      <c r="T204" s="603"/>
      <c r="U204" s="603"/>
      <c r="V204" s="603"/>
      <c r="W204" s="603"/>
      <c r="X204" s="604"/>
      <c r="Y204" s="605"/>
      <c r="Z204" s="606"/>
      <c r="AA204" s="606"/>
      <c r="AB204" s="619"/>
      <c r="AC204" s="613"/>
      <c r="AD204" s="614"/>
      <c r="AE204" s="614"/>
      <c r="AF204" s="614"/>
      <c r="AG204" s="615"/>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3"/>
      <c r="H205" s="614"/>
      <c r="I205" s="614"/>
      <c r="J205" s="614"/>
      <c r="K205" s="615"/>
      <c r="L205" s="602"/>
      <c r="M205" s="603"/>
      <c r="N205" s="603"/>
      <c r="O205" s="603"/>
      <c r="P205" s="603"/>
      <c r="Q205" s="603"/>
      <c r="R205" s="603"/>
      <c r="S205" s="603"/>
      <c r="T205" s="603"/>
      <c r="U205" s="603"/>
      <c r="V205" s="603"/>
      <c r="W205" s="603"/>
      <c r="X205" s="604"/>
      <c r="Y205" s="605"/>
      <c r="Z205" s="606"/>
      <c r="AA205" s="606"/>
      <c r="AB205" s="619"/>
      <c r="AC205" s="613"/>
      <c r="AD205" s="614"/>
      <c r="AE205" s="614"/>
      <c r="AF205" s="614"/>
      <c r="AG205" s="615"/>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3"/>
      <c r="H206" s="614"/>
      <c r="I206" s="614"/>
      <c r="J206" s="614"/>
      <c r="K206" s="615"/>
      <c r="L206" s="602"/>
      <c r="M206" s="603"/>
      <c r="N206" s="603"/>
      <c r="O206" s="603"/>
      <c r="P206" s="603"/>
      <c r="Q206" s="603"/>
      <c r="R206" s="603"/>
      <c r="S206" s="603"/>
      <c r="T206" s="603"/>
      <c r="U206" s="603"/>
      <c r="V206" s="603"/>
      <c r="W206" s="603"/>
      <c r="X206" s="604"/>
      <c r="Y206" s="605"/>
      <c r="Z206" s="606"/>
      <c r="AA206" s="606"/>
      <c r="AB206" s="619"/>
      <c r="AC206" s="613"/>
      <c r="AD206" s="614"/>
      <c r="AE206" s="614"/>
      <c r="AF206" s="614"/>
      <c r="AG206" s="615"/>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3"/>
      <c r="H207" s="614"/>
      <c r="I207" s="614"/>
      <c r="J207" s="614"/>
      <c r="K207" s="615"/>
      <c r="L207" s="602"/>
      <c r="M207" s="603"/>
      <c r="N207" s="603"/>
      <c r="O207" s="603"/>
      <c r="P207" s="603"/>
      <c r="Q207" s="603"/>
      <c r="R207" s="603"/>
      <c r="S207" s="603"/>
      <c r="T207" s="603"/>
      <c r="U207" s="603"/>
      <c r="V207" s="603"/>
      <c r="W207" s="603"/>
      <c r="X207" s="604"/>
      <c r="Y207" s="605"/>
      <c r="Z207" s="606"/>
      <c r="AA207" s="606"/>
      <c r="AB207" s="619"/>
      <c r="AC207" s="613"/>
      <c r="AD207" s="614"/>
      <c r="AE207" s="614"/>
      <c r="AF207" s="614"/>
      <c r="AG207" s="615"/>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3"/>
      <c r="H208" s="614"/>
      <c r="I208" s="614"/>
      <c r="J208" s="614"/>
      <c r="K208" s="615"/>
      <c r="L208" s="602"/>
      <c r="M208" s="603"/>
      <c r="N208" s="603"/>
      <c r="O208" s="603"/>
      <c r="P208" s="603"/>
      <c r="Q208" s="603"/>
      <c r="R208" s="603"/>
      <c r="S208" s="603"/>
      <c r="T208" s="603"/>
      <c r="U208" s="603"/>
      <c r="V208" s="603"/>
      <c r="W208" s="603"/>
      <c r="X208" s="604"/>
      <c r="Y208" s="605"/>
      <c r="Z208" s="606"/>
      <c r="AA208" s="606"/>
      <c r="AB208" s="619"/>
      <c r="AC208" s="613"/>
      <c r="AD208" s="614"/>
      <c r="AE208" s="614"/>
      <c r="AF208" s="614"/>
      <c r="AG208" s="615"/>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3"/>
      <c r="H209" s="614"/>
      <c r="I209" s="614"/>
      <c r="J209" s="614"/>
      <c r="K209" s="615"/>
      <c r="L209" s="602"/>
      <c r="M209" s="603"/>
      <c r="N209" s="603"/>
      <c r="O209" s="603"/>
      <c r="P209" s="603"/>
      <c r="Q209" s="603"/>
      <c r="R209" s="603"/>
      <c r="S209" s="603"/>
      <c r="T209" s="603"/>
      <c r="U209" s="603"/>
      <c r="V209" s="603"/>
      <c r="W209" s="603"/>
      <c r="X209" s="604"/>
      <c r="Y209" s="605"/>
      <c r="Z209" s="606"/>
      <c r="AA209" s="606"/>
      <c r="AB209" s="619"/>
      <c r="AC209" s="613"/>
      <c r="AD209" s="614"/>
      <c r="AE209" s="614"/>
      <c r="AF209" s="614"/>
      <c r="AG209" s="615"/>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3"/>
      <c r="H210" s="614"/>
      <c r="I210" s="614"/>
      <c r="J210" s="614"/>
      <c r="K210" s="615"/>
      <c r="L210" s="602"/>
      <c r="M210" s="603"/>
      <c r="N210" s="603"/>
      <c r="O210" s="603"/>
      <c r="P210" s="603"/>
      <c r="Q210" s="603"/>
      <c r="R210" s="603"/>
      <c r="S210" s="603"/>
      <c r="T210" s="603"/>
      <c r="U210" s="603"/>
      <c r="V210" s="603"/>
      <c r="W210" s="603"/>
      <c r="X210" s="604"/>
      <c r="Y210" s="605"/>
      <c r="Z210" s="606"/>
      <c r="AA210" s="606"/>
      <c r="AB210" s="619"/>
      <c r="AC210" s="613"/>
      <c r="AD210" s="614"/>
      <c r="AE210" s="614"/>
      <c r="AF210" s="614"/>
      <c r="AG210" s="615"/>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3"/>
      <c r="H211" s="614"/>
      <c r="I211" s="614"/>
      <c r="J211" s="614"/>
      <c r="K211" s="615"/>
      <c r="L211" s="602"/>
      <c r="M211" s="603"/>
      <c r="N211" s="603"/>
      <c r="O211" s="603"/>
      <c r="P211" s="603"/>
      <c r="Q211" s="603"/>
      <c r="R211" s="603"/>
      <c r="S211" s="603"/>
      <c r="T211" s="603"/>
      <c r="U211" s="603"/>
      <c r="V211" s="603"/>
      <c r="W211" s="603"/>
      <c r="X211" s="604"/>
      <c r="Y211" s="605"/>
      <c r="Z211" s="606"/>
      <c r="AA211" s="606"/>
      <c r="AB211" s="619"/>
      <c r="AC211" s="613"/>
      <c r="AD211" s="614"/>
      <c r="AE211" s="614"/>
      <c r="AF211" s="614"/>
      <c r="AG211" s="615"/>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4"/>
      <c r="B215" s="1055"/>
      <c r="C215" s="1055"/>
      <c r="D215" s="1055"/>
      <c r="E215" s="1055"/>
      <c r="F215" s="1056"/>
      <c r="G215" s="816" t="s">
        <v>17</v>
      </c>
      <c r="H215" s="672"/>
      <c r="I215" s="672"/>
      <c r="J215" s="672"/>
      <c r="K215" s="672"/>
      <c r="L215" s="671" t="s">
        <v>18</v>
      </c>
      <c r="M215" s="672"/>
      <c r="N215" s="672"/>
      <c r="O215" s="672"/>
      <c r="P215" s="672"/>
      <c r="Q215" s="672"/>
      <c r="R215" s="672"/>
      <c r="S215" s="672"/>
      <c r="T215" s="672"/>
      <c r="U215" s="672"/>
      <c r="V215" s="672"/>
      <c r="W215" s="672"/>
      <c r="X215" s="673"/>
      <c r="Y215" s="660" t="s">
        <v>19</v>
      </c>
      <c r="Z215" s="661"/>
      <c r="AA215" s="661"/>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60" t="s">
        <v>19</v>
      </c>
      <c r="AV215" s="661"/>
      <c r="AW215" s="661"/>
      <c r="AX215" s="662"/>
    </row>
    <row r="216" spans="1:50" ht="24.75" customHeight="1" x14ac:dyDescent="0.15">
      <c r="A216" s="1054"/>
      <c r="B216" s="1055"/>
      <c r="C216" s="1055"/>
      <c r="D216" s="1055"/>
      <c r="E216" s="1055"/>
      <c r="F216" s="1056"/>
      <c r="G216" s="674"/>
      <c r="H216" s="675"/>
      <c r="I216" s="675"/>
      <c r="J216" s="675"/>
      <c r="K216" s="676"/>
      <c r="L216" s="608"/>
      <c r="M216" s="609"/>
      <c r="N216" s="609"/>
      <c r="O216" s="609"/>
      <c r="P216" s="609"/>
      <c r="Q216" s="609"/>
      <c r="R216" s="609"/>
      <c r="S216" s="609"/>
      <c r="T216" s="609"/>
      <c r="U216" s="609"/>
      <c r="V216" s="609"/>
      <c r="W216" s="609"/>
      <c r="X216" s="610"/>
      <c r="Y216" s="388"/>
      <c r="Z216" s="389"/>
      <c r="AA216" s="389"/>
      <c r="AB216" s="809"/>
      <c r="AC216" s="674"/>
      <c r="AD216" s="675"/>
      <c r="AE216" s="675"/>
      <c r="AF216" s="675"/>
      <c r="AG216" s="676"/>
      <c r="AH216" s="608"/>
      <c r="AI216" s="609"/>
      <c r="AJ216" s="609"/>
      <c r="AK216" s="609"/>
      <c r="AL216" s="609"/>
      <c r="AM216" s="609"/>
      <c r="AN216" s="609"/>
      <c r="AO216" s="609"/>
      <c r="AP216" s="609"/>
      <c r="AQ216" s="609"/>
      <c r="AR216" s="609"/>
      <c r="AS216" s="609"/>
      <c r="AT216" s="610"/>
      <c r="AU216" s="388"/>
      <c r="AV216" s="389"/>
      <c r="AW216" s="389"/>
      <c r="AX216" s="390"/>
    </row>
    <row r="217" spans="1:50" ht="24.75" customHeight="1" x14ac:dyDescent="0.15">
      <c r="A217" s="1054"/>
      <c r="B217" s="1055"/>
      <c r="C217" s="1055"/>
      <c r="D217" s="1055"/>
      <c r="E217" s="1055"/>
      <c r="F217" s="1056"/>
      <c r="G217" s="613"/>
      <c r="H217" s="614"/>
      <c r="I217" s="614"/>
      <c r="J217" s="614"/>
      <c r="K217" s="615"/>
      <c r="L217" s="602"/>
      <c r="M217" s="603"/>
      <c r="N217" s="603"/>
      <c r="O217" s="603"/>
      <c r="P217" s="603"/>
      <c r="Q217" s="603"/>
      <c r="R217" s="603"/>
      <c r="S217" s="603"/>
      <c r="T217" s="603"/>
      <c r="U217" s="603"/>
      <c r="V217" s="603"/>
      <c r="W217" s="603"/>
      <c r="X217" s="604"/>
      <c r="Y217" s="605"/>
      <c r="Z217" s="606"/>
      <c r="AA217" s="606"/>
      <c r="AB217" s="619"/>
      <c r="AC217" s="613"/>
      <c r="AD217" s="614"/>
      <c r="AE217" s="614"/>
      <c r="AF217" s="614"/>
      <c r="AG217" s="615"/>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3"/>
      <c r="H218" s="614"/>
      <c r="I218" s="614"/>
      <c r="J218" s="614"/>
      <c r="K218" s="615"/>
      <c r="L218" s="602"/>
      <c r="M218" s="603"/>
      <c r="N218" s="603"/>
      <c r="O218" s="603"/>
      <c r="P218" s="603"/>
      <c r="Q218" s="603"/>
      <c r="R218" s="603"/>
      <c r="S218" s="603"/>
      <c r="T218" s="603"/>
      <c r="U218" s="603"/>
      <c r="V218" s="603"/>
      <c r="W218" s="603"/>
      <c r="X218" s="604"/>
      <c r="Y218" s="605"/>
      <c r="Z218" s="606"/>
      <c r="AA218" s="606"/>
      <c r="AB218" s="619"/>
      <c r="AC218" s="613"/>
      <c r="AD218" s="614"/>
      <c r="AE218" s="614"/>
      <c r="AF218" s="614"/>
      <c r="AG218" s="615"/>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3"/>
      <c r="H219" s="614"/>
      <c r="I219" s="614"/>
      <c r="J219" s="614"/>
      <c r="K219" s="615"/>
      <c r="L219" s="602"/>
      <c r="M219" s="603"/>
      <c r="N219" s="603"/>
      <c r="O219" s="603"/>
      <c r="P219" s="603"/>
      <c r="Q219" s="603"/>
      <c r="R219" s="603"/>
      <c r="S219" s="603"/>
      <c r="T219" s="603"/>
      <c r="U219" s="603"/>
      <c r="V219" s="603"/>
      <c r="W219" s="603"/>
      <c r="X219" s="604"/>
      <c r="Y219" s="605"/>
      <c r="Z219" s="606"/>
      <c r="AA219" s="606"/>
      <c r="AB219" s="619"/>
      <c r="AC219" s="613"/>
      <c r="AD219" s="614"/>
      <c r="AE219" s="614"/>
      <c r="AF219" s="614"/>
      <c r="AG219" s="615"/>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3"/>
      <c r="H220" s="614"/>
      <c r="I220" s="614"/>
      <c r="J220" s="614"/>
      <c r="K220" s="615"/>
      <c r="L220" s="602"/>
      <c r="M220" s="603"/>
      <c r="N220" s="603"/>
      <c r="O220" s="603"/>
      <c r="P220" s="603"/>
      <c r="Q220" s="603"/>
      <c r="R220" s="603"/>
      <c r="S220" s="603"/>
      <c r="T220" s="603"/>
      <c r="U220" s="603"/>
      <c r="V220" s="603"/>
      <c r="W220" s="603"/>
      <c r="X220" s="604"/>
      <c r="Y220" s="605"/>
      <c r="Z220" s="606"/>
      <c r="AA220" s="606"/>
      <c r="AB220" s="619"/>
      <c r="AC220" s="613"/>
      <c r="AD220" s="614"/>
      <c r="AE220" s="614"/>
      <c r="AF220" s="614"/>
      <c r="AG220" s="615"/>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3"/>
      <c r="H221" s="614"/>
      <c r="I221" s="614"/>
      <c r="J221" s="614"/>
      <c r="K221" s="615"/>
      <c r="L221" s="602"/>
      <c r="M221" s="603"/>
      <c r="N221" s="603"/>
      <c r="O221" s="603"/>
      <c r="P221" s="603"/>
      <c r="Q221" s="603"/>
      <c r="R221" s="603"/>
      <c r="S221" s="603"/>
      <c r="T221" s="603"/>
      <c r="U221" s="603"/>
      <c r="V221" s="603"/>
      <c r="W221" s="603"/>
      <c r="X221" s="604"/>
      <c r="Y221" s="605"/>
      <c r="Z221" s="606"/>
      <c r="AA221" s="606"/>
      <c r="AB221" s="619"/>
      <c r="AC221" s="613"/>
      <c r="AD221" s="614"/>
      <c r="AE221" s="614"/>
      <c r="AF221" s="614"/>
      <c r="AG221" s="615"/>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3"/>
      <c r="H222" s="614"/>
      <c r="I222" s="614"/>
      <c r="J222" s="614"/>
      <c r="K222" s="615"/>
      <c r="L222" s="602"/>
      <c r="M222" s="603"/>
      <c r="N222" s="603"/>
      <c r="O222" s="603"/>
      <c r="P222" s="603"/>
      <c r="Q222" s="603"/>
      <c r="R222" s="603"/>
      <c r="S222" s="603"/>
      <c r="T222" s="603"/>
      <c r="U222" s="603"/>
      <c r="V222" s="603"/>
      <c r="W222" s="603"/>
      <c r="X222" s="604"/>
      <c r="Y222" s="605"/>
      <c r="Z222" s="606"/>
      <c r="AA222" s="606"/>
      <c r="AB222" s="619"/>
      <c r="AC222" s="613"/>
      <c r="AD222" s="614"/>
      <c r="AE222" s="614"/>
      <c r="AF222" s="614"/>
      <c r="AG222" s="615"/>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3"/>
      <c r="H223" s="614"/>
      <c r="I223" s="614"/>
      <c r="J223" s="614"/>
      <c r="K223" s="615"/>
      <c r="L223" s="602"/>
      <c r="M223" s="603"/>
      <c r="N223" s="603"/>
      <c r="O223" s="603"/>
      <c r="P223" s="603"/>
      <c r="Q223" s="603"/>
      <c r="R223" s="603"/>
      <c r="S223" s="603"/>
      <c r="T223" s="603"/>
      <c r="U223" s="603"/>
      <c r="V223" s="603"/>
      <c r="W223" s="603"/>
      <c r="X223" s="604"/>
      <c r="Y223" s="605"/>
      <c r="Z223" s="606"/>
      <c r="AA223" s="606"/>
      <c r="AB223" s="619"/>
      <c r="AC223" s="613"/>
      <c r="AD223" s="614"/>
      <c r="AE223" s="614"/>
      <c r="AF223" s="614"/>
      <c r="AG223" s="615"/>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3"/>
      <c r="H224" s="614"/>
      <c r="I224" s="614"/>
      <c r="J224" s="614"/>
      <c r="K224" s="615"/>
      <c r="L224" s="602"/>
      <c r="M224" s="603"/>
      <c r="N224" s="603"/>
      <c r="O224" s="603"/>
      <c r="P224" s="603"/>
      <c r="Q224" s="603"/>
      <c r="R224" s="603"/>
      <c r="S224" s="603"/>
      <c r="T224" s="603"/>
      <c r="U224" s="603"/>
      <c r="V224" s="603"/>
      <c r="W224" s="603"/>
      <c r="X224" s="604"/>
      <c r="Y224" s="605"/>
      <c r="Z224" s="606"/>
      <c r="AA224" s="606"/>
      <c r="AB224" s="619"/>
      <c r="AC224" s="613"/>
      <c r="AD224" s="614"/>
      <c r="AE224" s="614"/>
      <c r="AF224" s="614"/>
      <c r="AG224" s="615"/>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3"/>
      <c r="H225" s="614"/>
      <c r="I225" s="614"/>
      <c r="J225" s="614"/>
      <c r="K225" s="615"/>
      <c r="L225" s="602"/>
      <c r="M225" s="603"/>
      <c r="N225" s="603"/>
      <c r="O225" s="603"/>
      <c r="P225" s="603"/>
      <c r="Q225" s="603"/>
      <c r="R225" s="603"/>
      <c r="S225" s="603"/>
      <c r="T225" s="603"/>
      <c r="U225" s="603"/>
      <c r="V225" s="603"/>
      <c r="W225" s="603"/>
      <c r="X225" s="604"/>
      <c r="Y225" s="605"/>
      <c r="Z225" s="606"/>
      <c r="AA225" s="606"/>
      <c r="AB225" s="619"/>
      <c r="AC225" s="613"/>
      <c r="AD225" s="614"/>
      <c r="AE225" s="614"/>
      <c r="AF225" s="614"/>
      <c r="AG225" s="615"/>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4"/>
      <c r="B228" s="1055"/>
      <c r="C228" s="1055"/>
      <c r="D228" s="1055"/>
      <c r="E228" s="1055"/>
      <c r="F228" s="1056"/>
      <c r="G228" s="816" t="s">
        <v>17</v>
      </c>
      <c r="H228" s="672"/>
      <c r="I228" s="672"/>
      <c r="J228" s="672"/>
      <c r="K228" s="672"/>
      <c r="L228" s="671" t="s">
        <v>18</v>
      </c>
      <c r="M228" s="672"/>
      <c r="N228" s="672"/>
      <c r="O228" s="672"/>
      <c r="P228" s="672"/>
      <c r="Q228" s="672"/>
      <c r="R228" s="672"/>
      <c r="S228" s="672"/>
      <c r="T228" s="672"/>
      <c r="U228" s="672"/>
      <c r="V228" s="672"/>
      <c r="W228" s="672"/>
      <c r="X228" s="673"/>
      <c r="Y228" s="660" t="s">
        <v>19</v>
      </c>
      <c r="Z228" s="661"/>
      <c r="AA228" s="661"/>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60" t="s">
        <v>19</v>
      </c>
      <c r="AV228" s="661"/>
      <c r="AW228" s="661"/>
      <c r="AX228" s="662"/>
    </row>
    <row r="229" spans="1:50" ht="24.75" customHeight="1" x14ac:dyDescent="0.15">
      <c r="A229" s="1054"/>
      <c r="B229" s="1055"/>
      <c r="C229" s="1055"/>
      <c r="D229" s="1055"/>
      <c r="E229" s="1055"/>
      <c r="F229" s="1056"/>
      <c r="G229" s="674"/>
      <c r="H229" s="675"/>
      <c r="I229" s="675"/>
      <c r="J229" s="675"/>
      <c r="K229" s="676"/>
      <c r="L229" s="608"/>
      <c r="M229" s="609"/>
      <c r="N229" s="609"/>
      <c r="O229" s="609"/>
      <c r="P229" s="609"/>
      <c r="Q229" s="609"/>
      <c r="R229" s="609"/>
      <c r="S229" s="609"/>
      <c r="T229" s="609"/>
      <c r="U229" s="609"/>
      <c r="V229" s="609"/>
      <c r="W229" s="609"/>
      <c r="X229" s="610"/>
      <c r="Y229" s="388"/>
      <c r="Z229" s="389"/>
      <c r="AA229" s="389"/>
      <c r="AB229" s="809"/>
      <c r="AC229" s="674"/>
      <c r="AD229" s="675"/>
      <c r="AE229" s="675"/>
      <c r="AF229" s="675"/>
      <c r="AG229" s="676"/>
      <c r="AH229" s="608"/>
      <c r="AI229" s="609"/>
      <c r="AJ229" s="609"/>
      <c r="AK229" s="609"/>
      <c r="AL229" s="609"/>
      <c r="AM229" s="609"/>
      <c r="AN229" s="609"/>
      <c r="AO229" s="609"/>
      <c r="AP229" s="609"/>
      <c r="AQ229" s="609"/>
      <c r="AR229" s="609"/>
      <c r="AS229" s="609"/>
      <c r="AT229" s="610"/>
      <c r="AU229" s="388"/>
      <c r="AV229" s="389"/>
      <c r="AW229" s="389"/>
      <c r="AX229" s="390"/>
    </row>
    <row r="230" spans="1:50" ht="24.75" customHeight="1" x14ac:dyDescent="0.15">
      <c r="A230" s="1054"/>
      <c r="B230" s="1055"/>
      <c r="C230" s="1055"/>
      <c r="D230" s="1055"/>
      <c r="E230" s="1055"/>
      <c r="F230" s="1056"/>
      <c r="G230" s="613"/>
      <c r="H230" s="614"/>
      <c r="I230" s="614"/>
      <c r="J230" s="614"/>
      <c r="K230" s="615"/>
      <c r="L230" s="602"/>
      <c r="M230" s="603"/>
      <c r="N230" s="603"/>
      <c r="O230" s="603"/>
      <c r="P230" s="603"/>
      <c r="Q230" s="603"/>
      <c r="R230" s="603"/>
      <c r="S230" s="603"/>
      <c r="T230" s="603"/>
      <c r="U230" s="603"/>
      <c r="V230" s="603"/>
      <c r="W230" s="603"/>
      <c r="X230" s="604"/>
      <c r="Y230" s="605"/>
      <c r="Z230" s="606"/>
      <c r="AA230" s="606"/>
      <c r="AB230" s="619"/>
      <c r="AC230" s="613"/>
      <c r="AD230" s="614"/>
      <c r="AE230" s="614"/>
      <c r="AF230" s="614"/>
      <c r="AG230" s="615"/>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3"/>
      <c r="H231" s="614"/>
      <c r="I231" s="614"/>
      <c r="J231" s="614"/>
      <c r="K231" s="615"/>
      <c r="L231" s="602"/>
      <c r="M231" s="603"/>
      <c r="N231" s="603"/>
      <c r="O231" s="603"/>
      <c r="P231" s="603"/>
      <c r="Q231" s="603"/>
      <c r="R231" s="603"/>
      <c r="S231" s="603"/>
      <c r="T231" s="603"/>
      <c r="U231" s="603"/>
      <c r="V231" s="603"/>
      <c r="W231" s="603"/>
      <c r="X231" s="604"/>
      <c r="Y231" s="605"/>
      <c r="Z231" s="606"/>
      <c r="AA231" s="606"/>
      <c r="AB231" s="619"/>
      <c r="AC231" s="613"/>
      <c r="AD231" s="614"/>
      <c r="AE231" s="614"/>
      <c r="AF231" s="614"/>
      <c r="AG231" s="615"/>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3"/>
      <c r="H232" s="614"/>
      <c r="I232" s="614"/>
      <c r="J232" s="614"/>
      <c r="K232" s="615"/>
      <c r="L232" s="602"/>
      <c r="M232" s="603"/>
      <c r="N232" s="603"/>
      <c r="O232" s="603"/>
      <c r="P232" s="603"/>
      <c r="Q232" s="603"/>
      <c r="R232" s="603"/>
      <c r="S232" s="603"/>
      <c r="T232" s="603"/>
      <c r="U232" s="603"/>
      <c r="V232" s="603"/>
      <c r="W232" s="603"/>
      <c r="X232" s="604"/>
      <c r="Y232" s="605"/>
      <c r="Z232" s="606"/>
      <c r="AA232" s="606"/>
      <c r="AB232" s="619"/>
      <c r="AC232" s="613"/>
      <c r="AD232" s="614"/>
      <c r="AE232" s="614"/>
      <c r="AF232" s="614"/>
      <c r="AG232" s="615"/>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3"/>
      <c r="H233" s="614"/>
      <c r="I233" s="614"/>
      <c r="J233" s="614"/>
      <c r="K233" s="615"/>
      <c r="L233" s="602"/>
      <c r="M233" s="603"/>
      <c r="N233" s="603"/>
      <c r="O233" s="603"/>
      <c r="P233" s="603"/>
      <c r="Q233" s="603"/>
      <c r="R233" s="603"/>
      <c r="S233" s="603"/>
      <c r="T233" s="603"/>
      <c r="U233" s="603"/>
      <c r="V233" s="603"/>
      <c r="W233" s="603"/>
      <c r="X233" s="604"/>
      <c r="Y233" s="605"/>
      <c r="Z233" s="606"/>
      <c r="AA233" s="606"/>
      <c r="AB233" s="619"/>
      <c r="AC233" s="613"/>
      <c r="AD233" s="614"/>
      <c r="AE233" s="614"/>
      <c r="AF233" s="614"/>
      <c r="AG233" s="615"/>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3"/>
      <c r="H234" s="614"/>
      <c r="I234" s="614"/>
      <c r="J234" s="614"/>
      <c r="K234" s="615"/>
      <c r="L234" s="602"/>
      <c r="M234" s="603"/>
      <c r="N234" s="603"/>
      <c r="O234" s="603"/>
      <c r="P234" s="603"/>
      <c r="Q234" s="603"/>
      <c r="R234" s="603"/>
      <c r="S234" s="603"/>
      <c r="T234" s="603"/>
      <c r="U234" s="603"/>
      <c r="V234" s="603"/>
      <c r="W234" s="603"/>
      <c r="X234" s="604"/>
      <c r="Y234" s="605"/>
      <c r="Z234" s="606"/>
      <c r="AA234" s="606"/>
      <c r="AB234" s="619"/>
      <c r="AC234" s="613"/>
      <c r="AD234" s="614"/>
      <c r="AE234" s="614"/>
      <c r="AF234" s="614"/>
      <c r="AG234" s="615"/>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3"/>
      <c r="H235" s="614"/>
      <c r="I235" s="614"/>
      <c r="J235" s="614"/>
      <c r="K235" s="615"/>
      <c r="L235" s="602"/>
      <c r="M235" s="603"/>
      <c r="N235" s="603"/>
      <c r="O235" s="603"/>
      <c r="P235" s="603"/>
      <c r="Q235" s="603"/>
      <c r="R235" s="603"/>
      <c r="S235" s="603"/>
      <c r="T235" s="603"/>
      <c r="U235" s="603"/>
      <c r="V235" s="603"/>
      <c r="W235" s="603"/>
      <c r="X235" s="604"/>
      <c r="Y235" s="605"/>
      <c r="Z235" s="606"/>
      <c r="AA235" s="606"/>
      <c r="AB235" s="619"/>
      <c r="AC235" s="613"/>
      <c r="AD235" s="614"/>
      <c r="AE235" s="614"/>
      <c r="AF235" s="614"/>
      <c r="AG235" s="615"/>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3"/>
      <c r="H236" s="614"/>
      <c r="I236" s="614"/>
      <c r="J236" s="614"/>
      <c r="K236" s="615"/>
      <c r="L236" s="602"/>
      <c r="M236" s="603"/>
      <c r="N236" s="603"/>
      <c r="O236" s="603"/>
      <c r="P236" s="603"/>
      <c r="Q236" s="603"/>
      <c r="R236" s="603"/>
      <c r="S236" s="603"/>
      <c r="T236" s="603"/>
      <c r="U236" s="603"/>
      <c r="V236" s="603"/>
      <c r="W236" s="603"/>
      <c r="X236" s="604"/>
      <c r="Y236" s="605"/>
      <c r="Z236" s="606"/>
      <c r="AA236" s="606"/>
      <c r="AB236" s="619"/>
      <c r="AC236" s="613"/>
      <c r="AD236" s="614"/>
      <c r="AE236" s="614"/>
      <c r="AF236" s="614"/>
      <c r="AG236" s="615"/>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3"/>
      <c r="H237" s="614"/>
      <c r="I237" s="614"/>
      <c r="J237" s="614"/>
      <c r="K237" s="615"/>
      <c r="L237" s="602"/>
      <c r="M237" s="603"/>
      <c r="N237" s="603"/>
      <c r="O237" s="603"/>
      <c r="P237" s="603"/>
      <c r="Q237" s="603"/>
      <c r="R237" s="603"/>
      <c r="S237" s="603"/>
      <c r="T237" s="603"/>
      <c r="U237" s="603"/>
      <c r="V237" s="603"/>
      <c r="W237" s="603"/>
      <c r="X237" s="604"/>
      <c r="Y237" s="605"/>
      <c r="Z237" s="606"/>
      <c r="AA237" s="606"/>
      <c r="AB237" s="619"/>
      <c r="AC237" s="613"/>
      <c r="AD237" s="614"/>
      <c r="AE237" s="614"/>
      <c r="AF237" s="614"/>
      <c r="AG237" s="615"/>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3"/>
      <c r="H238" s="614"/>
      <c r="I238" s="614"/>
      <c r="J238" s="614"/>
      <c r="K238" s="615"/>
      <c r="L238" s="602"/>
      <c r="M238" s="603"/>
      <c r="N238" s="603"/>
      <c r="O238" s="603"/>
      <c r="P238" s="603"/>
      <c r="Q238" s="603"/>
      <c r="R238" s="603"/>
      <c r="S238" s="603"/>
      <c r="T238" s="603"/>
      <c r="U238" s="603"/>
      <c r="V238" s="603"/>
      <c r="W238" s="603"/>
      <c r="X238" s="604"/>
      <c r="Y238" s="605"/>
      <c r="Z238" s="606"/>
      <c r="AA238" s="606"/>
      <c r="AB238" s="619"/>
      <c r="AC238" s="613"/>
      <c r="AD238" s="614"/>
      <c r="AE238" s="614"/>
      <c r="AF238" s="614"/>
      <c r="AG238" s="615"/>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4"/>
      <c r="B241" s="1055"/>
      <c r="C241" s="1055"/>
      <c r="D241" s="1055"/>
      <c r="E241" s="1055"/>
      <c r="F241" s="1056"/>
      <c r="G241" s="816" t="s">
        <v>17</v>
      </c>
      <c r="H241" s="672"/>
      <c r="I241" s="672"/>
      <c r="J241" s="672"/>
      <c r="K241" s="672"/>
      <c r="L241" s="671" t="s">
        <v>18</v>
      </c>
      <c r="M241" s="672"/>
      <c r="N241" s="672"/>
      <c r="O241" s="672"/>
      <c r="P241" s="672"/>
      <c r="Q241" s="672"/>
      <c r="R241" s="672"/>
      <c r="S241" s="672"/>
      <c r="T241" s="672"/>
      <c r="U241" s="672"/>
      <c r="V241" s="672"/>
      <c r="W241" s="672"/>
      <c r="X241" s="673"/>
      <c r="Y241" s="660" t="s">
        <v>19</v>
      </c>
      <c r="Z241" s="661"/>
      <c r="AA241" s="661"/>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60" t="s">
        <v>19</v>
      </c>
      <c r="AV241" s="661"/>
      <c r="AW241" s="661"/>
      <c r="AX241" s="662"/>
    </row>
    <row r="242" spans="1:50" ht="24.75" customHeight="1" x14ac:dyDescent="0.15">
      <c r="A242" s="1054"/>
      <c r="B242" s="1055"/>
      <c r="C242" s="1055"/>
      <c r="D242" s="1055"/>
      <c r="E242" s="1055"/>
      <c r="F242" s="1056"/>
      <c r="G242" s="674"/>
      <c r="H242" s="675"/>
      <c r="I242" s="675"/>
      <c r="J242" s="675"/>
      <c r="K242" s="676"/>
      <c r="L242" s="608"/>
      <c r="M242" s="609"/>
      <c r="N242" s="609"/>
      <c r="O242" s="609"/>
      <c r="P242" s="609"/>
      <c r="Q242" s="609"/>
      <c r="R242" s="609"/>
      <c r="S242" s="609"/>
      <c r="T242" s="609"/>
      <c r="U242" s="609"/>
      <c r="V242" s="609"/>
      <c r="W242" s="609"/>
      <c r="X242" s="610"/>
      <c r="Y242" s="388"/>
      <c r="Z242" s="389"/>
      <c r="AA242" s="389"/>
      <c r="AB242" s="809"/>
      <c r="AC242" s="674"/>
      <c r="AD242" s="675"/>
      <c r="AE242" s="675"/>
      <c r="AF242" s="675"/>
      <c r="AG242" s="676"/>
      <c r="AH242" s="608"/>
      <c r="AI242" s="609"/>
      <c r="AJ242" s="609"/>
      <c r="AK242" s="609"/>
      <c r="AL242" s="609"/>
      <c r="AM242" s="609"/>
      <c r="AN242" s="609"/>
      <c r="AO242" s="609"/>
      <c r="AP242" s="609"/>
      <c r="AQ242" s="609"/>
      <c r="AR242" s="609"/>
      <c r="AS242" s="609"/>
      <c r="AT242" s="610"/>
      <c r="AU242" s="388"/>
      <c r="AV242" s="389"/>
      <c r="AW242" s="389"/>
      <c r="AX242" s="390"/>
    </row>
    <row r="243" spans="1:50" ht="24.75" customHeight="1" x14ac:dyDescent="0.15">
      <c r="A243" s="1054"/>
      <c r="B243" s="1055"/>
      <c r="C243" s="1055"/>
      <c r="D243" s="1055"/>
      <c r="E243" s="1055"/>
      <c r="F243" s="1056"/>
      <c r="G243" s="613"/>
      <c r="H243" s="614"/>
      <c r="I243" s="614"/>
      <c r="J243" s="614"/>
      <c r="K243" s="615"/>
      <c r="L243" s="602"/>
      <c r="M243" s="603"/>
      <c r="N243" s="603"/>
      <c r="O243" s="603"/>
      <c r="P243" s="603"/>
      <c r="Q243" s="603"/>
      <c r="R243" s="603"/>
      <c r="S243" s="603"/>
      <c r="T243" s="603"/>
      <c r="U243" s="603"/>
      <c r="V243" s="603"/>
      <c r="W243" s="603"/>
      <c r="X243" s="604"/>
      <c r="Y243" s="605"/>
      <c r="Z243" s="606"/>
      <c r="AA243" s="606"/>
      <c r="AB243" s="619"/>
      <c r="AC243" s="613"/>
      <c r="AD243" s="614"/>
      <c r="AE243" s="614"/>
      <c r="AF243" s="614"/>
      <c r="AG243" s="615"/>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3"/>
      <c r="H244" s="614"/>
      <c r="I244" s="614"/>
      <c r="J244" s="614"/>
      <c r="K244" s="615"/>
      <c r="L244" s="602"/>
      <c r="M244" s="603"/>
      <c r="N244" s="603"/>
      <c r="O244" s="603"/>
      <c r="P244" s="603"/>
      <c r="Q244" s="603"/>
      <c r="R244" s="603"/>
      <c r="S244" s="603"/>
      <c r="T244" s="603"/>
      <c r="U244" s="603"/>
      <c r="V244" s="603"/>
      <c r="W244" s="603"/>
      <c r="X244" s="604"/>
      <c r="Y244" s="605"/>
      <c r="Z244" s="606"/>
      <c r="AA244" s="606"/>
      <c r="AB244" s="619"/>
      <c r="AC244" s="613"/>
      <c r="AD244" s="614"/>
      <c r="AE244" s="614"/>
      <c r="AF244" s="614"/>
      <c r="AG244" s="615"/>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3"/>
      <c r="H245" s="614"/>
      <c r="I245" s="614"/>
      <c r="J245" s="614"/>
      <c r="K245" s="615"/>
      <c r="L245" s="602"/>
      <c r="M245" s="603"/>
      <c r="N245" s="603"/>
      <c r="O245" s="603"/>
      <c r="P245" s="603"/>
      <c r="Q245" s="603"/>
      <c r="R245" s="603"/>
      <c r="S245" s="603"/>
      <c r="T245" s="603"/>
      <c r="U245" s="603"/>
      <c r="V245" s="603"/>
      <c r="W245" s="603"/>
      <c r="X245" s="604"/>
      <c r="Y245" s="605"/>
      <c r="Z245" s="606"/>
      <c r="AA245" s="606"/>
      <c r="AB245" s="619"/>
      <c r="AC245" s="613"/>
      <c r="AD245" s="614"/>
      <c r="AE245" s="614"/>
      <c r="AF245" s="614"/>
      <c r="AG245" s="615"/>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3"/>
      <c r="H246" s="614"/>
      <c r="I246" s="614"/>
      <c r="J246" s="614"/>
      <c r="K246" s="615"/>
      <c r="L246" s="602"/>
      <c r="M246" s="603"/>
      <c r="N246" s="603"/>
      <c r="O246" s="603"/>
      <c r="P246" s="603"/>
      <c r="Q246" s="603"/>
      <c r="R246" s="603"/>
      <c r="S246" s="603"/>
      <c r="T246" s="603"/>
      <c r="U246" s="603"/>
      <c r="V246" s="603"/>
      <c r="W246" s="603"/>
      <c r="X246" s="604"/>
      <c r="Y246" s="605"/>
      <c r="Z246" s="606"/>
      <c r="AA246" s="606"/>
      <c r="AB246" s="619"/>
      <c r="AC246" s="613"/>
      <c r="AD246" s="614"/>
      <c r="AE246" s="614"/>
      <c r="AF246" s="614"/>
      <c r="AG246" s="615"/>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3"/>
      <c r="H247" s="614"/>
      <c r="I247" s="614"/>
      <c r="J247" s="614"/>
      <c r="K247" s="615"/>
      <c r="L247" s="602"/>
      <c r="M247" s="603"/>
      <c r="N247" s="603"/>
      <c r="O247" s="603"/>
      <c r="P247" s="603"/>
      <c r="Q247" s="603"/>
      <c r="R247" s="603"/>
      <c r="S247" s="603"/>
      <c r="T247" s="603"/>
      <c r="U247" s="603"/>
      <c r="V247" s="603"/>
      <c r="W247" s="603"/>
      <c r="X247" s="604"/>
      <c r="Y247" s="605"/>
      <c r="Z247" s="606"/>
      <c r="AA247" s="606"/>
      <c r="AB247" s="619"/>
      <c r="AC247" s="613"/>
      <c r="AD247" s="614"/>
      <c r="AE247" s="614"/>
      <c r="AF247" s="614"/>
      <c r="AG247" s="615"/>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3"/>
      <c r="H248" s="614"/>
      <c r="I248" s="614"/>
      <c r="J248" s="614"/>
      <c r="K248" s="615"/>
      <c r="L248" s="602"/>
      <c r="M248" s="603"/>
      <c r="N248" s="603"/>
      <c r="O248" s="603"/>
      <c r="P248" s="603"/>
      <c r="Q248" s="603"/>
      <c r="R248" s="603"/>
      <c r="S248" s="603"/>
      <c r="T248" s="603"/>
      <c r="U248" s="603"/>
      <c r="V248" s="603"/>
      <c r="W248" s="603"/>
      <c r="X248" s="604"/>
      <c r="Y248" s="605"/>
      <c r="Z248" s="606"/>
      <c r="AA248" s="606"/>
      <c r="AB248" s="619"/>
      <c r="AC248" s="613"/>
      <c r="AD248" s="614"/>
      <c r="AE248" s="614"/>
      <c r="AF248" s="614"/>
      <c r="AG248" s="615"/>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3"/>
      <c r="H249" s="614"/>
      <c r="I249" s="614"/>
      <c r="J249" s="614"/>
      <c r="K249" s="615"/>
      <c r="L249" s="602"/>
      <c r="M249" s="603"/>
      <c r="N249" s="603"/>
      <c r="O249" s="603"/>
      <c r="P249" s="603"/>
      <c r="Q249" s="603"/>
      <c r="R249" s="603"/>
      <c r="S249" s="603"/>
      <c r="T249" s="603"/>
      <c r="U249" s="603"/>
      <c r="V249" s="603"/>
      <c r="W249" s="603"/>
      <c r="X249" s="604"/>
      <c r="Y249" s="605"/>
      <c r="Z249" s="606"/>
      <c r="AA249" s="606"/>
      <c r="AB249" s="619"/>
      <c r="AC249" s="613"/>
      <c r="AD249" s="614"/>
      <c r="AE249" s="614"/>
      <c r="AF249" s="614"/>
      <c r="AG249" s="615"/>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3"/>
      <c r="H250" s="614"/>
      <c r="I250" s="614"/>
      <c r="J250" s="614"/>
      <c r="K250" s="615"/>
      <c r="L250" s="602"/>
      <c r="M250" s="603"/>
      <c r="N250" s="603"/>
      <c r="O250" s="603"/>
      <c r="P250" s="603"/>
      <c r="Q250" s="603"/>
      <c r="R250" s="603"/>
      <c r="S250" s="603"/>
      <c r="T250" s="603"/>
      <c r="U250" s="603"/>
      <c r="V250" s="603"/>
      <c r="W250" s="603"/>
      <c r="X250" s="604"/>
      <c r="Y250" s="605"/>
      <c r="Z250" s="606"/>
      <c r="AA250" s="606"/>
      <c r="AB250" s="619"/>
      <c r="AC250" s="613"/>
      <c r="AD250" s="614"/>
      <c r="AE250" s="614"/>
      <c r="AF250" s="614"/>
      <c r="AG250" s="615"/>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3"/>
      <c r="H251" s="614"/>
      <c r="I251" s="614"/>
      <c r="J251" s="614"/>
      <c r="K251" s="615"/>
      <c r="L251" s="602"/>
      <c r="M251" s="603"/>
      <c r="N251" s="603"/>
      <c r="O251" s="603"/>
      <c r="P251" s="603"/>
      <c r="Q251" s="603"/>
      <c r="R251" s="603"/>
      <c r="S251" s="603"/>
      <c r="T251" s="603"/>
      <c r="U251" s="603"/>
      <c r="V251" s="603"/>
      <c r="W251" s="603"/>
      <c r="X251" s="604"/>
      <c r="Y251" s="605"/>
      <c r="Z251" s="606"/>
      <c r="AA251" s="606"/>
      <c r="AB251" s="619"/>
      <c r="AC251" s="613"/>
      <c r="AD251" s="614"/>
      <c r="AE251" s="614"/>
      <c r="AF251" s="614"/>
      <c r="AG251" s="615"/>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4"/>
      <c r="B254" s="1055"/>
      <c r="C254" s="1055"/>
      <c r="D254" s="1055"/>
      <c r="E254" s="1055"/>
      <c r="F254" s="1056"/>
      <c r="G254" s="816" t="s">
        <v>17</v>
      </c>
      <c r="H254" s="672"/>
      <c r="I254" s="672"/>
      <c r="J254" s="672"/>
      <c r="K254" s="672"/>
      <c r="L254" s="671" t="s">
        <v>18</v>
      </c>
      <c r="M254" s="672"/>
      <c r="N254" s="672"/>
      <c r="O254" s="672"/>
      <c r="P254" s="672"/>
      <c r="Q254" s="672"/>
      <c r="R254" s="672"/>
      <c r="S254" s="672"/>
      <c r="T254" s="672"/>
      <c r="U254" s="672"/>
      <c r="V254" s="672"/>
      <c r="W254" s="672"/>
      <c r="X254" s="673"/>
      <c r="Y254" s="660" t="s">
        <v>19</v>
      </c>
      <c r="Z254" s="661"/>
      <c r="AA254" s="661"/>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60" t="s">
        <v>19</v>
      </c>
      <c r="AV254" s="661"/>
      <c r="AW254" s="661"/>
      <c r="AX254" s="662"/>
    </row>
    <row r="255" spans="1:50" ht="24.75" customHeight="1" x14ac:dyDescent="0.15">
      <c r="A255" s="1054"/>
      <c r="B255" s="1055"/>
      <c r="C255" s="1055"/>
      <c r="D255" s="1055"/>
      <c r="E255" s="1055"/>
      <c r="F255" s="1056"/>
      <c r="G255" s="674"/>
      <c r="H255" s="675"/>
      <c r="I255" s="675"/>
      <c r="J255" s="675"/>
      <c r="K255" s="676"/>
      <c r="L255" s="608"/>
      <c r="M255" s="609"/>
      <c r="N255" s="609"/>
      <c r="O255" s="609"/>
      <c r="P255" s="609"/>
      <c r="Q255" s="609"/>
      <c r="R255" s="609"/>
      <c r="S255" s="609"/>
      <c r="T255" s="609"/>
      <c r="U255" s="609"/>
      <c r="V255" s="609"/>
      <c r="W255" s="609"/>
      <c r="X255" s="610"/>
      <c r="Y255" s="388"/>
      <c r="Z255" s="389"/>
      <c r="AA255" s="389"/>
      <c r="AB255" s="809"/>
      <c r="AC255" s="674"/>
      <c r="AD255" s="675"/>
      <c r="AE255" s="675"/>
      <c r="AF255" s="675"/>
      <c r="AG255" s="676"/>
      <c r="AH255" s="608"/>
      <c r="AI255" s="609"/>
      <c r="AJ255" s="609"/>
      <c r="AK255" s="609"/>
      <c r="AL255" s="609"/>
      <c r="AM255" s="609"/>
      <c r="AN255" s="609"/>
      <c r="AO255" s="609"/>
      <c r="AP255" s="609"/>
      <c r="AQ255" s="609"/>
      <c r="AR255" s="609"/>
      <c r="AS255" s="609"/>
      <c r="AT255" s="610"/>
      <c r="AU255" s="388"/>
      <c r="AV255" s="389"/>
      <c r="AW255" s="389"/>
      <c r="AX255" s="390"/>
    </row>
    <row r="256" spans="1:50" ht="24.75" customHeight="1" x14ac:dyDescent="0.15">
      <c r="A256" s="1054"/>
      <c r="B256" s="1055"/>
      <c r="C256" s="1055"/>
      <c r="D256" s="1055"/>
      <c r="E256" s="1055"/>
      <c r="F256" s="1056"/>
      <c r="G256" s="613"/>
      <c r="H256" s="614"/>
      <c r="I256" s="614"/>
      <c r="J256" s="614"/>
      <c r="K256" s="615"/>
      <c r="L256" s="602"/>
      <c r="M256" s="603"/>
      <c r="N256" s="603"/>
      <c r="O256" s="603"/>
      <c r="P256" s="603"/>
      <c r="Q256" s="603"/>
      <c r="R256" s="603"/>
      <c r="S256" s="603"/>
      <c r="T256" s="603"/>
      <c r="U256" s="603"/>
      <c r="V256" s="603"/>
      <c r="W256" s="603"/>
      <c r="X256" s="604"/>
      <c r="Y256" s="605"/>
      <c r="Z256" s="606"/>
      <c r="AA256" s="606"/>
      <c r="AB256" s="619"/>
      <c r="AC256" s="613"/>
      <c r="AD256" s="614"/>
      <c r="AE256" s="614"/>
      <c r="AF256" s="614"/>
      <c r="AG256" s="615"/>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3"/>
      <c r="H257" s="614"/>
      <c r="I257" s="614"/>
      <c r="J257" s="614"/>
      <c r="K257" s="615"/>
      <c r="L257" s="602"/>
      <c r="M257" s="603"/>
      <c r="N257" s="603"/>
      <c r="O257" s="603"/>
      <c r="P257" s="603"/>
      <c r="Q257" s="603"/>
      <c r="R257" s="603"/>
      <c r="S257" s="603"/>
      <c r="T257" s="603"/>
      <c r="U257" s="603"/>
      <c r="V257" s="603"/>
      <c r="W257" s="603"/>
      <c r="X257" s="604"/>
      <c r="Y257" s="605"/>
      <c r="Z257" s="606"/>
      <c r="AA257" s="606"/>
      <c r="AB257" s="619"/>
      <c r="AC257" s="613"/>
      <c r="AD257" s="614"/>
      <c r="AE257" s="614"/>
      <c r="AF257" s="614"/>
      <c r="AG257" s="615"/>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3"/>
      <c r="H258" s="614"/>
      <c r="I258" s="614"/>
      <c r="J258" s="614"/>
      <c r="K258" s="615"/>
      <c r="L258" s="602"/>
      <c r="M258" s="603"/>
      <c r="N258" s="603"/>
      <c r="O258" s="603"/>
      <c r="P258" s="603"/>
      <c r="Q258" s="603"/>
      <c r="R258" s="603"/>
      <c r="S258" s="603"/>
      <c r="T258" s="603"/>
      <c r="U258" s="603"/>
      <c r="V258" s="603"/>
      <c r="W258" s="603"/>
      <c r="X258" s="604"/>
      <c r="Y258" s="605"/>
      <c r="Z258" s="606"/>
      <c r="AA258" s="606"/>
      <c r="AB258" s="619"/>
      <c r="AC258" s="613"/>
      <c r="AD258" s="614"/>
      <c r="AE258" s="614"/>
      <c r="AF258" s="614"/>
      <c r="AG258" s="615"/>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3"/>
      <c r="H259" s="614"/>
      <c r="I259" s="614"/>
      <c r="J259" s="614"/>
      <c r="K259" s="615"/>
      <c r="L259" s="602"/>
      <c r="M259" s="603"/>
      <c r="N259" s="603"/>
      <c r="O259" s="603"/>
      <c r="P259" s="603"/>
      <c r="Q259" s="603"/>
      <c r="R259" s="603"/>
      <c r="S259" s="603"/>
      <c r="T259" s="603"/>
      <c r="U259" s="603"/>
      <c r="V259" s="603"/>
      <c r="W259" s="603"/>
      <c r="X259" s="604"/>
      <c r="Y259" s="605"/>
      <c r="Z259" s="606"/>
      <c r="AA259" s="606"/>
      <c r="AB259" s="619"/>
      <c r="AC259" s="613"/>
      <c r="AD259" s="614"/>
      <c r="AE259" s="614"/>
      <c r="AF259" s="614"/>
      <c r="AG259" s="615"/>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3"/>
      <c r="H260" s="614"/>
      <c r="I260" s="614"/>
      <c r="J260" s="614"/>
      <c r="K260" s="615"/>
      <c r="L260" s="602"/>
      <c r="M260" s="603"/>
      <c r="N260" s="603"/>
      <c r="O260" s="603"/>
      <c r="P260" s="603"/>
      <c r="Q260" s="603"/>
      <c r="R260" s="603"/>
      <c r="S260" s="603"/>
      <c r="T260" s="603"/>
      <c r="U260" s="603"/>
      <c r="V260" s="603"/>
      <c r="W260" s="603"/>
      <c r="X260" s="604"/>
      <c r="Y260" s="605"/>
      <c r="Z260" s="606"/>
      <c r="AA260" s="606"/>
      <c r="AB260" s="619"/>
      <c r="AC260" s="613"/>
      <c r="AD260" s="614"/>
      <c r="AE260" s="614"/>
      <c r="AF260" s="614"/>
      <c r="AG260" s="615"/>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3"/>
      <c r="H261" s="614"/>
      <c r="I261" s="614"/>
      <c r="J261" s="614"/>
      <c r="K261" s="615"/>
      <c r="L261" s="602"/>
      <c r="M261" s="603"/>
      <c r="N261" s="603"/>
      <c r="O261" s="603"/>
      <c r="P261" s="603"/>
      <c r="Q261" s="603"/>
      <c r="R261" s="603"/>
      <c r="S261" s="603"/>
      <c r="T261" s="603"/>
      <c r="U261" s="603"/>
      <c r="V261" s="603"/>
      <c r="W261" s="603"/>
      <c r="X261" s="604"/>
      <c r="Y261" s="605"/>
      <c r="Z261" s="606"/>
      <c r="AA261" s="606"/>
      <c r="AB261" s="619"/>
      <c r="AC261" s="613"/>
      <c r="AD261" s="614"/>
      <c r="AE261" s="614"/>
      <c r="AF261" s="614"/>
      <c r="AG261" s="615"/>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3"/>
      <c r="H262" s="614"/>
      <c r="I262" s="614"/>
      <c r="J262" s="614"/>
      <c r="K262" s="615"/>
      <c r="L262" s="602"/>
      <c r="M262" s="603"/>
      <c r="N262" s="603"/>
      <c r="O262" s="603"/>
      <c r="P262" s="603"/>
      <c r="Q262" s="603"/>
      <c r="R262" s="603"/>
      <c r="S262" s="603"/>
      <c r="T262" s="603"/>
      <c r="U262" s="603"/>
      <c r="V262" s="603"/>
      <c r="W262" s="603"/>
      <c r="X262" s="604"/>
      <c r="Y262" s="605"/>
      <c r="Z262" s="606"/>
      <c r="AA262" s="606"/>
      <c r="AB262" s="619"/>
      <c r="AC262" s="613"/>
      <c r="AD262" s="614"/>
      <c r="AE262" s="614"/>
      <c r="AF262" s="614"/>
      <c r="AG262" s="615"/>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3"/>
      <c r="H263" s="614"/>
      <c r="I263" s="614"/>
      <c r="J263" s="614"/>
      <c r="K263" s="615"/>
      <c r="L263" s="602"/>
      <c r="M263" s="603"/>
      <c r="N263" s="603"/>
      <c r="O263" s="603"/>
      <c r="P263" s="603"/>
      <c r="Q263" s="603"/>
      <c r="R263" s="603"/>
      <c r="S263" s="603"/>
      <c r="T263" s="603"/>
      <c r="U263" s="603"/>
      <c r="V263" s="603"/>
      <c r="W263" s="603"/>
      <c r="X263" s="604"/>
      <c r="Y263" s="605"/>
      <c r="Z263" s="606"/>
      <c r="AA263" s="606"/>
      <c r="AB263" s="619"/>
      <c r="AC263" s="613"/>
      <c r="AD263" s="614"/>
      <c r="AE263" s="614"/>
      <c r="AF263" s="614"/>
      <c r="AG263" s="615"/>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3"/>
      <c r="H264" s="614"/>
      <c r="I264" s="614"/>
      <c r="J264" s="614"/>
      <c r="K264" s="615"/>
      <c r="L264" s="602"/>
      <c r="M264" s="603"/>
      <c r="N264" s="603"/>
      <c r="O264" s="603"/>
      <c r="P264" s="603"/>
      <c r="Q264" s="603"/>
      <c r="R264" s="603"/>
      <c r="S264" s="603"/>
      <c r="T264" s="603"/>
      <c r="U264" s="603"/>
      <c r="V264" s="603"/>
      <c r="W264" s="603"/>
      <c r="X264" s="604"/>
      <c r="Y264" s="605"/>
      <c r="Z264" s="606"/>
      <c r="AA264" s="606"/>
      <c r="AB264" s="619"/>
      <c r="AC264" s="613"/>
      <c r="AD264" s="614"/>
      <c r="AE264" s="614"/>
      <c r="AF264" s="614"/>
      <c r="AG264" s="615"/>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496</v>
      </c>
      <c r="Z3" s="365"/>
      <c r="AA3" s="365"/>
      <c r="AB3" s="365"/>
      <c r="AC3" s="142" t="s">
        <v>479</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5">
        <v>1</v>
      </c>
      <c r="B4" s="106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5">
        <v>28</v>
      </c>
      <c r="B31" s="1065">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5">
        <v>29</v>
      </c>
      <c r="B32" s="1065">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5">
        <v>30</v>
      </c>
      <c r="B33" s="1065">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496</v>
      </c>
      <c r="Z36" s="365"/>
      <c r="AA36" s="365"/>
      <c r="AB36" s="365"/>
      <c r="AC36" s="142" t="s">
        <v>479</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5">
        <v>1</v>
      </c>
      <c r="B37" s="1065">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496</v>
      </c>
      <c r="Z69" s="365"/>
      <c r="AA69" s="365"/>
      <c r="AB69" s="365"/>
      <c r="AC69" s="142" t="s">
        <v>479</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5">
        <v>1</v>
      </c>
      <c r="B70" s="106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2" t="s">
        <v>479</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2" t="s">
        <v>479</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2" t="s">
        <v>479</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2" t="s">
        <v>479</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5">
        <v>1</v>
      </c>
      <c r="B202" s="1065">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2" t="s">
        <v>479</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2" t="s">
        <v>479</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2" t="s">
        <v>479</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2" t="s">
        <v>479</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2" t="s">
        <v>479</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2" t="s">
        <v>479</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2" t="s">
        <v>479</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2" t="s">
        <v>479</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2" t="s">
        <v>479</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2" t="s">
        <v>479</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2" t="s">
        <v>479</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2" t="s">
        <v>479</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2" t="s">
        <v>479</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5">
        <v>17</v>
      </c>
      <c r="B647" s="1065">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2" t="s">
        <v>479</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2" t="s">
        <v>479</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2" t="s">
        <v>479</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2" t="s">
        <v>479</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2" t="s">
        <v>479</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2" t="s">
        <v>479</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2" t="s">
        <v>479</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2" t="s">
        <v>479</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2" t="s">
        <v>479</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5">
        <v>1</v>
      </c>
      <c r="B928" s="106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2" t="s">
        <v>479</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2" t="s">
        <v>479</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2" t="s">
        <v>479</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2" t="s">
        <v>479</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2" t="s">
        <v>479</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2" t="s">
        <v>479</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2" t="s">
        <v>479</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2" t="s">
        <v>479</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2" t="s">
        <v>479</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2" t="s">
        <v>479</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2" t="s">
        <v>479</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2018-05-16T13:28:37Z</cp:lastPrinted>
  <dcterms:created xsi:type="dcterms:W3CDTF">2012-03-13T00:50:25Z</dcterms:created>
  <dcterms:modified xsi:type="dcterms:W3CDTF">2018-07-10T02:23:04Z</dcterms:modified>
</cp:coreProperties>
</file>