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opro\総プロ班共有ドライブ\④技術開発班\②技術分析係\■■調べ物関係全般\H30\官房会計課\行政レビュー\180824【行政事業レビュー】修正依頼\04_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<sst xmlns="http://schemas.openxmlformats.org/spreadsheetml/2006/main" count="2822" uniqueCount="586">
  <si>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</si>
  <si>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</si>
  <si>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</si>
  <si>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</si>
  <si>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</si>
  <si>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</si>
  <si>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</si>
  <si>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</si>
  <si>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</si>
  <si>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</si>
  <si>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</si>
  <si>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</si>
  <si>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</si>
  <si>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</si>
  <si>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</si>
  <si>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</si>
  <si>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</si>
  <si>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</si>
  <si>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</si>
  <si>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</si>
  <si>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</si>
  <si>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</si>
  <si>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</si>
  <si>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</si>
  <si>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</si>
  <si>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</si>
  <si>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</si>
  <si>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</si>
  <si>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</si>
  <si>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</si>
  <si>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</si>
  <si>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</si>
  <si>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</si>
  <si>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</si>
  <si>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</si>
  <si>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</si>
  <si>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</si>
  <si>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</si>
  <si>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</si>
  <si>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</si>
  <si>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</si>
  <si>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</si>
  <si>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</si>
  <si>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</si>
  <si>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</si>
  <si>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</si>
  <si>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</si>
  <si>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</si>
  <si>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</si>
  <si>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</si>
  <si>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</si>
  <si>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</si>
  <si>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</si>
  <si>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</si>
  <si>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</si>
  <si>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</si>
  <si>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</si>
  <si>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</si>
  <si>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</si>
  <si>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</si>
  <si>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</si>
  <si>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</si>
  <si>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</si>
  <si>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</si>
  <si>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</si>
  <si>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</si>
  <si>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</si>
  <si>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</si>
  <si>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</si>
  <si>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</si>
  <si>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</si>
  <si>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</si>
  <si>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</si>
  <si>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</si>
  <si>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</si>
  <si>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</si>
  <si>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</si>
  <si>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</si>
  <si>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</si>
  <si>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</si>
  <si>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</si>
  <si>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</si>
  <si>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</si>
  <si>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</si>
  <si>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</si>
  <si>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</si>
  <si>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</si>
  <si>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</si>
  <si>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</si>
  <si>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</si>
  <si>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</si>
  <si>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</si>
  <si>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</si>
  <si>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</si>
  <si>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</si>
  <si>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</si>
  <si>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</si>
  <si>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</si>
  <si>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</si>
  <si>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</si>
  <si>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</si>
  <si>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</si>
  <si>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</si>
  <si>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</si>
  <si>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</si>
  <si>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</si>
  <si>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</si>
  <si>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</si>
  <si>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</si>
  <si>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</si>
  <si>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</si>
  <si>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</si>
  <si>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</si>
  <si>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</si>
  <si>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</si>
  <si>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</si>
  <si>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</si>
  <si>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</si>
  <si>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</si>
  <si>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</si>
  <si>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</si>
  <si>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</si>
  <si>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</si>
  <si>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</si>
  <si>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</si>
  <si>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</si>
  <si>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</si>
  <si>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</si>
  <si>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</si>
  <si>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</si>
  <si>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</si>
  <si>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</si>
  <si>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</si>
  <si>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</si>
  <si>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</si>
  <si>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</si>
  <si>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</si>
  <si>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</si>
  <si>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</si>
  <si>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</si>
  <si>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</si>
  <si>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</si>
  <si>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</si>
  <si>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</si>
  <si>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</si>
  <si>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</si>
  <si>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</si>
  <si>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</si>
  <si>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</si>
  <si>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</si>
  <si>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</si>
  <si>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</si>
  <si>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</si>
  <si>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</si>
  <si>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</si>
  <si>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</si>
  <si>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</si>
  <si>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</si>
  <si>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</si>
  <si>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</si>
  <si>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</si>
  <si>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</si>
  <si>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</si>
  <si>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</si>
  <si>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</si>
  <si>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</si>
  <si>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</si>
  <si>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</si>
  <si>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</si>
  <si>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</si>
  <si>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</si>
  <si>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</si>
  <si>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</si>
  <si>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</si>
  <si>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</si>
  <si>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</si>
  <si>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</si>
  <si>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</si>
  <si>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</si>
  <si>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</si>
  <si>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</si>
  <si>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</si>
  <si>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</si>
  <si>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</si>
  <si>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</si>
  <si>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</si>
  <si>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</si>
  <si>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</si>
  <si>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</si>
  <si>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</si>
  <si>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</si>
  <si>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</si>
  <si>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</si>
  <si>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</si>
  <si>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</si>
  <si>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</si>
  <si>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</si>
  <si>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</si>
  <si>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</si>
  <si>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</si>
  <si>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</si>
  <si>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</si>
  <si>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</si>
  <si>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</si>
  <si>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</si>
  <si>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</si>
  <si>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</si>
  <si>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</si>
  <si>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</si>
  <si>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</si>
  <si>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</si>
  <si>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</si>
  <si>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</si>
  <si>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</si>
  <si>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</si>
  <si>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</si>
  <si>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</si>
  <si>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</si>
  <si>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</si>
  <si>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</si>
  <si>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</si>
  <si>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</si>
  <si>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</si>
  <si>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</si>
  <si>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</si>
  <si>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</si>
  <si>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</si>
  <si>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</si>
  <si>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</si>
  <si>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</si>
  <si>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</si>
  <si>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</si>
  <si>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</si>
  <si>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</si>
  <si>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</si>
  <si>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</si>
  <si>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</si>
  <si>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</si>
  <si>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</si>
  <si>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</si>
  <si>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</si>
  <si>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</si>
  <si>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</si>
  <si>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</si>
  <si>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</si>
  <si>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</si>
  <si>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</si>
  <si>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</si>
  <si>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</si>
  <si>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</si>
  <si>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</si>
  <si>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</si>
  <si>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</si>
  <si>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</si>
  <si>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</si>
  <si>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</si>
  <si>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</si>
  <si>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</si>
  <si>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</si>
  <si>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</si>
  <si>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</si>
  <si>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</si>
  <si>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</si>
  <si>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</si>
  <si>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</si>
  <si>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</si>
  <si>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</si>
  <si>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</si>
  <si>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</si>
  <si>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</si>
  <si>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</si>
  <si>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</si>
  <si>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</si>
  <si>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</si>
  <si>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</si>
  <si>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</si>
  <si>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</si>
  <si>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</si>
  <si>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</si>
  <si>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</si>
  <si>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</si>
  <si>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</si>
  <si>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</si>
  <si>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</si>
  <si>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</si>
  <si>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</si>
  <si>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</si>
  <si>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</si>
  <si>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</si>
  <si>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</si>
  <si>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</si>
  <si>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</si>
  <si>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</si>
  <si>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</si>
  <si>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</si>
  <si>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</si>
  <si>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</si>
  <si>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</si>
  <si>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</si>
  <si>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</si>
  <si>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</si>
  <si>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</si>
  <si>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</si>
  <si>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</si>
  <si>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</si>
  <si>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</si>
  <si>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</si>
  <si>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</si>
  <si>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</si>
  <si>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</si>
  <si>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</si>
  <si>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</si>
  <si>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</si>
  <si>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</si>
  <si>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</si>
  <si>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</si>
  <si>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</si>
  <si>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</si>
  <si>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</si>
  <si>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</si>
  <si>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</si>
  <si>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</si>
  <si>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</si>
  <si>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</si>
  <si>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</si>
  <si>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</si>
  <si>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</si>
  <si>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</si>
  <si>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</si>
  <si>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</si>
  <si>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</si>
  <si>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</si>
  <si>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</si>
  <si>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</si>
  <si>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</si>
  <si>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</si>
  <si>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</si>
  <si>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</si>
  <si>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</si>
  <si>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</si>
  <si>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</si>
  <si>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</si>
  <si>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</si>
  <si>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</si>
  <si>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</si>
  <si>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</si>
  <si>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</si>
  <si>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</si>
  <si>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</si>
  <si>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</si>
  <si>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</si>
  <si>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</si>
  <si>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</si>
  <si>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</si>
  <si>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</si>
  <si>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</si>
  <si>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</si>
  <si>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</si>
  <si>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</si>
  <si>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</si>
  <si>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</si>
  <si>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</si>
  <si>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</si>
  <si>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</si>
  <si>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</si>
  <si>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</si>
  <si>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</si>
  <si>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</si>
  <si>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</si>
  <si>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</si>
  <si>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</si>
  <si>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</si>
  <si>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</si>
  <si>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</si>
  <si>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</si>
  <si>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</si>
  <si>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</si>
  <si>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</si>
  <si>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</si>
  <si>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</si>
  <si>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</si>
  <si>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</si>
  <si>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</si>
  <si>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</si>
  <si>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</si>
  <si>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</si>
  <si>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</si>
  <si>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</si>
  <si>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</si>
  <si>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</si>
  <si>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</si>
  <si>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</si>
  <si>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</si>
  <si>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</si>
  <si>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</si>
  <si>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</si>
  <si>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</si>
  <si>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</si>
  <si>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</si>
  <si>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</si>
  <si>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</si>
  <si>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</si>
  <si>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</si>
  <si>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</si>
  <si>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</si>
  <si>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</si>
  <si>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</si>
  <si>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</si>
  <si>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</si>
  <si>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</si>
  <si>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</si>
  <si>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</si>
  <si>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</si>
  <si>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</si>
  <si>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</si>
  <si>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</si>
  <si>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</si>
  <si>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</si>
  <si>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</si>
  <si>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</si>
  <si>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</si>
  <si>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</si>
  <si>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</si>
  <si>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</si>
  <si>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</si>
  <si>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</si>
  <si>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</si>
  <si>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</si>
  <si>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</si>
  <si>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</si>
  <si>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</si>
  <si>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</si>
  <si>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</si>
  <si>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</si>
  <si>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</si>
  <si>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</si>
  <si>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</si>
  <si>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</si>
  <si>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</si>
  <si>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</si>
  <si>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</si>
  <si>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</si>
  <si>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</si>
  <si>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</si>
  <si>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</si>
  <si>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</si>
  <si>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</si>
  <si>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</si>
  <si>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</si>
  <si>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</si>
  <si>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</si>
  <si>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</si>
  <si>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</si>
  <si>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</si>
  <si>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</si>
  <si>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</si>
  <si>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</si>
  <si>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</si>
  <si>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</si>
  <si>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</si>
  <si>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</si>
  <si>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</si>
  <si>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</si>
  <si>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</si>
  <si>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</si>
  <si>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</si>
  <si>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</si>
  <si>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</si>
  <si>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</si>
  <si>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</si>
  <si>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</si>
  <si>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</si>
  <si>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</si>
  <si>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</si>
  <si>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</si>
  <si>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</si>
  <si>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</si>
  <si>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</si>
  <si>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</si>
  <si>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</si>
  <si>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</si>
  <si>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</si>
  <si>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</si>
  <si>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</si>
  <si>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</si>
  <si>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</si>
  <si>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</si>
  <si>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</si>
  <si>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</si>
  <si>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</si>
  <si>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</si>
  <si>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</si>
  <si>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</si>
  <si>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</si>
  <si>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</si>
  <si>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</si>
  <si>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</si>
  <si>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</si>
  <si>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</si>
  <si>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</si>
  <si>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</si>
  <si>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</si>
  <si>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</si>
  <si>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</si>
  <si>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</si>
  <si>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</si>
  <si>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</si>
  <si>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</si>
  <si>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</si>
  <si>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</si>
  <si>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</si>
  <si>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</si>
  <si>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</si>
  <si>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</si>
  <si>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</si>
  <si>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</si>
  <si>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</si>
  <si>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</si>
  <si>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</si>
  <si>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</si>
  <si>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</si>
  <si>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</si>
  <si>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</si>
  <si>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</si>
  <si>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</si>
  <si>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</si>
  <si>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</si>
  <si>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</si>
  <si>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</si>
  <si>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</si>
  <si>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</si>
  <si>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</si>
  <si>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</si>
  <si>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</si>
  <si>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</si>
  <si>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</si>
  <si>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</si>
  <si>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</si>
  <si>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</si>
  <si>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</si>
  <si>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</si>
  <si>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</si>
  <si>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</si>
  <si>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</si>
  <si>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</si>
  <si>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</si>
  <si>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</si>
  <si>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</si>
  <si>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</si>
  <si>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</si>
  <si>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</si>
  <si>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大臣官房</t>
    <rPh sb="0" eb="2">
      <t>ダイジン</t>
    </rPh>
    <rPh sb="2" eb="4">
      <t>カンボウ</t>
    </rPh>
    <phoneticPr fontId="5"/>
  </si>
  <si>
    <t>技術調査課</t>
    <rPh sb="0" eb="2">
      <t>ギジュツ</t>
    </rPh>
    <rPh sb="2" eb="5">
      <t>チョウサカ</t>
    </rPh>
    <phoneticPr fontId="5"/>
  </si>
  <si>
    <t>－</t>
    <phoneticPr fontId="5"/>
  </si>
  <si>
    <t>○</t>
  </si>
  <si>
    <t>-</t>
    <phoneticPr fontId="5"/>
  </si>
  <si>
    <t>‐</t>
  </si>
  <si>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5"/>
  </si>
  <si>
    <t>経済財政運営と改革の基本方針2017
地下空間の利活用に関する安全技術の確立について　答申</t>
    <phoneticPr fontId="5"/>
  </si>
  <si>
    <t>-</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</si>
  <si>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</si>
  <si>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</si>
  <si>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</si>
  <si>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</si>
  <si>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回</t>
    <rPh sb="0" eb="1">
      <t>カイ</t>
    </rPh>
    <phoneticPr fontId="5"/>
  </si>
  <si>
    <t>政策目標　　９　　市場環境の整備、産業の生産性向上、消費者利益の保護</t>
    <phoneticPr fontId="5"/>
  </si>
  <si>
    <t>施策目標　３０　　社会資本整備・管理等を効果的に推進する</t>
    <phoneticPr fontId="5"/>
  </si>
  <si>
    <t xml:space="preserve"> 公共工事及び民間工事、ライフライン工事等、横断的な取組であるため、施策の推進や検討等は国が行う必要がある。</t>
    <phoneticPr fontId="5"/>
  </si>
  <si>
    <t>関係委員会等の開催回数</t>
    <phoneticPr fontId="5"/>
  </si>
  <si>
    <t>-</t>
    <phoneticPr fontId="5"/>
  </si>
  <si>
    <t>　X　/Y</t>
    <phoneticPr fontId="5"/>
  </si>
  <si>
    <t>百万円</t>
    <rPh sb="0" eb="2">
      <t>ヒャクマン</t>
    </rPh>
    <rPh sb="2" eb="3">
      <t>エン</t>
    </rPh>
    <phoneticPr fontId="5"/>
  </si>
  <si>
    <t>単位当たりコスト＝Ｘ／Ｙ
Ｘ：執行額（単位：百万円）
Ｙ：関係委員会等の開催回数　　　　　　　　　　　　　　　</t>
    <rPh sb="29" eb="31">
      <t>カンケイ</t>
    </rPh>
    <rPh sb="31" eb="34">
      <t>イインカイ</t>
    </rPh>
    <rPh sb="34" eb="35">
      <t>トウ</t>
    </rPh>
    <rPh sb="36" eb="38">
      <t>カイサイ</t>
    </rPh>
    <rPh sb="38" eb="40">
      <t>カイスウ</t>
    </rPh>
    <phoneticPr fontId="5"/>
  </si>
  <si>
    <t>20/3</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</si>
  <si>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rPh sb="72" eb="74">
      <t>シャカイ</t>
    </rPh>
    <rPh sb="74" eb="76">
      <t>シホン</t>
    </rPh>
    <rPh sb="76" eb="78">
      <t>セイビ</t>
    </rPh>
    <rPh sb="78" eb="81">
      <t>シンギカイ</t>
    </rPh>
    <rPh sb="82" eb="84">
      <t>コウツウ</t>
    </rPh>
    <rPh sb="84" eb="86">
      <t>セイサク</t>
    </rPh>
    <rPh sb="86" eb="88">
      <t>シンギ</t>
    </rPh>
    <rPh sb="88" eb="89">
      <t>カイ</t>
    </rPh>
    <rPh sb="89" eb="91">
      <t>トウシン</t>
    </rPh>
    <rPh sb="92" eb="94">
      <t>チカ</t>
    </rPh>
    <rPh sb="94" eb="96">
      <t>クウカン</t>
    </rPh>
    <rPh sb="97" eb="100">
      <t>リカツヨウ</t>
    </rPh>
    <rPh sb="101" eb="102">
      <t>カン</t>
    </rPh>
    <rPh sb="104" eb="106">
      <t>アンゼン</t>
    </rPh>
    <rPh sb="106" eb="108">
      <t>ギジュツ</t>
    </rPh>
    <rPh sb="109" eb="111">
      <t>カクリツ</t>
    </rPh>
    <rPh sb="117" eb="118">
      <t>ウ</t>
    </rPh>
    <rPh sb="154" eb="155">
      <t>ム</t>
    </rPh>
    <rPh sb="157" eb="159">
      <t>ケントウ</t>
    </rPh>
    <rPh sb="160" eb="161">
      <t>オコナ</t>
    </rPh>
    <phoneticPr fontId="5"/>
  </si>
  <si>
    <t>-</t>
    <phoneticPr fontId="5"/>
  </si>
  <si>
    <t>地下空間の利活用に関する安全技術を確立する施策は、極めて公益性が高く、国において優先的・先進的に行うべき事業である。</t>
    <phoneticPr fontId="5"/>
  </si>
  <si>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5"/>
  </si>
  <si>
    <t>本</t>
    <rPh sb="0" eb="1">
      <t>ホン</t>
    </rPh>
    <phoneticPr fontId="5"/>
  </si>
  <si>
    <t xml:space="preserve">・地盤情報（ボーリング柱状図等）に加え、地下水、ライフライン、その他の地下空間に係る情報との重ね合わせに関する検討を行い、地盤情報の利活用を促進する。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
</t>
    <rPh sb="1" eb="3">
      <t>ジバン</t>
    </rPh>
    <rPh sb="3" eb="5">
      <t>ジョウホウ</t>
    </rPh>
    <rPh sb="11" eb="14">
      <t>チュウジョウズ</t>
    </rPh>
    <rPh sb="14" eb="15">
      <t>トウ</t>
    </rPh>
    <rPh sb="17" eb="18">
      <t>クワ</t>
    </rPh>
    <rPh sb="20" eb="23">
      <t>チカスイ</t>
    </rPh>
    <rPh sb="33" eb="34">
      <t>タ</t>
    </rPh>
    <rPh sb="35" eb="37">
      <t>チカ</t>
    </rPh>
    <rPh sb="37" eb="39">
      <t>クウカン</t>
    </rPh>
    <rPh sb="40" eb="41">
      <t>カカ</t>
    </rPh>
    <rPh sb="42" eb="44">
      <t>ジョウホウ</t>
    </rPh>
    <rPh sb="46" eb="47">
      <t>カサ</t>
    </rPh>
    <rPh sb="48" eb="49">
      <t>ア</t>
    </rPh>
    <rPh sb="52" eb="53">
      <t>カン</t>
    </rPh>
    <rPh sb="55" eb="57">
      <t>ケントウ</t>
    </rPh>
    <rPh sb="58" eb="59">
      <t>オコナ</t>
    </rPh>
    <rPh sb="61" eb="63">
      <t>ジバン</t>
    </rPh>
    <rPh sb="63" eb="65">
      <t>ジョウホウ</t>
    </rPh>
    <rPh sb="66" eb="69">
      <t>リカツヨウ</t>
    </rPh>
    <rPh sb="70" eb="72">
      <t>ソクシン</t>
    </rPh>
    <rPh sb="110" eb="112">
      <t>キケン</t>
    </rPh>
    <rPh sb="112" eb="114">
      <t>ヨソク</t>
    </rPh>
    <rPh sb="117" eb="119">
      <t>チカ</t>
    </rPh>
    <rPh sb="119" eb="121">
      <t>コウジ</t>
    </rPh>
    <rPh sb="122" eb="125">
      <t>アンゼンセイ</t>
    </rPh>
    <rPh sb="126" eb="128">
      <t>コウジョウ</t>
    </rPh>
    <rPh sb="129" eb="130">
      <t>カン</t>
    </rPh>
    <rPh sb="132" eb="134">
      <t>ケントウ</t>
    </rPh>
    <rPh sb="135" eb="136">
      <t>オコナ</t>
    </rPh>
    <rPh sb="138" eb="140">
      <t>ジバン</t>
    </rPh>
    <rPh sb="150" eb="151">
      <t>カン</t>
    </rPh>
    <rPh sb="153" eb="155">
      <t>テビ</t>
    </rPh>
    <rPh sb="156" eb="157">
      <t>トウ</t>
    </rPh>
    <rPh sb="158" eb="160">
      <t>サクセイ</t>
    </rPh>
    <phoneticPr fontId="5"/>
  </si>
  <si>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5"/>
  </si>
  <si>
    <t>大臣官房技術調査課調べ</t>
    <phoneticPr fontId="5"/>
  </si>
  <si>
    <t>平成３１年度までに地下工事における地盤リスクアセスメントに係る手引き等を１本作成する。</t>
    <rPh sb="0" eb="2">
      <t>ヘイセイ</t>
    </rPh>
    <rPh sb="4" eb="6">
      <t>ネンド</t>
    </rPh>
    <rPh sb="29" eb="30">
      <t>カカ</t>
    </rPh>
    <rPh sb="31" eb="33">
      <t>テビ</t>
    </rPh>
    <rPh sb="37" eb="38">
      <t>ホン</t>
    </rPh>
    <rPh sb="38" eb="40">
      <t>サクセイ</t>
    </rPh>
    <phoneticPr fontId="5"/>
  </si>
  <si>
    <t>地下空間の利活用に関して安全性の確保は重要な課題であり、本事業により実用性が高く、内容の充実したリスクアセスメントに係る手引き等が作成されるよう、事業の効率的・効果的な執行に努められたい。</t>
    <rPh sb="0" eb="2">
      <t>チカ</t>
    </rPh>
    <rPh sb="2" eb="4">
      <t>クウカン</t>
    </rPh>
    <rPh sb="5" eb="8">
      <t>リカツヨウ</t>
    </rPh>
    <rPh sb="9" eb="10">
      <t>カン</t>
    </rPh>
    <rPh sb="12" eb="15">
      <t>アンゼンセイ</t>
    </rPh>
    <rPh sb="16" eb="18">
      <t>カクホ</t>
    </rPh>
    <rPh sb="19" eb="21">
      <t>ジュウヨウ</t>
    </rPh>
    <rPh sb="22" eb="24">
      <t>カダイ</t>
    </rPh>
    <rPh sb="28" eb="29">
      <t>ホン</t>
    </rPh>
    <rPh sb="29" eb="31">
      <t>ジギョウ</t>
    </rPh>
    <rPh sb="34" eb="36">
      <t>ジツヨウ</t>
    </rPh>
    <rPh sb="36" eb="37">
      <t>セイ</t>
    </rPh>
    <rPh sb="38" eb="39">
      <t>タカ</t>
    </rPh>
    <rPh sb="41" eb="43">
      <t>ナイヨウ</t>
    </rPh>
    <rPh sb="44" eb="46">
      <t>ジュウジツ</t>
    </rPh>
    <rPh sb="58" eb="59">
      <t>カカ</t>
    </rPh>
    <rPh sb="60" eb="62">
      <t>テビ</t>
    </rPh>
    <rPh sb="63" eb="64">
      <t>トウ</t>
    </rPh>
    <rPh sb="65" eb="67">
      <t>サクセイ</t>
    </rPh>
    <rPh sb="73" eb="75">
      <t>ジギョウ</t>
    </rPh>
    <rPh sb="76" eb="79">
      <t>コウリツテキ</t>
    </rPh>
    <rPh sb="80" eb="83">
      <t>コウカテキ</t>
    </rPh>
    <rPh sb="84" eb="86">
      <t>シッコウ</t>
    </rPh>
    <rPh sb="87" eb="88">
      <t>ツト</t>
    </rPh>
    <phoneticPr fontId="5"/>
  </si>
  <si>
    <t>課長　岡村　次郎</t>
    <rPh sb="0" eb="2">
      <t>カチョウ</t>
    </rPh>
    <rPh sb="3" eb="5">
      <t>オカムラ</t>
    </rPh>
    <rPh sb="6" eb="8">
      <t>ジロウ</t>
    </rPh>
    <phoneticPr fontId="5"/>
  </si>
  <si>
    <t>関連する機関、学会等の協力も得ながら、効率的・効果的な事業の執行に努めたい。</t>
    <rPh sb="0" eb="2">
      <t>カンレン</t>
    </rPh>
    <rPh sb="4" eb="6">
      <t>キカン</t>
    </rPh>
    <rPh sb="7" eb="9">
      <t>ガッカイ</t>
    </rPh>
    <rPh sb="9" eb="10">
      <t>トウ</t>
    </rPh>
    <rPh sb="11" eb="13">
      <t>キョウリョク</t>
    </rPh>
    <rPh sb="14" eb="15">
      <t>エ</t>
    </rPh>
    <rPh sb="19" eb="21">
      <t>コウリツ</t>
    </rPh>
    <rPh sb="27" eb="29">
      <t>ジギョウ</t>
    </rPh>
    <rPh sb="30" eb="32">
      <t>シッコウ</t>
    </rPh>
    <rPh sb="33" eb="3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</si>
</sst>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14</xdr:col>
      <xdr:colOff>169496</xdr:colOff>
      <xdr:row>741</xdr:row>
      <xdr:rowOff>127000</xdr:rowOff>
    </xdr:from>
    <xdr:ext cx="1494692" cy="459100"/>
    <xdr:sp macro="" textlink="">
      <xdr:nvSpPr>
        <xdr:cNvPr id="24" name="テキスト ボックス 23">
          <a:extLst>
            <a:ext uri="{FF2B5EF4-FFF2-40B4-BE49-F238E27FC236}">
              <a16:creationId xmlns="" xmlns:a16="http://schemas.microsoft.com/office/drawing/2014/main" id="{00000000-0008-0000-0000-000018000000}"/>
            </a:ext>
          </a:extLst>
        </xdr:cNvPr>
        <xdr:cNvSpPr txBox="1"/>
      </xdr:nvSpPr>
      <xdr:spPr>
        <a:xfrm>
          <a:off x="3014296" y="40868600"/>
          <a:ext cx="149469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oneCellAnchor>
  <xdr:twoCellAnchor>
    <xdr:from>
      <xdr:col>34</xdr:col>
      <xdr:colOff>75293</xdr:colOff>
      <xdr:row>743</xdr:row>
      <xdr:rowOff>62751</xdr:rowOff>
    </xdr:from>
    <xdr:to>
      <xdr:col>49</xdr:col>
      <xdr:colOff>38100</xdr:colOff>
      <xdr:row>744</xdr:row>
      <xdr:rowOff>126251</xdr:rowOff>
    </xdr:to>
    <xdr:sp macro="" textlink="">
      <xdr:nvSpPr>
        <xdr:cNvPr id="25" name="大かっこ 24">
          <a:extLst>
            <a:ext uri="{FF2B5EF4-FFF2-40B4-BE49-F238E27FC236}">
              <a16:creationId xmlns="" xmlns:a16="http://schemas.microsoft.com/office/drawing/2014/main" id="{00000000-0008-0000-0000-000019000000}"/>
            </a:ext>
          </a:extLst>
        </xdr:cNvPr>
        <xdr:cNvSpPr/>
      </xdr:nvSpPr>
      <xdr:spPr>
        <a:xfrm>
          <a:off x="6984093" y="41515551"/>
          <a:ext cx="3010807"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18</xdr:col>
      <xdr:colOff>125535</xdr:colOff>
      <xdr:row>742</xdr:row>
      <xdr:rowOff>238315</xdr:rowOff>
    </xdr:from>
    <xdr:to>
      <xdr:col>18</xdr:col>
      <xdr:colOff>128630</xdr:colOff>
      <xdr:row>744</xdr:row>
      <xdr:rowOff>238791</xdr:rowOff>
    </xdr:to>
    <xdr:cxnSp macro="">
      <xdr:nvCxnSpPr>
        <xdr:cNvPr id="26" name="直線矢印コネクタ 25">
          <a:extLst>
            <a:ext uri="{FF2B5EF4-FFF2-40B4-BE49-F238E27FC236}">
              <a16:creationId xmlns="" xmlns:a16="http://schemas.microsoft.com/office/drawing/2014/main" id="{00000000-0008-0000-0000-00001A000000}"/>
            </a:ext>
          </a:extLst>
        </xdr:cNvPr>
        <xdr:cNvCxnSpPr>
          <a:stCxn id="24" idx="2"/>
          <a:endCxn id="27" idx="0"/>
        </xdr:cNvCxnSpPr>
      </xdr:nvCxnSpPr>
      <xdr:spPr>
        <a:xfrm>
          <a:off x="3783135" y="41335515"/>
          <a:ext cx="3095" cy="7116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176066</xdr:colOff>
      <xdr:row>744</xdr:row>
      <xdr:rowOff>238791</xdr:rowOff>
    </xdr:from>
    <xdr:ext cx="1487742" cy="459100"/>
    <xdr:sp macro="" textlink="">
      <xdr:nvSpPr>
        <xdr:cNvPr id="27" name="テキスト ボックス 26">
          <a:extLst>
            <a:ext uri="{FF2B5EF4-FFF2-40B4-BE49-F238E27FC236}">
              <a16:creationId xmlns="" xmlns:a16="http://schemas.microsoft.com/office/drawing/2014/main" id="{00000000-0008-0000-0000-00001B000000}"/>
            </a:ext>
          </a:extLst>
        </xdr:cNvPr>
        <xdr:cNvSpPr txBox="1"/>
      </xdr:nvSpPr>
      <xdr:spPr>
        <a:xfrm>
          <a:off x="3020866" y="42047191"/>
          <a:ext cx="148774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18.9</a:t>
          </a:r>
          <a:r>
            <a:rPr kumimoji="1" lang="ja-JP" altLang="en-US" sz="1100"/>
            <a:t>百万円</a:t>
          </a:r>
        </a:p>
      </xdr:txBody>
    </xdr:sp>
    <xdr:clientData/>
  </xdr:oneCellAnchor>
  <xdr:twoCellAnchor>
    <xdr:from>
      <xdr:col>11</xdr:col>
      <xdr:colOff>88900</xdr:colOff>
      <xdr:row>746</xdr:row>
      <xdr:rowOff>138205</xdr:rowOff>
    </xdr:from>
    <xdr:to>
      <xdr:col>32</xdr:col>
      <xdr:colOff>184150</xdr:colOff>
      <xdr:row>749</xdr:row>
      <xdr:rowOff>138951</xdr:rowOff>
    </xdr:to>
    <xdr:sp macro="" textlink="">
      <xdr:nvSpPr>
        <xdr:cNvPr id="28" name="大かっこ 27">
          <a:extLst>
            <a:ext uri="{FF2B5EF4-FFF2-40B4-BE49-F238E27FC236}">
              <a16:creationId xmlns="" xmlns:a16="http://schemas.microsoft.com/office/drawing/2014/main" id="{00000000-0008-0000-0000-00001C000000}"/>
            </a:ext>
          </a:extLst>
        </xdr:cNvPr>
        <xdr:cNvSpPr/>
      </xdr:nvSpPr>
      <xdr:spPr>
        <a:xfrm>
          <a:off x="2324100" y="42657805"/>
          <a:ext cx="4362450" cy="1067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・官民が所有する地盤及び地下水等に関する情報の共有化の検討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地盤リスクアセスメントの技術的手法の確立</a:t>
          </a:r>
          <a:endParaRPr kumimoji="1" lang="en-US" altLang="ja-JP" sz="1100">
            <a:solidFill>
              <a:schemeClr val="tx1"/>
            </a:solidFill>
            <a:effectLst/>
            <a:latin typeface="+mn-lt"/>
            <a:ea typeface="+mn-ea"/>
            <a:cs typeface="+mn-cs"/>
          </a:endParaRPr>
        </a:p>
        <a:p>
          <a:pPr algn="l"/>
          <a:r>
            <a:rPr kumimoji="1" lang="ja-JP" altLang="en-US" sz="1100">
              <a:solidFill>
                <a:schemeClr val="tx1"/>
              </a:solidFill>
              <a:effectLst/>
              <a:latin typeface="+mn-lt"/>
              <a:ea typeface="+mn-ea"/>
              <a:cs typeface="+mn-cs"/>
            </a:rPr>
            <a:t>・ライフライン、地下街等の管理者の連携に関する検討</a:t>
          </a:r>
          <a:endParaRPr kumimoji="1" lang="en-US" altLang="ja-JP" sz="1100">
            <a:solidFill>
              <a:schemeClr val="tx1"/>
            </a:solidFill>
            <a:effectLst/>
            <a:latin typeface="+mn-lt"/>
            <a:ea typeface="+mn-ea"/>
            <a:cs typeface="+mn-cs"/>
          </a:endParaRPr>
        </a:p>
      </xdr:txBody>
    </xdr:sp>
    <xdr:clientData/>
  </xdr:twoCellAnchor>
  <xdr:twoCellAnchor>
    <xdr:from>
      <xdr:col>26</xdr:col>
      <xdr:colOff>145239</xdr:colOff>
      <xdr:row>743</xdr:row>
      <xdr:rowOff>50051</xdr:rowOff>
    </xdr:from>
    <xdr:to>
      <xdr:col>33</xdr:col>
      <xdr:colOff>177800</xdr:colOff>
      <xdr:row>745</xdr:row>
      <xdr:rowOff>126251</xdr:rowOff>
    </xdr:to>
    <xdr:sp macro="" textlink="">
      <xdr:nvSpPr>
        <xdr:cNvPr id="29" name="テキスト ボックス 28">
          <a:extLst>
            <a:ext uri="{FF2B5EF4-FFF2-40B4-BE49-F238E27FC236}">
              <a16:creationId xmlns="" xmlns:a16="http://schemas.microsoft.com/office/drawing/2014/main" id="{00000000-0008-0000-0000-00001D000000}"/>
            </a:ext>
          </a:extLst>
        </xdr:cNvPr>
        <xdr:cNvSpPr txBox="1"/>
      </xdr:nvSpPr>
      <xdr:spPr>
        <a:xfrm>
          <a:off x="5428439" y="41502851"/>
          <a:ext cx="1454961" cy="7874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事務費</a:t>
          </a:r>
          <a:endParaRPr kumimoji="1" lang="en-US" altLang="ja-JP" sz="1100"/>
        </a:p>
        <a:p>
          <a:pPr algn="ctr"/>
          <a:r>
            <a:rPr kumimoji="1" lang="en-US" altLang="ja-JP" sz="1100"/>
            <a:t>1.1</a:t>
          </a:r>
          <a:r>
            <a:rPr kumimoji="1" lang="ja-JP" altLang="en-US" sz="1100"/>
            <a:t>百万円</a:t>
          </a:r>
        </a:p>
      </xdr:txBody>
    </xdr:sp>
    <xdr:clientData/>
  </xdr:twoCellAnchor>
  <xdr:twoCellAnchor>
    <xdr:from>
      <xdr:col>18</xdr:col>
      <xdr:colOff>122464</xdr:colOff>
      <xdr:row>743</xdr:row>
      <xdr:rowOff>285012</xdr:rowOff>
    </xdr:from>
    <xdr:to>
      <xdr:col>26</xdr:col>
      <xdr:colOff>125703</xdr:colOff>
      <xdr:row>743</xdr:row>
      <xdr:rowOff>285012</xdr:rowOff>
    </xdr:to>
    <xdr:cxnSp macro="">
      <xdr:nvCxnSpPr>
        <xdr:cNvPr id="30" name="直線矢印コネクタ 29">
          <a:extLst>
            <a:ext uri="{FF2B5EF4-FFF2-40B4-BE49-F238E27FC236}">
              <a16:creationId xmlns="" xmlns:a16="http://schemas.microsoft.com/office/drawing/2014/main" id="{00000000-0008-0000-0000-00001E000000}"/>
            </a:ext>
          </a:extLst>
        </xdr:cNvPr>
        <xdr:cNvCxnSpPr/>
      </xdr:nvCxnSpPr>
      <xdr:spPr>
        <a:xfrm>
          <a:off x="3780064" y="41737812"/>
          <a:ext cx="1628839"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114300</xdr:colOff>
      <xdr:row>743</xdr:row>
      <xdr:rowOff>342151</xdr:rowOff>
    </xdr:from>
    <xdr:to>
      <xdr:col>17</xdr:col>
      <xdr:colOff>62910</xdr:colOff>
      <xdr:row>744</xdr:row>
      <xdr:rowOff>232130</xdr:rowOff>
    </xdr:to>
    <xdr:sp macro="" textlink="">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2349500" y="41794951"/>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27" sqref="W27:AC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584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6.75" customHeight="1" x14ac:dyDescent="0.15">
      <c r="A9" s="848" t="s">
        <v>23</v>
      </c>
      <c r="B9" s="849"/>
      <c r="C9" s="849"/>
      <c r="D9" s="849"/>
      <c r="E9" s="849"/>
      <c r="F9" s="849"/>
      <c r="G9" s="850" t="s">
        <v>574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1.75" customHeight="1" x14ac:dyDescent="0.15">
      <c r="A10" s="659" t="s">
        <v>30</v>
      </c>
      <c r="B10" s="660"/>
      <c r="C10" s="660"/>
      <c r="D10" s="660"/>
      <c r="E10" s="660"/>
      <c r="F10" s="660"/>
      <c r="G10" s="753" t="s">
        <v>579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559</v>
      </c>
      <c r="X13" s="657"/>
      <c r="Y13" s="657"/>
      <c r="Z13" s="657"/>
      <c r="AA13" s="657"/>
      <c r="AB13" s="657"/>
      <c r="AC13" s="658"/>
      <c r="AD13" s="656" t="s">
        <v>559</v>
      </c>
      <c r="AE13" s="657"/>
      <c r="AF13" s="657"/>
      <c r="AG13" s="657"/>
      <c r="AH13" s="657"/>
      <c r="AI13" s="657"/>
      <c r="AJ13" s="658"/>
      <c r="AK13" s="656">
        <v>20</v>
      </c>
      <c r="AL13" s="657"/>
      <c r="AM13" s="657"/>
      <c r="AN13" s="657"/>
      <c r="AO13" s="657"/>
      <c r="AP13" s="657"/>
      <c r="AQ13" s="658"/>
      <c r="AR13" s="917">
        <v>20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20</v>
      </c>
      <c r="AL18" s="878"/>
      <c r="AM18" s="878"/>
      <c r="AN18" s="878"/>
      <c r="AO18" s="878"/>
      <c r="AP18" s="878"/>
      <c r="AQ18" s="879"/>
      <c r="AR18" s="877">
        <f>SUM(AR13:AX17)</f>
        <v>20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18.899999999999999</v>
      </c>
      <c r="Q23" s="918"/>
      <c r="R23" s="918"/>
      <c r="S23" s="918"/>
      <c r="T23" s="918"/>
      <c r="U23" s="918"/>
      <c r="V23" s="935"/>
      <c r="W23" s="917">
        <v>18.899999999999999</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561</v>
      </c>
      <c r="H24" s="954"/>
      <c r="I24" s="954"/>
      <c r="J24" s="954"/>
      <c r="K24" s="954"/>
      <c r="L24" s="954"/>
      <c r="M24" s="954"/>
      <c r="N24" s="954"/>
      <c r="O24" s="955"/>
      <c r="P24" s="656">
        <v>0.5</v>
      </c>
      <c r="Q24" s="657"/>
      <c r="R24" s="657"/>
      <c r="S24" s="657"/>
      <c r="T24" s="657"/>
      <c r="U24" s="657"/>
      <c r="V24" s="658"/>
      <c r="W24" s="656">
        <v>0.5</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0.4</v>
      </c>
      <c r="Q25" s="657"/>
      <c r="R25" s="657"/>
      <c r="S25" s="657"/>
      <c r="T25" s="657"/>
      <c r="U25" s="657"/>
      <c r="V25" s="658"/>
      <c r="W25" s="656">
        <v>0.4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0.2</v>
      </c>
      <c r="Q26" s="657"/>
      <c r="R26" s="657"/>
      <c r="S26" s="657"/>
      <c r="T26" s="657"/>
      <c r="U26" s="657"/>
      <c r="V26" s="658"/>
      <c r="W26" s="656">
        <v>0.2</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20</v>
      </c>
      <c r="Q29" s="932"/>
      <c r="R29" s="932"/>
      <c r="S29" s="932"/>
      <c r="T29" s="932"/>
      <c r="U29" s="932"/>
      <c r="V29" s="933"/>
      <c r="W29" s="931">
        <f>AR13</f>
        <v>20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31</v>
      </c>
      <c r="AV31" s="192"/>
      <c r="AW31" s="394" t="s">
        <v>300</v>
      </c>
      <c r="AX31" s="395"/>
    </row>
    <row r="32" spans="1:50" ht="23.25" customHeight="1" x14ac:dyDescent="0.15">
      <c r="A32" s="399"/>
      <c r="B32" s="397"/>
      <c r="C32" s="397"/>
      <c r="D32" s="397"/>
      <c r="E32" s="397"/>
      <c r="F32" s="398"/>
      <c r="G32" s="560" t="s">
        <v>582</v>
      </c>
      <c r="H32" s="561"/>
      <c r="I32" s="561"/>
      <c r="J32" s="561"/>
      <c r="K32" s="561"/>
      <c r="L32" s="561"/>
      <c r="M32" s="561"/>
      <c r="N32" s="561"/>
      <c r="O32" s="562"/>
      <c r="P32" s="98" t="s">
        <v>580</v>
      </c>
      <c r="Q32" s="98"/>
      <c r="R32" s="98"/>
      <c r="S32" s="98"/>
      <c r="T32" s="98"/>
      <c r="U32" s="98"/>
      <c r="V32" s="98"/>
      <c r="W32" s="98"/>
      <c r="X32" s="99"/>
      <c r="Y32" s="467" t="s">
        <v>12</v>
      </c>
      <c r="Z32" s="527"/>
      <c r="AA32" s="528"/>
      <c r="AB32" s="457" t="s">
        <v>578</v>
      </c>
      <c r="AC32" s="457"/>
      <c r="AD32" s="457"/>
      <c r="AE32" s="211" t="s">
        <v>559</v>
      </c>
      <c r="AF32" s="212"/>
      <c r="AG32" s="212"/>
      <c r="AH32" s="212"/>
      <c r="AI32" s="211" t="s">
        <v>559</v>
      </c>
      <c r="AJ32" s="212"/>
      <c r="AK32" s="212"/>
      <c r="AL32" s="212"/>
      <c r="AM32" s="211" t="s">
        <v>559</v>
      </c>
      <c r="AN32" s="212"/>
      <c r="AO32" s="212"/>
      <c r="AP32" s="212"/>
      <c r="AQ32" s="333" t="s">
        <v>575</v>
      </c>
      <c r="AR32" s="200"/>
      <c r="AS32" s="200"/>
      <c r="AT32" s="334"/>
      <c r="AU32" s="212" t="s">
        <v>575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578</v>
      </c>
      <c r="AC33" s="519"/>
      <c r="AD33" s="519"/>
      <c r="AE33" s="211" t="s">
        <v>559</v>
      </c>
      <c r="AF33" s="212"/>
      <c r="AG33" s="212"/>
      <c r="AH33" s="212"/>
      <c r="AI33" s="211" t="s">
        <v>559</v>
      </c>
      <c r="AJ33" s="212"/>
      <c r="AK33" s="212"/>
      <c r="AL33" s="212"/>
      <c r="AM33" s="211" t="s">
        <v>559</v>
      </c>
      <c r="AN33" s="212"/>
      <c r="AO33" s="212"/>
      <c r="AP33" s="212"/>
      <c r="AQ33" s="333" t="s">
        <v>575</v>
      </c>
      <c r="AR33" s="200"/>
      <c r="AS33" s="200"/>
      <c r="AT33" s="334"/>
      <c r="AU33" s="212">
        <v>1</v>
      </c>
      <c r="AV33" s="212"/>
      <c r="AW33" s="212"/>
      <c r="AX33" s="214"/>
    </row>
    <row r="34" spans="1:50" ht="2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575</v>
      </c>
      <c r="AR34" s="200"/>
      <c r="AS34" s="200"/>
      <c r="AT34" s="334"/>
      <c r="AU34" s="212" t="s">
        <v>575</v>
      </c>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559</v>
      </c>
      <c r="AF101" s="212"/>
      <c r="AG101" s="212"/>
      <c r="AH101" s="213"/>
      <c r="AI101" s="211" t="s">
        <v>559</v>
      </c>
      <c r="AJ101" s="212"/>
      <c r="AK101" s="212"/>
      <c r="AL101" s="213"/>
      <c r="AM101" s="211" t="s">
        <v>559</v>
      </c>
      <c r="AN101" s="212"/>
      <c r="AO101" s="212"/>
      <c r="AP101" s="213"/>
      <c r="AQ101" s="211" t="s">
        <v>575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t="s">
        <v>559</v>
      </c>
      <c r="AF102" s="414"/>
      <c r="AG102" s="414"/>
      <c r="AH102" s="414"/>
      <c r="AI102" s="414" t="s">
        <v>559</v>
      </c>
      <c r="AJ102" s="414"/>
      <c r="AK102" s="414"/>
      <c r="AL102" s="414"/>
      <c r="AM102" s="414" t="s">
        <v>559</v>
      </c>
      <c r="AN102" s="414"/>
      <c r="AO102" s="414"/>
      <c r="AP102" s="414"/>
      <c r="AQ102" s="266">
        <v>3</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569</v>
      </c>
      <c r="AF116" s="414"/>
      <c r="AG116" s="414"/>
      <c r="AH116" s="414"/>
      <c r="AI116" s="414" t="s">
        <v>569</v>
      </c>
      <c r="AJ116" s="414"/>
      <c r="AK116" s="414"/>
      <c r="AL116" s="414"/>
      <c r="AM116" s="414" t="s">
        <v>569</v>
      </c>
      <c r="AN116" s="414"/>
      <c r="AO116" s="414"/>
      <c r="AP116" s="414"/>
      <c r="AQ116" s="211">
        <v>6.7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569</v>
      </c>
      <c r="AF117" s="547"/>
      <c r="AG117" s="547"/>
      <c r="AH117" s="547"/>
      <c r="AI117" s="547" t="s">
        <v>569</v>
      </c>
      <c r="AJ117" s="547"/>
      <c r="AK117" s="547"/>
      <c r="AL117" s="547"/>
      <c r="AM117" s="547" t="s">
        <v>569</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7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585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470</v>
      </c>
      <c r="J739" s="981"/>
      <c r="K739" s="91" t="str">
        <f>IF(OR(I739="　", I739=""), "", "-")</f>
        <v>-</v>
      </c>
      <c r="L739" s="982">
        <v>29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64"/>
      <c r="AE840" s="364"/>
      <c r="AF840" s="364"/>
      <c r="AG840" s="364"/>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64"/>
      <c r="AE841" s="364"/>
      <c r="AF841" s="364"/>
      <c r="AG841" s="364"/>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56"/>
      <c r="AD842" s="364"/>
      <c r="AE842" s="364"/>
      <c r="AF842" s="364"/>
      <c r="AG842" s="364"/>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56"/>
      <c r="AD845" s="364"/>
      <c r="AE845" s="364"/>
      <c r="AF845" s="364"/>
      <c r="AG845" s="364"/>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56"/>
      <c r="AD846" s="364"/>
      <c r="AE846" s="364"/>
      <c r="AF846" s="364"/>
      <c r="AG846" s="364"/>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64"/>
      <c r="AE872" s="364"/>
      <c r="AF872" s="364"/>
      <c r="AG872" s="364"/>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64"/>
      <c r="AE873" s="364"/>
      <c r="AF873" s="364"/>
      <c r="AG873" s="364"/>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c r="D874" s="340"/>
      <c r="E874" s="340"/>
      <c r="F874" s="340"/>
      <c r="G874" s="340"/>
      <c r="H874" s="340"/>
      <c r="I874" s="340"/>
      <c r="J874" s="341"/>
      <c r="K874" s="342"/>
      <c r="L874" s="342"/>
      <c r="M874" s="342"/>
      <c r="N874" s="342"/>
      <c r="O874" s="342"/>
      <c r="P874" s="355"/>
      <c r="Q874" s="343"/>
      <c r="R874" s="343"/>
      <c r="S874" s="343"/>
      <c r="T874" s="343"/>
      <c r="U874" s="343"/>
      <c r="V874" s="343"/>
      <c r="W874" s="343"/>
      <c r="X874" s="343"/>
      <c r="Y874" s="344"/>
      <c r="Z874" s="345"/>
      <c r="AA874" s="345"/>
      <c r="AB874" s="346"/>
      <c r="AC874" s="356"/>
      <c r="AD874" s="364"/>
      <c r="AE874" s="364"/>
      <c r="AF874" s="364"/>
      <c r="AG874" s="364"/>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2018-08-23T02:13:37Z</cp:lastPrinted>
  <dcterms:created xsi:type="dcterms:W3CDTF">2012-03-13T00:50:25Z</dcterms:created>
  <dcterms:modified xsi:type="dcterms:W3CDTF">2018-08-27T03:56:58Z</dcterms:modified>
</cp:coreProperties>
</file>