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2_企画\01_予算関係\H31年度予算要求\国交省\02_行政事業レビュー\３．最終公表\２．提出\非公共\"/>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<sst xmlns="http://schemas.openxmlformats.org/spreadsheetml/2006/main" count="2875" uniqueCount="635">
  <si>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</si>
  <si>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</si>
  <si>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</si>
  <si>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</si>
  <si>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</si>
  <si>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</si>
  <si>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</si>
  <si>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</si>
  <si>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</si>
  <si>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</si>
  <si>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</si>
  <si>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</si>
  <si>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</si>
  <si>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</si>
  <si>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</si>
  <si>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</si>
  <si>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</si>
  <si>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</si>
  <si>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</si>
  <si>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</si>
  <si>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</si>
  <si>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</si>
  <si>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</si>
  <si>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</si>
  <si>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</si>
  <si>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</si>
  <si>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</si>
  <si>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</si>
  <si>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</si>
  <si>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</si>
  <si>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</si>
  <si>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</si>
  <si>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</si>
  <si>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</si>
  <si>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</si>
  <si>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</si>
  <si>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</si>
  <si>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</si>
  <si>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</si>
  <si>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</si>
  <si>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</si>
  <si>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</si>
  <si>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</si>
  <si>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</si>
  <si>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</si>
  <si>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</si>
  <si>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</si>
  <si>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</si>
  <si>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</si>
  <si>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</si>
  <si>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</si>
  <si>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</si>
  <si>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</si>
  <si>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</si>
  <si>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</si>
  <si>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</si>
  <si>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</si>
  <si>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</si>
  <si>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</si>
  <si>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</si>
  <si>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</si>
  <si>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</si>
  <si>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</si>
  <si>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</si>
  <si>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</si>
  <si>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</si>
  <si>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</si>
  <si>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</si>
  <si>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</si>
  <si>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</si>
  <si>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</si>
  <si>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</si>
  <si>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</si>
  <si>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</si>
  <si>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</si>
  <si>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</si>
  <si>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</si>
  <si>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</si>
  <si>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</si>
  <si>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</si>
  <si>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</si>
  <si>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</si>
  <si>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</si>
  <si>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</si>
  <si>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</si>
  <si>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</si>
  <si>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</si>
  <si>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</si>
  <si>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</si>
  <si>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</si>
  <si>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</si>
  <si>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</si>
  <si>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</si>
  <si>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</si>
  <si>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</si>
  <si>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</si>
  <si>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</si>
  <si>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</si>
  <si>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</si>
  <si>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</si>
  <si>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</si>
  <si>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</si>
  <si>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</si>
  <si>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</si>
  <si>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</si>
  <si>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</si>
  <si>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</si>
  <si>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</si>
  <si>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</si>
  <si>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</si>
  <si>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</si>
  <si>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</si>
  <si>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</si>
  <si>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</si>
  <si>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</si>
  <si>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</si>
  <si>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</si>
  <si>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</si>
  <si>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</si>
  <si>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</si>
  <si>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</si>
  <si>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</si>
  <si>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</si>
  <si>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</si>
  <si>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</si>
  <si>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</si>
  <si>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</si>
  <si>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</si>
  <si>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</si>
  <si>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</si>
  <si>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</si>
  <si>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</si>
  <si>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</si>
  <si>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</si>
  <si>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</si>
  <si>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</si>
  <si>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</si>
  <si>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</si>
  <si>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</si>
  <si>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</si>
  <si>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</si>
  <si>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</si>
  <si>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</si>
  <si>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</si>
  <si>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</si>
  <si>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</si>
  <si>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</si>
  <si>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</si>
  <si>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</si>
  <si>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</si>
  <si>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</si>
  <si>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</si>
  <si>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</si>
  <si>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</si>
  <si>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</si>
  <si>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</si>
  <si>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</si>
  <si>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</si>
  <si>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</si>
  <si>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</si>
  <si>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</si>
  <si>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</si>
  <si>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</si>
  <si>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</si>
  <si>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</si>
  <si>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</si>
  <si>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</si>
  <si>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</si>
  <si>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</si>
  <si>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</si>
  <si>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</si>
  <si>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</si>
  <si>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</si>
  <si>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</si>
  <si>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</si>
  <si>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</si>
  <si>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</si>
  <si>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</si>
  <si>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</si>
  <si>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</si>
  <si>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</si>
  <si>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</si>
  <si>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</si>
  <si>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</si>
  <si>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</si>
  <si>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</si>
  <si>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</si>
  <si>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</si>
  <si>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</si>
  <si>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</si>
  <si>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</si>
  <si>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</si>
  <si>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</si>
  <si>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</si>
  <si>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</si>
  <si>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</si>
  <si>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</si>
  <si>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</si>
  <si>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</si>
  <si>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</si>
  <si>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</si>
  <si>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</si>
  <si>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</si>
  <si>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</si>
  <si>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</si>
  <si>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</si>
  <si>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</si>
  <si>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</si>
  <si>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</si>
  <si>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</si>
  <si>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</si>
  <si>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</si>
  <si>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</si>
  <si>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</si>
  <si>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</si>
  <si>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</si>
  <si>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</si>
  <si>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</si>
  <si>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</si>
  <si>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</si>
  <si>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</si>
  <si>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</si>
  <si>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</si>
  <si>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</si>
  <si>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</si>
  <si>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</si>
  <si>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</si>
  <si>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</si>
  <si>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</si>
  <si>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</si>
  <si>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</si>
  <si>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</si>
  <si>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</si>
  <si>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</si>
  <si>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</si>
  <si>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</si>
  <si>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</si>
  <si>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</si>
  <si>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</si>
  <si>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</si>
  <si>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</si>
  <si>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</si>
  <si>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</si>
  <si>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</si>
  <si>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</si>
  <si>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</si>
  <si>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</si>
  <si>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</si>
  <si>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</si>
  <si>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</si>
  <si>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</si>
  <si>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</si>
  <si>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</si>
  <si>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</si>
  <si>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</si>
  <si>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</si>
  <si>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</si>
  <si>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</si>
  <si>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</si>
  <si>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</si>
  <si>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</si>
  <si>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</si>
  <si>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</si>
  <si>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</si>
  <si>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</si>
  <si>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</si>
  <si>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</si>
  <si>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</si>
  <si>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</si>
  <si>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</si>
  <si>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</si>
  <si>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</si>
  <si>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</si>
  <si>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</si>
  <si>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</si>
  <si>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</si>
  <si>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</si>
  <si>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</si>
  <si>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</si>
  <si>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</si>
  <si>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</si>
  <si>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</si>
  <si>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</si>
  <si>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</si>
  <si>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</si>
  <si>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</si>
  <si>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</si>
  <si>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</si>
  <si>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</si>
  <si>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</si>
  <si>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</si>
  <si>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</si>
  <si>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</si>
  <si>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</si>
  <si>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</si>
  <si>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</si>
  <si>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</si>
  <si>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</si>
  <si>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</si>
  <si>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</si>
  <si>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</si>
  <si>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</si>
  <si>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</si>
  <si>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</si>
  <si>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</si>
  <si>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</si>
  <si>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</si>
  <si>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</si>
  <si>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</si>
  <si>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</si>
  <si>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</si>
  <si>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</si>
  <si>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</si>
  <si>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</si>
  <si>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</si>
  <si>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</si>
  <si>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</si>
  <si>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</si>
  <si>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</si>
  <si>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</si>
  <si>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</si>
  <si>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</si>
  <si>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</si>
  <si>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</si>
  <si>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</si>
  <si>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</si>
  <si>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</si>
  <si>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</si>
  <si>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</si>
  <si>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</si>
  <si>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</si>
  <si>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</si>
  <si>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</si>
  <si>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</si>
  <si>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</si>
  <si>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</si>
  <si>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</si>
  <si>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</si>
  <si>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</si>
  <si>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</si>
  <si>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</si>
  <si>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</si>
  <si>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</si>
  <si>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</si>
  <si>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</si>
  <si>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</si>
  <si>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</si>
  <si>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</si>
  <si>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</si>
  <si>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</si>
  <si>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</si>
  <si>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</si>
  <si>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</si>
  <si>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</si>
  <si>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</si>
  <si>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</si>
  <si>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</si>
  <si>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</si>
  <si>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</si>
  <si>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</si>
  <si>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</si>
  <si>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</si>
  <si>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</si>
  <si>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</si>
  <si>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</si>
  <si>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</si>
  <si>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</si>
  <si>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</si>
  <si>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</si>
  <si>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</si>
  <si>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</si>
  <si>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</si>
  <si>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</si>
  <si>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</si>
  <si>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</si>
  <si>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</si>
  <si>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</si>
  <si>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</si>
  <si>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</si>
  <si>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</si>
  <si>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</si>
  <si>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</si>
  <si>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</si>
  <si>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</si>
  <si>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</si>
  <si>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</si>
  <si>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</si>
  <si>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</si>
  <si>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</si>
  <si>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</si>
  <si>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</si>
  <si>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</si>
  <si>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</si>
  <si>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</si>
  <si>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</si>
  <si>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</si>
  <si>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</si>
  <si>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</si>
  <si>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</si>
  <si>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</si>
  <si>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</si>
  <si>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</si>
  <si>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</si>
  <si>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</si>
  <si>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</si>
  <si>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</si>
  <si>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</si>
  <si>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</si>
  <si>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</si>
  <si>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</si>
  <si>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</si>
  <si>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</si>
  <si>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</si>
  <si>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</si>
  <si>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</si>
  <si>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</si>
  <si>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</si>
  <si>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</si>
  <si>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</si>
  <si>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</si>
  <si>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</si>
  <si>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</si>
  <si>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</si>
  <si>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</si>
  <si>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</si>
  <si>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</si>
  <si>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</si>
  <si>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</si>
  <si>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</si>
  <si>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</si>
  <si>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</si>
  <si>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</si>
  <si>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</si>
  <si>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</si>
  <si>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</si>
  <si>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</si>
  <si>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</si>
  <si>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</si>
  <si>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</si>
  <si>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</si>
  <si>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</si>
  <si>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</si>
  <si>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</si>
  <si>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</si>
  <si>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</si>
  <si>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</si>
  <si>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</si>
  <si>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</si>
  <si>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</si>
  <si>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</si>
  <si>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</si>
  <si>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</si>
  <si>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</si>
  <si>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</si>
  <si>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</si>
  <si>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</si>
  <si>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</si>
  <si>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</si>
  <si>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</si>
  <si>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</si>
  <si>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</si>
  <si>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</si>
  <si>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</si>
  <si>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</si>
  <si>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</si>
  <si>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</si>
  <si>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</si>
  <si>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</si>
  <si>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</si>
  <si>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</si>
  <si>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</si>
  <si>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</si>
  <si>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</si>
  <si>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</si>
  <si>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</si>
  <si>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</si>
  <si>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</si>
  <si>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</si>
  <si>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</si>
  <si>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</si>
  <si>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</si>
  <si>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</si>
  <si>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</si>
  <si>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</si>
  <si>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</si>
  <si>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</si>
  <si>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</si>
  <si>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</si>
  <si>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</si>
  <si>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</si>
  <si>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</si>
  <si>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</si>
  <si>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</si>
  <si>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</si>
  <si>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</si>
  <si>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</si>
  <si>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</si>
  <si>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</si>
  <si>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</si>
  <si>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</si>
  <si>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</si>
  <si>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</si>
  <si>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</si>
  <si>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</si>
  <si>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</si>
  <si>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</si>
  <si>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</si>
  <si>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</si>
  <si>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</si>
  <si>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</si>
  <si>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</si>
  <si>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</si>
  <si>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</si>
  <si>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</si>
  <si>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</si>
  <si>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</si>
  <si>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</si>
  <si>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</si>
  <si>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</si>
  <si>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</si>
  <si>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</si>
  <si>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</si>
  <si>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</si>
  <si>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</si>
  <si>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</si>
  <si>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</si>
  <si>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</si>
  <si>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</si>
  <si>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</si>
  <si>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</si>
  <si>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</si>
  <si>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</si>
  <si>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</si>
  <si>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</si>
  <si>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</si>
  <si>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</si>
  <si>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</si>
  <si>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</si>
  <si>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</si>
  <si>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</si>
  <si>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</si>
  <si>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</si>
  <si>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</si>
  <si>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</si>
  <si>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</si>
  <si>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</si>
  <si>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</si>
  <si>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</si>
  <si>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</si>
  <si>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　水資源部</t>
    <rPh sb="0" eb="1">
      <t>ミズ</t>
    </rPh>
    <rPh sb="1" eb="3">
      <t>カンリ</t>
    </rPh>
    <rPh sb="4" eb="6">
      <t>コクド</t>
    </rPh>
    <rPh sb="6" eb="9">
      <t>ホゼンキョク</t>
    </rPh>
    <rPh sb="10" eb="14">
      <t>ミズシゲンブ</t>
    </rPh>
    <phoneticPr fontId="5"/>
  </si>
  <si>
    <t>水資源政策課</t>
    <rPh sb="0" eb="3">
      <t>ミズシゲン</t>
    </rPh>
    <rPh sb="3" eb="6">
      <t>セイサクカ</t>
    </rPh>
    <phoneticPr fontId="5"/>
  </si>
  <si>
    <t>今長　岳志</t>
    <rPh sb="0" eb="2">
      <t>イマチョウ</t>
    </rPh>
    <rPh sb="3" eb="5">
      <t>タケシ</t>
    </rPh>
    <phoneticPr fontId="5"/>
  </si>
  <si>
    <t>○</t>
  </si>
  <si>
    <t>－</t>
    <phoneticPr fontId="5"/>
  </si>
  <si>
    <t>濃尾平野地盤沈下防止等対策要綱（S60.4.26）
筑後・佐賀平野地盤沈下防止等対策要綱（S60.4.26）
関東平野北部地盤沈下防止等対策要綱（H3.11.29）</t>
    <rPh sb="0" eb="2">
      <t>ノウビ</t>
    </rPh>
    <rPh sb="2" eb="4">
      <t>ヘイヤ</t>
    </rPh>
    <rPh sb="4" eb="6">
      <t>ジバン</t>
    </rPh>
    <rPh sb="6" eb="8">
      <t>チンカ</t>
    </rPh>
    <rPh sb="8" eb="10">
      <t>ボウシ</t>
    </rPh>
    <rPh sb="10" eb="11">
      <t>トウ</t>
    </rPh>
    <rPh sb="11" eb="13">
      <t>タイサク</t>
    </rPh>
    <rPh sb="13" eb="15">
      <t>ヨウコウ</t>
    </rPh>
    <rPh sb="26" eb="28">
      <t>チクゴ</t>
    </rPh>
    <rPh sb="29" eb="31">
      <t>サガ</t>
    </rPh>
    <rPh sb="31" eb="33">
      <t>ヘイヤ</t>
    </rPh>
    <rPh sb="33" eb="35">
      <t>ジバン</t>
    </rPh>
    <rPh sb="35" eb="37">
      <t>チンカ</t>
    </rPh>
    <rPh sb="37" eb="39">
      <t>ボウシ</t>
    </rPh>
    <rPh sb="39" eb="40">
      <t>トウ</t>
    </rPh>
    <rPh sb="40" eb="42">
      <t>タイサク</t>
    </rPh>
    <rPh sb="42" eb="44">
      <t>ヨウコウ</t>
    </rPh>
    <rPh sb="55" eb="57">
      <t>カントウ</t>
    </rPh>
    <rPh sb="57" eb="59">
      <t>ヘイヤ</t>
    </rPh>
    <rPh sb="59" eb="61">
      <t>ホクブ</t>
    </rPh>
    <rPh sb="61" eb="63">
      <t>ジバン</t>
    </rPh>
    <rPh sb="63" eb="65">
      <t>チンカ</t>
    </rPh>
    <rPh sb="65" eb="67">
      <t>ボウシ</t>
    </rPh>
    <rPh sb="67" eb="68">
      <t>トウ</t>
    </rPh>
    <rPh sb="68" eb="70">
      <t>タイサク</t>
    </rPh>
    <rPh sb="70" eb="72">
      <t>ヨウコウ</t>
    </rPh>
    <phoneticPr fontId="5"/>
  </si>
  <si>
    <t>職員旅費</t>
    <rPh sb="0" eb="2">
      <t>ショクイン</t>
    </rPh>
    <rPh sb="2" eb="4">
      <t>リョヒ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</si>
  <si>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</si>
  <si>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採取量が目標量以下に抑制された場合の達成割合を100%とし、要綱の各対象地域の面積を考慮し、全体の達成割合を指標とする。（目標採取量に対する年間採取量は平成27年度が最新である。）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6" eb="48">
      <t>ゼンタイ</t>
    </rPh>
    <rPh sb="49" eb="51">
      <t>タッセイ</t>
    </rPh>
    <rPh sb="51" eb="53">
      <t>ワリアイ</t>
    </rPh>
    <rPh sb="54" eb="56">
      <t>シヒョウ</t>
    </rPh>
    <rPh sb="61" eb="63">
      <t>モクヒョウ</t>
    </rPh>
    <rPh sb="63" eb="66">
      <t>サイシュリョウ</t>
    </rPh>
    <rPh sb="67" eb="68">
      <t>タイ</t>
    </rPh>
    <rPh sb="70" eb="72">
      <t>ネンカン</t>
    </rPh>
    <rPh sb="72" eb="75">
      <t>サイシュリョウ</t>
    </rPh>
    <rPh sb="76" eb="78">
      <t>ヘイセイ</t>
    </rPh>
    <rPh sb="80" eb="82">
      <t>ネンド</t>
    </rPh>
    <rPh sb="83" eb="85">
      <t>サイシン</t>
    </rPh>
    <phoneticPr fontId="5"/>
  </si>
  <si>
    <t>濃尾平野地盤沈下防止等対策要綱（S60.4.26）
筑後・佐賀平野地盤沈下防止等対策要綱（S60.4.26）
関東平野北部地盤沈下防止等対策要綱（H3.11.29）</t>
    <phoneticPr fontId="5"/>
  </si>
  <si>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5"/>
  </si>
  <si>
    <t>執行額／地域数　　　　　　　　　　　　　　</t>
    <rPh sb="0" eb="2">
      <t>シッコウ</t>
    </rPh>
    <rPh sb="2" eb="3">
      <t>ガク</t>
    </rPh>
    <rPh sb="4" eb="6">
      <t>チイキ</t>
    </rPh>
    <rPh sb="6" eb="7">
      <t>スウ</t>
    </rPh>
    <phoneticPr fontId="5"/>
  </si>
  <si>
    <t>百万円/地域</t>
    <rPh sb="0" eb="2">
      <t>ヒャクマン</t>
    </rPh>
    <rPh sb="2" eb="3">
      <t>エン</t>
    </rPh>
    <rPh sb="4" eb="6">
      <t>チイキ</t>
    </rPh>
    <phoneticPr fontId="5"/>
  </si>
  <si>
    <t>自治体</t>
    <rPh sb="0" eb="3">
      <t>ジチタイ</t>
    </rPh>
    <phoneticPr fontId="5"/>
  </si>
  <si>
    <t>29/3</t>
    <phoneticPr fontId="5"/>
  </si>
  <si>
    <t>31/3</t>
    <phoneticPr fontId="5"/>
  </si>
  <si>
    <t>38/3</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</si>
  <si>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</si>
  <si>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水資源の確保、水資源地域活性化等を推進する</t>
    <rPh sb="0" eb="3">
      <t>ミズシゲン</t>
    </rPh>
    <rPh sb="4" eb="6">
      <t>カクホ</t>
    </rPh>
    <rPh sb="7" eb="10">
      <t>ミズシゲン</t>
    </rPh>
    <rPh sb="10" eb="12">
      <t>チイキ</t>
    </rPh>
    <rPh sb="12" eb="15">
      <t>カッセイカ</t>
    </rPh>
    <rPh sb="15" eb="16">
      <t>トウ</t>
    </rPh>
    <rPh sb="17" eb="19">
      <t>スイシン</t>
    </rPh>
    <phoneticPr fontId="5"/>
  </si>
  <si>
    <t>地盤地下を抑制するための地下水採取目標量の達成割合</t>
    <rPh sb="0" eb="2">
      <t>ジバン</t>
    </rPh>
    <rPh sb="2" eb="4">
      <t>チカ</t>
    </rPh>
    <rPh sb="5" eb="7">
      <t>ヨクセイ</t>
    </rPh>
    <rPh sb="12" eb="15">
      <t>チカスイ</t>
    </rPh>
    <rPh sb="15" eb="17">
      <t>サイシュ</t>
    </rPh>
    <rPh sb="17" eb="20">
      <t>モクヒョウリョウ</t>
    </rPh>
    <rPh sb="21" eb="23">
      <t>タッセイ</t>
    </rPh>
    <rPh sb="23" eb="25">
      <t>ワリアイ</t>
    </rPh>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</si>
  <si>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</si>
  <si>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</si>
  <si>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億m3</t>
    <rPh sb="0" eb="1">
      <t>オク</t>
    </rPh>
    <phoneticPr fontId="5"/>
  </si>
  <si>
    <t>有</t>
  </si>
  <si>
    <t>無</t>
  </si>
  <si>
    <t>‐</t>
  </si>
  <si>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</si>
  <si>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</si>
  <si>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</si>
  <si>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</si>
  <si>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</si>
  <si>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</si>
  <si>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</si>
  <si>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</si>
  <si>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phoneticPr fontId="5"/>
  </si>
  <si>
    <t>調査結果については協議会等において地方公共団体に提供し、情報共有を図っている。</t>
    <rPh sb="0" eb="2">
      <t>チョウサ</t>
    </rPh>
    <rPh sb="2" eb="4">
      <t>ケッカ</t>
    </rPh>
    <rPh sb="9" eb="12">
      <t>キョウギカイ</t>
    </rPh>
    <rPh sb="12" eb="13">
      <t>トウ</t>
    </rPh>
    <rPh sb="17" eb="19">
      <t>チホウ</t>
    </rPh>
    <rPh sb="19" eb="21">
      <t>コウキョウ</t>
    </rPh>
    <rPh sb="21" eb="23">
      <t>ダンタイ</t>
    </rPh>
    <rPh sb="24" eb="26">
      <t>テイキョウ</t>
    </rPh>
    <rPh sb="28" eb="30">
      <t>ジョウホウ</t>
    </rPh>
    <rPh sb="30" eb="32">
      <t>キョウユウ</t>
    </rPh>
    <rPh sb="33" eb="34">
      <t>ハカ</t>
    </rPh>
    <phoneticPr fontId="5"/>
  </si>
  <si>
    <t>発注業務については、企画競争により競争性・透明性を高めた契約手続により行っている。</t>
    <rPh sb="0" eb="2">
      <t>ハッチュウ</t>
    </rPh>
    <rPh sb="2" eb="4">
      <t>ギョウム</t>
    </rPh>
    <rPh sb="10" eb="12">
      <t>キカク</t>
    </rPh>
    <rPh sb="12" eb="14">
      <t>キョウソウ</t>
    </rPh>
    <rPh sb="17" eb="20">
      <t>キョウソウセイ</t>
    </rPh>
    <rPh sb="21" eb="24">
      <t>トウメイセイ</t>
    </rPh>
    <rPh sb="25" eb="26">
      <t>タカ</t>
    </rPh>
    <rPh sb="28" eb="30">
      <t>ケイヤク</t>
    </rPh>
    <rPh sb="30" eb="32">
      <t>テツヅキ</t>
    </rPh>
    <rPh sb="35" eb="36">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</si>
  <si>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</si>
  <si>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137</t>
    <phoneticPr fontId="5"/>
  </si>
  <si>
    <t>191</t>
    <phoneticPr fontId="5"/>
  </si>
  <si>
    <t>250</t>
    <phoneticPr fontId="5"/>
  </si>
  <si>
    <t>46</t>
    <phoneticPr fontId="5"/>
  </si>
  <si>
    <t>42</t>
    <phoneticPr fontId="5"/>
  </si>
  <si>
    <t>43</t>
    <phoneticPr fontId="5"/>
  </si>
  <si>
    <t>52</t>
    <phoneticPr fontId="5"/>
  </si>
  <si>
    <t>水資源対策調査費</t>
    <rPh sb="0" eb="3">
      <t>ミズシゲン</t>
    </rPh>
    <rPh sb="3" eb="5">
      <t>タイサク</t>
    </rPh>
    <rPh sb="5" eb="8">
      <t>チョウサヒ</t>
    </rPh>
    <phoneticPr fontId="5"/>
  </si>
  <si>
    <t>平成２９年度　地下水マネジメント検討業務</t>
    <rPh sb="0" eb="2">
      <t>ヘイセイ</t>
    </rPh>
    <rPh sb="4" eb="6">
      <t>ネンド</t>
    </rPh>
    <rPh sb="7" eb="10">
      <t>チカスイ</t>
    </rPh>
    <rPh sb="16" eb="18">
      <t>ケントウ</t>
    </rPh>
    <rPh sb="18" eb="20">
      <t>ギョウム</t>
    </rPh>
    <phoneticPr fontId="5"/>
  </si>
  <si>
    <t>平成２９年度　地下水保全・利用調査検討業務</t>
    <rPh sb="0" eb="2">
      <t>ヘイセイ</t>
    </rPh>
    <rPh sb="4" eb="6">
      <t>ネンド</t>
    </rPh>
    <rPh sb="7" eb="10">
      <t>チカスイ</t>
    </rPh>
    <rPh sb="10" eb="12">
      <t>ホゼン</t>
    </rPh>
    <rPh sb="13" eb="15">
      <t>リヨウ</t>
    </rPh>
    <rPh sb="15" eb="17">
      <t>チョウサ</t>
    </rPh>
    <rPh sb="17" eb="19">
      <t>ケントウ</t>
    </rPh>
    <rPh sb="19" eb="21">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</si>
  <si>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</si>
  <si>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平成２９年度地盤沈下防止等対策要綱推進調査</t>
    <rPh sb="0" eb="2">
      <t>ヘイセイ</t>
    </rPh>
    <rPh sb="4" eb="6">
      <t>ネンド</t>
    </rPh>
    <rPh sb="6" eb="8">
      <t>ジバン</t>
    </rPh>
    <rPh sb="8" eb="10">
      <t>チンカ</t>
    </rPh>
    <rPh sb="10" eb="12">
      <t>ボウシ</t>
    </rPh>
    <rPh sb="12" eb="13">
      <t>トウ</t>
    </rPh>
    <rPh sb="13" eb="15">
      <t>タイサク</t>
    </rPh>
    <rPh sb="15" eb="17">
      <t>ヨウコウ</t>
    </rPh>
    <rPh sb="17" eb="19">
      <t>スイシン</t>
    </rPh>
    <rPh sb="19" eb="21">
      <t>チョウサ</t>
    </rPh>
    <phoneticPr fontId="5"/>
  </si>
  <si>
    <t>水循環解析モデルの構築および流域水循環特性の整理業務</t>
    <phoneticPr fontId="5"/>
  </si>
  <si>
    <t>(株)建設技術研究所</t>
    <rPh sb="0" eb="3">
      <t>カブ</t>
    </rPh>
    <rPh sb="3" eb="5">
      <t>ケンセツ</t>
    </rPh>
    <rPh sb="5" eb="7">
      <t>ギジュツ</t>
    </rPh>
    <rPh sb="7" eb="10">
      <t>ケンキュウショ</t>
    </rPh>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</si>
  <si>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</si>
  <si>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</si>
  <si>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rPh sb="0" eb="2">
      <t>コクサイ</t>
    </rPh>
    <rPh sb="2" eb="4">
      <t>コウギョウ</t>
    </rPh>
    <rPh sb="4" eb="7">
      <t>カブ</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</si>
  <si>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</si>
  <si>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福岡県</t>
    <rPh sb="0" eb="3">
      <t>フクオカケン</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</si>
  <si>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</si>
  <si>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佐賀県</t>
    <rPh sb="0" eb="3">
      <t>サガケン</t>
    </rPh>
    <phoneticPr fontId="5"/>
  </si>
  <si>
    <t>名古屋市</t>
    <rPh sb="0" eb="4">
      <t>ナゴヤシ</t>
    </rPh>
    <phoneticPr fontId="5"/>
  </si>
  <si>
    <t>三重県</t>
    <rPh sb="0" eb="3">
      <t>ミエケン</t>
    </rPh>
    <phoneticPr fontId="5"/>
  </si>
  <si>
    <t>愛知県</t>
    <rPh sb="0" eb="3">
      <t>アイチケン</t>
    </rPh>
    <phoneticPr fontId="5"/>
  </si>
  <si>
    <t>埼玉県</t>
    <rPh sb="0" eb="3">
      <t>サイタマケン</t>
    </rPh>
    <phoneticPr fontId="5"/>
  </si>
  <si>
    <t>千葉県</t>
    <rPh sb="0" eb="3">
      <t>チバケン</t>
    </rPh>
    <phoneticPr fontId="5"/>
  </si>
  <si>
    <t>茨城県</t>
    <rPh sb="0" eb="3">
      <t>イバラキケン</t>
    </rPh>
    <phoneticPr fontId="5"/>
  </si>
  <si>
    <t>群馬県</t>
    <rPh sb="0" eb="3">
      <t>グンマケン</t>
    </rPh>
    <phoneticPr fontId="5"/>
  </si>
  <si>
    <t>パシフィックコンサルタンツ(株)</t>
    <rPh sb="13" eb="16">
      <t>カブ</t>
    </rPh>
    <phoneticPr fontId="5"/>
  </si>
  <si>
    <t>水循環解析モデルの構築</t>
    <rPh sb="0" eb="1">
      <t>ミズ</t>
    </rPh>
    <rPh sb="1" eb="3">
      <t>ジュンカン</t>
    </rPh>
    <rPh sb="3" eb="5">
      <t>カイセキ</t>
    </rPh>
    <rPh sb="9" eb="11">
      <t>コウチク</t>
    </rPh>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</si>
  <si>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rPh sb="1" eb="4">
      <t>チカスイ</t>
    </rPh>
    <rPh sb="5" eb="7">
      <t>カジョウ</t>
    </rPh>
    <rPh sb="7" eb="9">
      <t>サイシュ</t>
    </rPh>
    <rPh sb="12" eb="15">
      <t>コウイキテキ</t>
    </rPh>
    <rPh sb="16" eb="18">
      <t>ジバン</t>
    </rPh>
    <rPh sb="18" eb="20">
      <t>チンカ</t>
    </rPh>
    <rPh sb="21" eb="23">
      <t>ハッセイ</t>
    </rPh>
    <rPh sb="28" eb="29">
      <t>トモナ</t>
    </rPh>
    <rPh sb="30" eb="32">
      <t>ヒガイ</t>
    </rPh>
    <rPh sb="33" eb="34">
      <t>イチジル</t>
    </rPh>
    <rPh sb="36" eb="38">
      <t>ノウビ</t>
    </rPh>
    <rPh sb="38" eb="40">
      <t>ヘイヤ</t>
    </rPh>
    <rPh sb="41" eb="43">
      <t>チクゴ</t>
    </rPh>
    <rPh sb="44" eb="46">
      <t>サガ</t>
    </rPh>
    <rPh sb="46" eb="48">
      <t>ヘイヤ</t>
    </rPh>
    <rPh sb="49" eb="51">
      <t>カントウ</t>
    </rPh>
    <rPh sb="51" eb="53">
      <t>ヘイヤ</t>
    </rPh>
    <rPh sb="53" eb="55">
      <t>ホクブ</t>
    </rPh>
    <rPh sb="57" eb="59">
      <t>チイキ</t>
    </rPh>
    <rPh sb="65" eb="67">
      <t>ジバン</t>
    </rPh>
    <rPh sb="67" eb="69">
      <t>チンカ</t>
    </rPh>
    <rPh sb="70" eb="72">
      <t>ボウシ</t>
    </rPh>
    <rPh sb="74" eb="75">
      <t>アワ</t>
    </rPh>
    <rPh sb="77" eb="80">
      <t>チカスイ</t>
    </rPh>
    <rPh sb="81" eb="83">
      <t>ホゼン</t>
    </rPh>
    <rPh sb="84" eb="85">
      <t>ハカ</t>
    </rPh>
    <rPh sb="89" eb="91">
      <t>ジバン</t>
    </rPh>
    <rPh sb="91" eb="93">
      <t>チンカ</t>
    </rPh>
    <rPh sb="93" eb="95">
      <t>ボウシ</t>
    </rPh>
    <rPh sb="95" eb="96">
      <t>トウ</t>
    </rPh>
    <rPh sb="96" eb="98">
      <t>タイサク</t>
    </rPh>
    <rPh sb="98" eb="100">
      <t>ヨウコウ</t>
    </rPh>
    <rPh sb="102" eb="104">
      <t>ケッテイ</t>
    </rPh>
    <rPh sb="107" eb="109">
      <t>キンネン</t>
    </rPh>
    <rPh sb="111" eb="113">
      <t>ヨウコウ</t>
    </rPh>
    <rPh sb="114" eb="115">
      <t>カカ</t>
    </rPh>
    <rPh sb="116" eb="118">
      <t>トリクミ</t>
    </rPh>
    <rPh sb="119" eb="121">
      <t>スイシン</t>
    </rPh>
    <rPh sb="124" eb="127">
      <t>チカスイ</t>
    </rPh>
    <rPh sb="127" eb="130">
      <t>サイシュリョウ</t>
    </rPh>
    <rPh sb="130" eb="131">
      <t>オヨ</t>
    </rPh>
    <rPh sb="132" eb="134">
      <t>ジバン</t>
    </rPh>
    <rPh sb="134" eb="136">
      <t>チンカ</t>
    </rPh>
    <rPh sb="136" eb="138">
      <t>メンセキ</t>
    </rPh>
    <rPh sb="139" eb="141">
      <t>ゲンショウ</t>
    </rPh>
    <rPh sb="141" eb="143">
      <t>ケイコウ</t>
    </rPh>
    <rPh sb="150" eb="152">
      <t>イゼン</t>
    </rPh>
    <rPh sb="155" eb="158">
      <t>キョクショテキ</t>
    </rPh>
    <rPh sb="159" eb="161">
      <t>ジバン</t>
    </rPh>
    <rPh sb="161" eb="163">
      <t>チンカ</t>
    </rPh>
    <rPh sb="164" eb="166">
      <t>ハッセイ</t>
    </rPh>
    <rPh sb="173" eb="175">
      <t>チイキ</t>
    </rPh>
    <rPh sb="176" eb="178">
      <t>ジツジョウ</t>
    </rPh>
    <rPh sb="179" eb="180">
      <t>オウ</t>
    </rPh>
    <rPh sb="182" eb="185">
      <t>ソウゴウテキ</t>
    </rPh>
    <rPh sb="186" eb="188">
      <t>タイサク</t>
    </rPh>
    <rPh sb="189" eb="191">
      <t>スイシン</t>
    </rPh>
    <rPh sb="194" eb="195">
      <t>アワ</t>
    </rPh>
    <rPh sb="197" eb="200">
      <t>チカスイ</t>
    </rPh>
    <rPh sb="201" eb="203">
      <t>ホゼン</t>
    </rPh>
    <rPh sb="204" eb="206">
      <t>リヨウ</t>
    </rPh>
    <rPh sb="207" eb="210">
      <t>テキセイカ</t>
    </rPh>
    <rPh sb="211" eb="212">
      <t>ハカ</t>
    </rPh>
    <rPh sb="216" eb="219">
      <t>ソウゴウテキ</t>
    </rPh>
    <rPh sb="219" eb="221">
      <t>カンリ</t>
    </rPh>
    <rPh sb="222" eb="223">
      <t>オコナ</t>
    </rPh>
    <rPh sb="225" eb="227">
      <t>ケンゼン</t>
    </rPh>
    <rPh sb="228" eb="229">
      <t>ミズ</t>
    </rPh>
    <rPh sb="229" eb="231">
      <t>ジュンカン</t>
    </rPh>
    <rPh sb="232" eb="234">
      <t>コウチク</t>
    </rPh>
    <rPh sb="235" eb="237">
      <t>スイシン</t>
    </rPh>
    <phoneticPr fontId="5"/>
  </si>
  <si>
    <t>-</t>
    <phoneticPr fontId="5"/>
  </si>
  <si>
    <t>-</t>
    <phoneticPr fontId="5"/>
  </si>
  <si>
    <t>A.(株)建設技術研究所</t>
    <rPh sb="2" eb="5">
      <t>カブ</t>
    </rPh>
    <rPh sb="5" eb="7">
      <t>ケンセツ</t>
    </rPh>
    <rPh sb="7" eb="9">
      <t>ギジュツ</t>
    </rPh>
    <rPh sb="9" eb="12">
      <t>ケンキュウショ</t>
    </rPh>
    <phoneticPr fontId="5"/>
  </si>
  <si>
    <t>C.福岡県</t>
    <rPh sb="2" eb="5">
      <t>フクオカケン</t>
    </rPh>
    <phoneticPr fontId="5"/>
  </si>
  <si>
    <t>D.パシフィックコンサルタンツ(株)</t>
    <rPh sb="15" eb="18">
      <t>カブ</t>
    </rPh>
    <phoneticPr fontId="5"/>
  </si>
  <si>
    <t>B.国際航業(株)</t>
    <rPh sb="2" eb="4">
      <t>コクサイ</t>
    </rPh>
    <rPh sb="4" eb="6">
      <t>コウギョウ</t>
    </rPh>
    <rPh sb="6" eb="9">
      <t>カブ</t>
    </rPh>
    <phoneticPr fontId="5"/>
  </si>
  <si>
    <t>-</t>
    <phoneticPr fontId="5"/>
  </si>
  <si>
    <t>地盤沈下の沈静化及び地下水の適正な利用と保全のために支出している。</t>
    <rPh sb="0" eb="2">
      <t>ジバン</t>
    </rPh>
    <rPh sb="2" eb="4">
      <t>チンカ</t>
    </rPh>
    <rPh sb="5" eb="8">
      <t>チンセイカ</t>
    </rPh>
    <rPh sb="8" eb="9">
      <t>オヨ</t>
    </rPh>
    <rPh sb="10" eb="13">
      <t>チカスイ</t>
    </rPh>
    <rPh sb="14" eb="16">
      <t>テキセイ</t>
    </rPh>
    <rPh sb="17" eb="19">
      <t>リヨウ</t>
    </rPh>
    <rPh sb="20" eb="22">
      <t>ホゼン</t>
    </rPh>
    <rPh sb="26" eb="28">
      <t>シシュツ</t>
    </rPh>
    <phoneticPr fontId="5"/>
  </si>
  <si>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併せて地下水マネジメントの推進のために、手引き書の作成等実施する。</t>
    <rPh sb="1" eb="3">
      <t>ジゾク</t>
    </rPh>
    <rPh sb="3" eb="5">
      <t>カノウ</t>
    </rPh>
    <rPh sb="6" eb="9">
      <t>チカスイ</t>
    </rPh>
    <rPh sb="10" eb="12">
      <t>ホゼン</t>
    </rPh>
    <rPh sb="13" eb="15">
      <t>リヨウ</t>
    </rPh>
    <rPh sb="16" eb="17">
      <t>ハカ</t>
    </rPh>
    <rPh sb="19" eb="21">
      <t>ケンゼン</t>
    </rPh>
    <rPh sb="22" eb="23">
      <t>ミズ</t>
    </rPh>
    <rPh sb="23" eb="25">
      <t>ジュンカン</t>
    </rPh>
    <rPh sb="26" eb="28">
      <t>コウチク</t>
    </rPh>
    <rPh sb="29" eb="31">
      <t>スイシン</t>
    </rPh>
    <rPh sb="36" eb="39">
      <t>チカスイ</t>
    </rPh>
    <rPh sb="45" eb="47">
      <t>スイシン</t>
    </rPh>
    <rPh sb="51" eb="53">
      <t>シエン</t>
    </rPh>
    <rPh sb="54" eb="55">
      <t>オコナ</t>
    </rPh>
    <rPh sb="59" eb="62">
      <t>コウイキテキ</t>
    </rPh>
    <rPh sb="63" eb="65">
      <t>ジバン</t>
    </rPh>
    <rPh sb="65" eb="67">
      <t>チンカ</t>
    </rPh>
    <rPh sb="68" eb="70">
      <t>タイサク</t>
    </rPh>
    <rPh sb="71" eb="72">
      <t>スス</t>
    </rPh>
    <rPh sb="77" eb="79">
      <t>ジバン</t>
    </rPh>
    <rPh sb="79" eb="81">
      <t>チンカ</t>
    </rPh>
    <rPh sb="81" eb="83">
      <t>ボウシ</t>
    </rPh>
    <rPh sb="83" eb="84">
      <t>トウ</t>
    </rPh>
    <rPh sb="84" eb="86">
      <t>タイサク</t>
    </rPh>
    <rPh sb="86" eb="88">
      <t>ヨウコウ</t>
    </rPh>
    <rPh sb="89" eb="90">
      <t>モト</t>
    </rPh>
    <rPh sb="92" eb="94">
      <t>セサク</t>
    </rPh>
    <rPh sb="95" eb="97">
      <t>スイシン</t>
    </rPh>
    <rPh sb="102" eb="104">
      <t>カンケイ</t>
    </rPh>
    <rPh sb="104" eb="106">
      <t>ショウチョウ</t>
    </rPh>
    <rPh sb="106" eb="107">
      <t>オヨ</t>
    </rPh>
    <rPh sb="108" eb="110">
      <t>カンケイ</t>
    </rPh>
    <rPh sb="110" eb="112">
      <t>チホウ</t>
    </rPh>
    <rPh sb="112" eb="114">
      <t>コウキョウ</t>
    </rPh>
    <rPh sb="114" eb="116">
      <t>ダンタイ</t>
    </rPh>
    <rPh sb="117" eb="119">
      <t>キョウリョク</t>
    </rPh>
    <rPh sb="120" eb="121">
      <t>エ</t>
    </rPh>
    <rPh sb="123" eb="125">
      <t>マイトシ</t>
    </rPh>
    <rPh sb="125" eb="127">
      <t>ヨウコウ</t>
    </rPh>
    <rPh sb="128" eb="130">
      <t>ジッシ</t>
    </rPh>
    <rPh sb="130" eb="132">
      <t>ジョウキョウ</t>
    </rPh>
    <rPh sb="133" eb="135">
      <t>ハアク</t>
    </rPh>
    <rPh sb="136" eb="139">
      <t>チカスイ</t>
    </rPh>
    <rPh sb="140" eb="142">
      <t>ジバン</t>
    </rPh>
    <rPh sb="142" eb="144">
      <t>チンカ</t>
    </rPh>
    <rPh sb="148" eb="150">
      <t>シュウシュウ</t>
    </rPh>
    <rPh sb="151" eb="153">
      <t>セイリ</t>
    </rPh>
    <rPh sb="154" eb="155">
      <t>オコナ</t>
    </rPh>
    <rPh sb="157" eb="158">
      <t>サラ</t>
    </rPh>
    <rPh sb="160" eb="162">
      <t>チイキ</t>
    </rPh>
    <rPh sb="163" eb="165">
      <t>ジツジョウ</t>
    </rPh>
    <rPh sb="166" eb="167">
      <t>オウ</t>
    </rPh>
    <rPh sb="169" eb="171">
      <t>ジバン</t>
    </rPh>
    <rPh sb="171" eb="173">
      <t>チンカ</t>
    </rPh>
    <rPh sb="173" eb="175">
      <t>タイサク</t>
    </rPh>
    <rPh sb="176" eb="178">
      <t>スイシン</t>
    </rPh>
    <rPh sb="180" eb="183">
      <t>キョクショテキ</t>
    </rPh>
    <rPh sb="184" eb="186">
      <t>ジバン</t>
    </rPh>
    <rPh sb="186" eb="188">
      <t>チンカ</t>
    </rPh>
    <rPh sb="189" eb="191">
      <t>ケイゾク</t>
    </rPh>
    <rPh sb="192" eb="195">
      <t>カッスイジ</t>
    </rPh>
    <rPh sb="196" eb="199">
      <t>タンキテキ</t>
    </rPh>
    <rPh sb="200" eb="203">
      <t>チカスイ</t>
    </rPh>
    <rPh sb="203" eb="206">
      <t>サイシュリョウ</t>
    </rPh>
    <rPh sb="207" eb="209">
      <t>ゾウダイ</t>
    </rPh>
    <rPh sb="210" eb="211">
      <t>トモナ</t>
    </rPh>
    <rPh sb="212" eb="214">
      <t>ジバン</t>
    </rPh>
    <rPh sb="214" eb="216">
      <t>チンカ</t>
    </rPh>
    <rPh sb="217" eb="219">
      <t>ハッセイ</t>
    </rPh>
    <rPh sb="220" eb="222">
      <t>ボウシ</t>
    </rPh>
    <rPh sb="227" eb="229">
      <t>ヨウコウ</t>
    </rPh>
    <rPh sb="230" eb="231">
      <t>サダ</t>
    </rPh>
    <rPh sb="235" eb="238">
      <t>チカスイ</t>
    </rPh>
    <rPh sb="238" eb="240">
      <t>サイシュ</t>
    </rPh>
    <rPh sb="240" eb="243">
      <t>モクヒョウリョウ</t>
    </rPh>
    <rPh sb="244" eb="246">
      <t>ジバン</t>
    </rPh>
    <rPh sb="246" eb="248">
      <t>チンカ</t>
    </rPh>
    <rPh sb="248" eb="250">
      <t>タイサク</t>
    </rPh>
    <rPh sb="250" eb="252">
      <t>ジギョウ</t>
    </rPh>
    <rPh sb="252" eb="253">
      <t>トウ</t>
    </rPh>
    <rPh sb="254" eb="256">
      <t>ヒョウカ</t>
    </rPh>
    <rPh sb="259" eb="260">
      <t>アワ</t>
    </rPh>
    <rPh sb="262" eb="265">
      <t>チカスイ</t>
    </rPh>
    <rPh sb="272" eb="274">
      <t>スイシン</t>
    </rPh>
    <rPh sb="279" eb="281">
      <t>テビ</t>
    </rPh>
    <rPh sb="282" eb="283">
      <t>ショ</t>
    </rPh>
    <rPh sb="284" eb="286">
      <t>サクセイ</t>
    </rPh>
    <rPh sb="286" eb="287">
      <t>トウ</t>
    </rPh>
    <rPh sb="287" eb="289">
      <t>ジッシ</t>
    </rPh>
    <phoneticPr fontId="5"/>
  </si>
  <si>
    <t>各地域の地下水採取に係る目標量についての取組により地盤沈下は沈静化傾向にある。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3" eb="35">
      <t>ケイコウ</t>
    </rPh>
    <phoneticPr fontId="5"/>
  </si>
  <si>
    <t>一者応募となった原因を分析し、更なる競争性の確保を図るとともに、地下水データの整理の効率化によるコスト縮減を図るなど、事業の効率的・効果的な実施に努めるべき。</t>
    <rPh sb="0" eb="1">
      <t>イッ</t>
    </rPh>
    <rPh sb="1" eb="2">
      <t>シャ</t>
    </rPh>
    <rPh sb="2" eb="4">
      <t>オウボ</t>
    </rPh>
    <rPh sb="8" eb="10">
      <t>ゲンイン</t>
    </rPh>
    <rPh sb="11" eb="13">
      <t>ブンセキ</t>
    </rPh>
    <rPh sb="15" eb="16">
      <t>サラ</t>
    </rPh>
    <rPh sb="18" eb="21">
      <t>キョウソウセイ</t>
    </rPh>
    <rPh sb="22" eb="24">
      <t>カクホ</t>
    </rPh>
    <rPh sb="25" eb="26">
      <t>ハカ</t>
    </rPh>
    <rPh sb="59" eb="61">
      <t>ジギョウ</t>
    </rPh>
    <rPh sb="62" eb="65">
      <t>コウリツテキ</t>
    </rPh>
    <rPh sb="66" eb="68">
      <t>コウカ</t>
    </rPh>
    <rPh sb="68" eb="69">
      <t>テキ</t>
    </rPh>
    <rPh sb="70" eb="72">
      <t>ジッシ</t>
    </rPh>
    <rPh sb="73" eb="74">
      <t>ツト</t>
    </rPh>
    <phoneticPr fontId="5"/>
  </si>
  <si>
    <t>諸謝金</t>
    <rPh sb="0" eb="1">
      <t>ショ</t>
    </rPh>
    <rPh sb="1" eb="3">
      <t>シャキン</t>
    </rPh>
    <phoneticPr fontId="5"/>
  </si>
  <si>
    <t>委員等旅費</t>
    <rPh sb="0" eb="2">
      <t>イイン</t>
    </rPh>
    <rPh sb="2" eb="3">
      <t>トウ</t>
    </rPh>
    <rPh sb="3" eb="5">
      <t>リョヒ</t>
    </rPh>
    <phoneticPr fontId="5"/>
  </si>
  <si>
    <t>「新しい日本のための優先課題推進枠」20</t>
    <rPh sb="1" eb="2">
      <t>アタラ</t>
    </rPh>
    <rPh sb="4" eb="6">
      <t>ニホン</t>
    </rPh>
    <rPh sb="10" eb="12">
      <t>ユウセン</t>
    </rPh>
    <rPh sb="12" eb="14">
      <t>カダイ</t>
    </rPh>
    <rPh sb="14" eb="16">
      <t>スイシン</t>
    </rPh>
    <rPh sb="16" eb="17">
      <t>ワク</t>
    </rPh>
    <phoneticPr fontId="5"/>
  </si>
  <si>
    <t>要綱対策地域ごとに定められている地下水採取の年間目標量7.59億m3に対して採取量を目標量以下に抑制する。（毎年度同一目標）</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8" eb="41">
      <t>サイシュリョウ</t>
    </rPh>
    <rPh sb="42" eb="45">
      <t>モクヒョウリョウ</t>
    </rPh>
    <rPh sb="45" eb="47">
      <t>イカ</t>
    </rPh>
    <rPh sb="48" eb="50">
      <t>ヨクセイ</t>
    </rPh>
    <rPh sb="54" eb="57">
      <t>マイネンド</t>
    </rPh>
    <rPh sb="57" eb="59">
      <t>ドウイツ</t>
    </rPh>
    <rPh sb="59" eb="61">
      <t>モクヒョウ</t>
    </rPh>
    <phoneticPr fontId="5"/>
  </si>
  <si>
    <t>執行等改善</t>
  </si>
  <si>
    <t>業務内容の明確化により業務量の把握が容易となるよう努めるとともに、公示期間をより長く確保する等競争性を高め、より一層の効果的・効率的な事業の実施を図る。</t>
    <rPh sb="0" eb="2">
      <t>ギョウム</t>
    </rPh>
    <rPh sb="2" eb="4">
      <t>ナイヨウ</t>
    </rPh>
    <rPh sb="5" eb="8">
      <t>メイカクカ</t>
    </rPh>
    <rPh sb="11" eb="14">
      <t>ギョウムリョウ</t>
    </rPh>
    <rPh sb="15" eb="17">
      <t>ハアク</t>
    </rPh>
    <rPh sb="18" eb="20">
      <t>ヨウイ</t>
    </rPh>
    <rPh sb="25" eb="26">
      <t>ツト</t>
    </rPh>
    <rPh sb="33" eb="35">
      <t>コウジ</t>
    </rPh>
    <rPh sb="35" eb="37">
      <t>キカン</t>
    </rPh>
    <rPh sb="40" eb="41">
      <t>ナガ</t>
    </rPh>
    <rPh sb="42" eb="44">
      <t>カクホ</t>
    </rPh>
    <rPh sb="46" eb="47">
      <t>トウ</t>
    </rPh>
    <rPh sb="47" eb="50">
      <t>キョウソウセイ</t>
    </rPh>
    <rPh sb="51" eb="52">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</si>
</sst>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119064</xdr:colOff>
      <xdr:row>740</xdr:row>
      <xdr:rowOff>0</xdr:rowOff>
    </xdr:from>
    <xdr:to>
      <xdr:col>49</xdr:col>
      <xdr:colOff>210001</xdr:colOff>
      <xdr:row>765</xdr:row>
      <xdr:rowOff>151560</xdr:rowOff>
    </xdr:to>
    <xdr:grpSp>
      <xdr:nvGrpSpPr>
        <xdr:cNvPr id="2" name="グループ化 1"/>
        <xdr:cNvGrpSpPr/>
      </xdr:nvGrpSpPr>
      <xdr:grpSpPr>
        <a:xfrm>
          <a:off x="1531005" y="35220088"/>
          <a:ext cx="8562584" cy="9777413"/>
          <a:chOff x="67995" y="762000"/>
          <a:chExt cx="8649830" cy="9867060"/>
        </a:xfrm>
      </xdr:grpSpPr>
      <xdr:sp macro="" textlink="">
        <xdr:nvSpPr>
          <xdr:cNvPr id="3" name="正方形/長方形 2"/>
          <xdr:cNvSpPr/>
        </xdr:nvSpPr>
        <xdr:spPr>
          <a:xfrm>
            <a:off x="1918127" y="762000"/>
            <a:ext cx="3737423" cy="64374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３８百万円</a:t>
            </a:r>
          </a:p>
        </xdr:txBody>
      </xdr:sp>
      <xdr:sp macro="" textlink="">
        <xdr:nvSpPr>
          <xdr:cNvPr id="4" name="テキスト ボックス 3"/>
          <xdr:cNvSpPr txBox="1"/>
        </xdr:nvSpPr>
        <xdr:spPr>
          <a:xfrm>
            <a:off x="142266" y="3917988"/>
            <a:ext cx="2475430" cy="4828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5" name="正方形/長方形 4"/>
          <xdr:cNvSpPr/>
        </xdr:nvSpPr>
        <xdr:spPr>
          <a:xfrm>
            <a:off x="6670243" y="4297405"/>
            <a:ext cx="2017084" cy="6868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sp macro="" textlink="">
        <xdr:nvSpPr>
          <xdr:cNvPr id="6" name="テキスト ボックス 5"/>
          <xdr:cNvSpPr txBox="1"/>
        </xdr:nvSpPr>
        <xdr:spPr>
          <a:xfrm>
            <a:off x="6749085" y="3976365"/>
            <a:ext cx="1794281" cy="3613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7" name="大かっこ 6"/>
          <xdr:cNvSpPr/>
        </xdr:nvSpPr>
        <xdr:spPr>
          <a:xfrm>
            <a:off x="1020348" y="1448616"/>
            <a:ext cx="5582484" cy="7192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sp macro="" textlink="">
        <xdr:nvSpPr>
          <xdr:cNvPr id="8" name="大かっこ 7"/>
          <xdr:cNvSpPr/>
        </xdr:nvSpPr>
        <xdr:spPr>
          <a:xfrm>
            <a:off x="6669129" y="5755174"/>
            <a:ext cx="2048696" cy="83788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sp macro="" textlink="">
        <xdr:nvSpPr>
          <xdr:cNvPr id="9" name="大かっこ 8"/>
          <xdr:cNvSpPr/>
        </xdr:nvSpPr>
        <xdr:spPr>
          <a:xfrm>
            <a:off x="3552265" y="5757686"/>
            <a:ext cx="2698377" cy="12235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sp macro="" textlink="">
        <xdr:nvSpPr>
          <xdr:cNvPr id="10" name="大かっこ 9"/>
          <xdr:cNvSpPr/>
        </xdr:nvSpPr>
        <xdr:spPr>
          <a:xfrm>
            <a:off x="67995" y="5799203"/>
            <a:ext cx="2742441" cy="125518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持続可能な地下水の保全と利用に係る検討</a:t>
            </a:r>
            <a:endParaRPr kumimoji="1" lang="en-US" altLang="ja-JP" sz="1100"/>
          </a:p>
          <a:p>
            <a:pPr algn="l"/>
            <a:endParaRPr kumimoji="1" lang="ja-JP" altLang="en-US" sz="1100"/>
          </a:p>
        </xdr:txBody>
      </xdr:sp>
      <xdr:cxnSp macro="">
        <xdr:nvCxnSpPr>
          <xdr:cNvPr id="11" name="直線コネクタ 10"/>
          <xdr:cNvCxnSpPr/>
        </xdr:nvCxnSpPr>
        <xdr:spPr>
          <a:xfrm flipH="1">
            <a:off x="1438835" y="3456148"/>
            <a:ext cx="62197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4899130"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698747" y="3975469"/>
            <a:ext cx="2438983" cy="350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正方形/長方形 13"/>
          <xdr:cNvSpPr/>
        </xdr:nvSpPr>
        <xdr:spPr>
          <a:xfrm>
            <a:off x="3552265" y="4289849"/>
            <a:ext cx="2715562"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xnSp macro="">
        <xdr:nvCxnSpPr>
          <xdr:cNvPr id="15" name="直線矢印コネクタ 14"/>
          <xdr:cNvCxnSpPr/>
        </xdr:nvCxnSpPr>
        <xdr:spPr>
          <a:xfrm flipH="1">
            <a:off x="7652789" y="3452536"/>
            <a:ext cx="3050" cy="60097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6789392" y="1946274"/>
            <a:ext cx="1595540" cy="6342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sp macro="" textlink="">
        <xdr:nvSpPr>
          <xdr:cNvPr id="17" name="大かっこ 16"/>
          <xdr:cNvSpPr/>
        </xdr:nvSpPr>
        <xdr:spPr>
          <a:xfrm>
            <a:off x="7018336" y="2690453"/>
            <a:ext cx="1120343" cy="3989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xnSp macro="">
        <xdr:nvCxnSpPr>
          <xdr:cNvPr id="18" name="直線矢印コネクタ 17"/>
          <xdr:cNvCxnSpPr>
            <a:stCxn id="7" idx="2"/>
          </xdr:cNvCxnSpPr>
        </xdr:nvCxnSpPr>
        <xdr:spPr>
          <a:xfrm flipH="1">
            <a:off x="3819018" y="2167864"/>
            <a:ext cx="1527" cy="129562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a:endCxn id="16" idx="1"/>
          </xdr:cNvCxnSpPr>
        </xdr:nvCxnSpPr>
        <xdr:spPr>
          <a:xfrm flipV="1">
            <a:off x="3837867" y="2248700"/>
            <a:ext cx="2951525"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103418" y="4289849"/>
            <a:ext cx="2710568" cy="12472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xnSp macro="">
        <xdr:nvCxnSpPr>
          <xdr:cNvPr id="21" name="直線矢印コネクタ 20"/>
          <xdr:cNvCxnSpPr/>
        </xdr:nvCxnSpPr>
        <xdr:spPr>
          <a:xfrm>
            <a:off x="1429724" y="3455623"/>
            <a:ext cx="1378" cy="57125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3204736" y="3455623"/>
            <a:ext cx="0" cy="42092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2278108" y="7567896"/>
            <a:ext cx="1847899" cy="35477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4" name="大かっこ 23"/>
          <xdr:cNvSpPr/>
        </xdr:nvSpPr>
        <xdr:spPr>
          <a:xfrm>
            <a:off x="1887830" y="9396290"/>
            <a:ext cx="2742441" cy="123277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水循環解析モデルの構築</a:t>
            </a:r>
          </a:p>
        </xdr:txBody>
      </xdr:sp>
      <xdr:sp macro="" textlink="">
        <xdr:nvSpPr>
          <xdr:cNvPr id="25" name="正方形/長方形 24"/>
          <xdr:cNvSpPr/>
        </xdr:nvSpPr>
        <xdr:spPr>
          <a:xfrm>
            <a:off x="1923253" y="7886936"/>
            <a:ext cx="2710568" cy="12248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Ｄ．パシフィックコンサルタンツ</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52</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161</v>
      </c>
      <c r="H5" s="839"/>
      <c r="I5" s="839"/>
      <c r="J5" s="839"/>
      <c r="K5" s="839"/>
      <c r="L5" s="839"/>
      <c r="M5" s="840" t="s">
        <v>66</v>
      </c>
      <c r="N5" s="841"/>
      <c r="O5" s="841"/>
      <c r="P5" s="841"/>
      <c r="Q5" s="841"/>
      <c r="R5" s="842"/>
      <c r="S5" s="843" t="s">
        <v>131</v>
      </c>
      <c r="T5" s="839"/>
      <c r="U5" s="839"/>
      <c r="V5" s="839"/>
      <c r="W5" s="839"/>
      <c r="X5" s="844"/>
      <c r="Y5" s="697" t="s">
        <v>3</v>
      </c>
      <c r="Z5" s="536"/>
      <c r="AA5" s="536"/>
      <c r="AB5" s="536"/>
      <c r="AC5" s="536"/>
      <c r="AD5" s="537"/>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553</v>
      </c>
      <c r="H7" s="492"/>
      <c r="I7" s="492"/>
      <c r="J7" s="492"/>
      <c r="K7" s="492"/>
      <c r="L7" s="492"/>
      <c r="M7" s="492"/>
      <c r="N7" s="492"/>
      <c r="O7" s="492"/>
      <c r="P7" s="492"/>
      <c r="Q7" s="492"/>
      <c r="R7" s="492"/>
      <c r="S7" s="492"/>
      <c r="T7" s="492"/>
      <c r="U7" s="492"/>
      <c r="V7" s="492"/>
      <c r="W7" s="492"/>
      <c r="X7" s="493"/>
      <c r="Y7" s="920" t="s">
        <v>545</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8" t="s">
        <v>389</v>
      </c>
      <c r="B8" s="489"/>
      <c r="C8" s="489"/>
      <c r="D8" s="489"/>
      <c r="E8" s="489"/>
      <c r="F8" s="490"/>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31</v>
      </c>
      <c r="X13" s="657"/>
      <c r="Y13" s="657"/>
      <c r="Z13" s="657"/>
      <c r="AA13" s="657"/>
      <c r="AB13" s="657"/>
      <c r="AC13" s="658"/>
      <c r="AD13" s="656">
        <v>39</v>
      </c>
      <c r="AE13" s="657"/>
      <c r="AF13" s="657"/>
      <c r="AG13" s="657"/>
      <c r="AH13" s="657"/>
      <c r="AI13" s="657"/>
      <c r="AJ13" s="658"/>
      <c r="AK13" s="656">
        <v>31</v>
      </c>
      <c r="AL13" s="657"/>
      <c r="AM13" s="657"/>
      <c r="AN13" s="657"/>
      <c r="AO13" s="657"/>
      <c r="AP13" s="657"/>
      <c r="AQ13" s="658"/>
      <c r="AR13" s="917">
        <v>52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618</v>
      </c>
      <c r="Q14" s="657"/>
      <c r="R14" s="657"/>
      <c r="S14" s="657"/>
      <c r="T14" s="657"/>
      <c r="U14" s="657"/>
      <c r="V14" s="658"/>
      <c r="W14" s="656" t="s">
        <v>618</v>
      </c>
      <c r="X14" s="657"/>
      <c r="Y14" s="657"/>
      <c r="Z14" s="657"/>
      <c r="AA14" s="657"/>
      <c r="AB14" s="657"/>
      <c r="AC14" s="658"/>
      <c r="AD14" s="656" t="s">
        <v>618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618</v>
      </c>
      <c r="Q15" s="657"/>
      <c r="R15" s="657"/>
      <c r="S15" s="657"/>
      <c r="T15" s="657"/>
      <c r="U15" s="657"/>
      <c r="V15" s="658"/>
      <c r="W15" s="656" t="s">
        <v>618</v>
      </c>
      <c r="X15" s="657"/>
      <c r="Y15" s="657"/>
      <c r="Z15" s="657"/>
      <c r="AA15" s="657"/>
      <c r="AB15" s="657"/>
      <c r="AC15" s="658"/>
      <c r="AD15" s="656" t="s">
        <v>618</v>
      </c>
      <c r="AE15" s="657"/>
      <c r="AF15" s="657"/>
      <c r="AG15" s="657"/>
      <c r="AH15" s="657"/>
      <c r="AI15" s="657"/>
      <c r="AJ15" s="658"/>
      <c r="AK15" s="656" t="s">
        <v>619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618</v>
      </c>
      <c r="Q16" s="657"/>
      <c r="R16" s="657"/>
      <c r="S16" s="657"/>
      <c r="T16" s="657"/>
      <c r="U16" s="657"/>
      <c r="V16" s="658"/>
      <c r="W16" s="656" t="s">
        <v>618</v>
      </c>
      <c r="X16" s="657"/>
      <c r="Y16" s="657"/>
      <c r="Z16" s="657"/>
      <c r="AA16" s="657"/>
      <c r="AB16" s="657"/>
      <c r="AC16" s="658"/>
      <c r="AD16" s="656" t="s">
        <v>618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618</v>
      </c>
      <c r="Q17" s="657"/>
      <c r="R17" s="657"/>
      <c r="S17" s="657"/>
      <c r="T17" s="657"/>
      <c r="U17" s="657"/>
      <c r="V17" s="658"/>
      <c r="W17" s="656" t="s">
        <v>618</v>
      </c>
      <c r="X17" s="657"/>
      <c r="Y17" s="657"/>
      <c r="Z17" s="657"/>
      <c r="AA17" s="657"/>
      <c r="AB17" s="657"/>
      <c r="AC17" s="658"/>
      <c r="AD17" s="656" t="s">
        <v>618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31</v>
      </c>
      <c r="Q18" s="878"/>
      <c r="R18" s="878"/>
      <c r="S18" s="878"/>
      <c r="T18" s="878"/>
      <c r="U18" s="878"/>
      <c r="V18" s="879"/>
      <c r="W18" s="877">
        <f>SUM(W13:AC17)</f>
        <v>31</v>
      </c>
      <c r="X18" s="878"/>
      <c r="Y18" s="878"/>
      <c r="Z18" s="878"/>
      <c r="AA18" s="878"/>
      <c r="AB18" s="878"/>
      <c r="AC18" s="879"/>
      <c r="AD18" s="877">
        <f>SUM(AD13:AJ17)</f>
        <v>39</v>
      </c>
      <c r="AE18" s="878"/>
      <c r="AF18" s="878"/>
      <c r="AG18" s="878"/>
      <c r="AH18" s="878"/>
      <c r="AI18" s="878"/>
      <c r="AJ18" s="879"/>
      <c r="AK18" s="877">
        <f>SUM(AK13:AQ17)</f>
        <v>31</v>
      </c>
      <c r="AL18" s="878"/>
      <c r="AM18" s="878"/>
      <c r="AN18" s="878"/>
      <c r="AO18" s="878"/>
      <c r="AP18" s="878"/>
      <c r="AQ18" s="879"/>
      <c r="AR18" s="877">
        <f>SUM(AR13:AX17)</f>
        <v>52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29</v>
      </c>
      <c r="Q19" s="657"/>
      <c r="R19" s="657"/>
      <c r="S19" s="657"/>
      <c r="T19" s="657"/>
      <c r="U19" s="657"/>
      <c r="V19" s="658"/>
      <c r="W19" s="656">
        <v>29</v>
      </c>
      <c r="X19" s="657"/>
      <c r="Y19" s="657"/>
      <c r="Z19" s="657"/>
      <c r="AA19" s="657"/>
      <c r="AB19" s="657"/>
      <c r="AC19" s="658"/>
      <c r="AD19" s="656">
        <v>38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0.93548387096774188</v>
      </c>
      <c r="Q20" s="311"/>
      <c r="R20" s="311"/>
      <c r="S20" s="311"/>
      <c r="T20" s="311"/>
      <c r="U20" s="311"/>
      <c r="V20" s="311"/>
      <c r="W20" s="311">
        <f t="shared" ref="W20" si="0">IF(W18=0, "-", SUM(W19)/W18)</f>
        <v>0.93548387096774188</v>
      </c>
      <c r="X20" s="311"/>
      <c r="Y20" s="311"/>
      <c r="Z20" s="311"/>
      <c r="AA20" s="311"/>
      <c r="AB20" s="311"/>
      <c r="AC20" s="311"/>
      <c r="AD20" s="311">
        <f t="shared" ref="AD20" si="1">IF(AD18=0, "-", SUM(AD19)/AD18)</f>
        <v>0.97435897435897434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0.93548387096774188</v>
      </c>
      <c r="Q21" s="311"/>
      <c r="R21" s="311"/>
      <c r="S21" s="311"/>
      <c r="T21" s="311"/>
      <c r="U21" s="311"/>
      <c r="V21" s="311"/>
      <c r="W21" s="311">
        <f t="shared" ref="W21" si="2">IF(W19=0, "-", SUM(W19)/SUM(W13,W14))</f>
        <v>0.93548387096774188</v>
      </c>
      <c r="X21" s="311"/>
      <c r="Y21" s="311"/>
      <c r="Z21" s="311"/>
      <c r="AA21" s="311"/>
      <c r="AB21" s="311"/>
      <c r="AC21" s="311"/>
      <c r="AD21" s="311">
        <f t="shared" ref="AD21" si="3">IF(AD19=0, "-", SUM(AD19)/SUM(AD13,AD14))</f>
        <v>0.97435897435897434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v>1</v>
      </c>
      <c r="Q23" s="918"/>
      <c r="R23" s="918"/>
      <c r="S23" s="918"/>
      <c r="T23" s="918"/>
      <c r="U23" s="918"/>
      <c r="V23" s="935"/>
      <c r="W23" s="917">
        <v>1</v>
      </c>
      <c r="X23" s="918"/>
      <c r="Y23" s="918"/>
      <c r="Z23" s="918"/>
      <c r="AA23" s="918"/>
      <c r="AB23" s="918"/>
      <c r="AC23" s="935"/>
      <c r="AD23" s="972" t="s">
        <v>631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594</v>
      </c>
      <c r="H24" s="954"/>
      <c r="I24" s="954"/>
      <c r="J24" s="954"/>
      <c r="K24" s="954"/>
      <c r="L24" s="954"/>
      <c r="M24" s="954"/>
      <c r="N24" s="954"/>
      <c r="O24" s="955"/>
      <c r="P24" s="656">
        <v>20</v>
      </c>
      <c r="Q24" s="657"/>
      <c r="R24" s="657"/>
      <c r="S24" s="657"/>
      <c r="T24" s="657"/>
      <c r="U24" s="657"/>
      <c r="V24" s="658"/>
      <c r="W24" s="656">
        <v>40</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10</v>
      </c>
      <c r="Q25" s="657"/>
      <c r="R25" s="657"/>
      <c r="S25" s="657"/>
      <c r="T25" s="657"/>
      <c r="U25" s="657"/>
      <c r="V25" s="658"/>
      <c r="W25" s="656">
        <v>10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629</v>
      </c>
      <c r="H26" s="954"/>
      <c r="I26" s="954"/>
      <c r="J26" s="954"/>
      <c r="K26" s="954"/>
      <c r="L26" s="954"/>
      <c r="M26" s="954"/>
      <c r="N26" s="954"/>
      <c r="O26" s="955"/>
      <c r="P26" s="656">
        <v>0</v>
      </c>
      <c r="Q26" s="657"/>
      <c r="R26" s="657"/>
      <c r="S26" s="657"/>
      <c r="T26" s="657"/>
      <c r="U26" s="657"/>
      <c r="V26" s="658"/>
      <c r="W26" s="656">
        <v>0.2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630</v>
      </c>
      <c r="H27" s="954"/>
      <c r="I27" s="954"/>
      <c r="J27" s="954"/>
      <c r="K27" s="954"/>
      <c r="L27" s="954"/>
      <c r="M27" s="954"/>
      <c r="N27" s="954"/>
      <c r="O27" s="955"/>
      <c r="P27" s="656">
        <v>0</v>
      </c>
      <c r="Q27" s="657"/>
      <c r="R27" s="657"/>
      <c r="S27" s="657"/>
      <c r="T27" s="657"/>
      <c r="U27" s="657"/>
      <c r="V27" s="658"/>
      <c r="W27" s="656">
        <v>0.5</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0.29999999999999716</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31</v>
      </c>
      <c r="Q29" s="932"/>
      <c r="R29" s="932"/>
      <c r="S29" s="932"/>
      <c r="T29" s="932"/>
      <c r="U29" s="932"/>
      <c r="V29" s="933"/>
      <c r="W29" s="931">
        <f>AR13</f>
        <v>52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v>31</v>
      </c>
      <c r="AV31" s="192"/>
      <c r="AW31" s="394" t="s">
        <v>300</v>
      </c>
      <c r="AX31" s="395"/>
    </row>
    <row r="32" spans="1:50" ht="38.25" customHeight="1" x14ac:dyDescent="0.15">
      <c r="A32" s="399"/>
      <c r="B32" s="397"/>
      <c r="C32" s="397"/>
      <c r="D32" s="397"/>
      <c r="E32" s="397"/>
      <c r="F32" s="398"/>
      <c r="G32" s="560" t="s">
        <v>632</v>
      </c>
      <c r="H32" s="561"/>
      <c r="I32" s="561"/>
      <c r="J32" s="561"/>
      <c r="K32" s="561"/>
      <c r="L32" s="561"/>
      <c r="M32" s="561"/>
      <c r="N32" s="561"/>
      <c r="O32" s="562"/>
      <c r="P32" s="98" t="s">
        <v>557</v>
      </c>
      <c r="Q32" s="98"/>
      <c r="R32" s="98"/>
      <c r="S32" s="98"/>
      <c r="T32" s="98"/>
      <c r="U32" s="98"/>
      <c r="V32" s="98"/>
      <c r="W32" s="98"/>
      <c r="X32" s="99"/>
      <c r="Y32" s="467" t="s">
        <v>12</v>
      </c>
      <c r="Z32" s="524"/>
      <c r="AA32" s="525"/>
      <c r="AB32" s="457" t="s">
        <v>571</v>
      </c>
      <c r="AC32" s="457"/>
      <c r="AD32" s="457"/>
      <c r="AE32" s="211">
        <v>7.8</v>
      </c>
      <c r="AF32" s="212"/>
      <c r="AG32" s="212"/>
      <c r="AH32" s="212"/>
      <c r="AI32" s="211" t="s">
        <v>619</v>
      </c>
      <c r="AJ32" s="212"/>
      <c r="AK32" s="212"/>
      <c r="AL32" s="212"/>
      <c r="AM32" s="211" t="s">
        <v>619</v>
      </c>
      <c r="AN32" s="212"/>
      <c r="AO32" s="212"/>
      <c r="AP32" s="212"/>
      <c r="AQ32" s="333" t="s">
        <v>619</v>
      </c>
      <c r="AR32" s="200"/>
      <c r="AS32" s="200"/>
      <c r="AT32" s="334"/>
      <c r="AU32" s="212" t="s">
        <v>619</v>
      </c>
      <c r="AV32" s="212"/>
      <c r="AW32" s="212"/>
      <c r="AX32" s="214"/>
    </row>
    <row r="33" spans="1:50" ht="38.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571</v>
      </c>
      <c r="AC33" s="516"/>
      <c r="AD33" s="516"/>
      <c r="AE33" s="211">
        <v>7.6</v>
      </c>
      <c r="AF33" s="212"/>
      <c r="AG33" s="212"/>
      <c r="AH33" s="212"/>
      <c r="AI33" s="211" t="s">
        <v>619</v>
      </c>
      <c r="AJ33" s="212"/>
      <c r="AK33" s="212"/>
      <c r="AL33" s="212"/>
      <c r="AM33" s="211" t="s">
        <v>619</v>
      </c>
      <c r="AN33" s="212"/>
      <c r="AO33" s="212"/>
      <c r="AP33" s="212"/>
      <c r="AQ33" s="333" t="s">
        <v>619</v>
      </c>
      <c r="AR33" s="200"/>
      <c r="AS33" s="200"/>
      <c r="AT33" s="334"/>
      <c r="AU33" s="212">
        <v>7.6</v>
      </c>
      <c r="AV33" s="212"/>
      <c r="AW33" s="212"/>
      <c r="AX33" s="214"/>
    </row>
    <row r="34" spans="1:50" ht="38.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95</v>
      </c>
      <c r="AF34" s="212"/>
      <c r="AG34" s="212"/>
      <c r="AH34" s="212"/>
      <c r="AI34" s="211" t="s">
        <v>619</v>
      </c>
      <c r="AJ34" s="212"/>
      <c r="AK34" s="212"/>
      <c r="AL34" s="212"/>
      <c r="AM34" s="211" t="s">
        <v>619</v>
      </c>
      <c r="AN34" s="212"/>
      <c r="AO34" s="212"/>
      <c r="AP34" s="212"/>
      <c r="AQ34" s="333" t="s">
        <v>619</v>
      </c>
      <c r="AR34" s="200"/>
      <c r="AS34" s="200"/>
      <c r="AT34" s="334"/>
      <c r="AU34" s="212" t="s">
        <v>624</v>
      </c>
      <c r="AV34" s="212"/>
      <c r="AW34" s="212"/>
      <c r="AX34" s="214"/>
    </row>
    <row r="35" spans="1:50" ht="23.25" customHeight="1" x14ac:dyDescent="0.15">
      <c r="A35" s="219" t="s">
        <v>525</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490</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485</v>
      </c>
      <c r="X65" s="481"/>
      <c r="Y65" s="484"/>
      <c r="Z65" s="484"/>
      <c r="AA65" s="485"/>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496</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490</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17" t="s">
        <v>481</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0"/>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0"/>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6" t="s">
        <v>253</v>
      </c>
      <c r="AV90" s="526"/>
      <c r="AW90" s="526"/>
      <c r="AX90" s="527"/>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4" t="s">
        <v>13</v>
      </c>
      <c r="Z99" s="895"/>
      <c r="AA99" s="896"/>
      <c r="AB99" s="891" t="s">
        <v>14</v>
      </c>
      <c r="AC99" s="892"/>
      <c r="AD99" s="893"/>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491</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3"/>
      <c r="Z100" s="854"/>
      <c r="AA100" s="855"/>
      <c r="AB100" s="474" t="s">
        <v>11</v>
      </c>
      <c r="AC100" s="474"/>
      <c r="AD100" s="474"/>
      <c r="AE100" s="532" t="s">
        <v>357</v>
      </c>
      <c r="AF100" s="533"/>
      <c r="AG100" s="533"/>
      <c r="AH100" s="534"/>
      <c r="AI100" s="532" t="s">
        <v>363</v>
      </c>
      <c r="AJ100" s="533"/>
      <c r="AK100" s="533"/>
      <c r="AL100" s="534"/>
      <c r="AM100" s="532" t="s">
        <v>470</v>
      </c>
      <c r="AN100" s="533"/>
      <c r="AO100" s="533"/>
      <c r="AP100" s="534"/>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5" t="s">
        <v>55</v>
      </c>
      <c r="Z101" s="536"/>
      <c r="AA101" s="537"/>
      <c r="AB101" s="457" t="s">
        <v>562</v>
      </c>
      <c r="AC101" s="457"/>
      <c r="AD101" s="457"/>
      <c r="AE101" s="211">
        <v>12</v>
      </c>
      <c r="AF101" s="212"/>
      <c r="AG101" s="212"/>
      <c r="AH101" s="213"/>
      <c r="AI101" s="211">
        <v>12</v>
      </c>
      <c r="AJ101" s="212"/>
      <c r="AK101" s="212"/>
      <c r="AL101" s="213"/>
      <c r="AM101" s="211">
        <v>12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12</v>
      </c>
      <c r="AF102" s="414"/>
      <c r="AG102" s="414"/>
      <c r="AH102" s="414"/>
      <c r="AI102" s="414">
        <v>12</v>
      </c>
      <c r="AJ102" s="414"/>
      <c r="AK102" s="414"/>
      <c r="AL102" s="414"/>
      <c r="AM102" s="414">
        <v>12</v>
      </c>
      <c r="AN102" s="414"/>
      <c r="AO102" s="414"/>
      <c r="AP102" s="414"/>
      <c r="AQ102" s="266">
        <v>12</v>
      </c>
      <c r="AR102" s="267"/>
      <c r="AS102" s="267"/>
      <c r="AT102" s="312"/>
      <c r="AU102" s="266">
        <v>12</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v>10</v>
      </c>
      <c r="AF116" s="414"/>
      <c r="AG116" s="414"/>
      <c r="AH116" s="414"/>
      <c r="AI116" s="414">
        <v>10</v>
      </c>
      <c r="AJ116" s="414"/>
      <c r="AK116" s="414"/>
      <c r="AL116" s="414"/>
      <c r="AM116" s="414">
        <v>13</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58" t="s">
        <v>561</v>
      </c>
      <c r="AC117" s="459"/>
      <c r="AD117" s="460"/>
      <c r="AE117" s="547" t="s">
        <v>563</v>
      </c>
      <c r="AF117" s="547"/>
      <c r="AG117" s="547"/>
      <c r="AH117" s="547"/>
      <c r="AI117" s="547" t="s">
        <v>563</v>
      </c>
      <c r="AJ117" s="547"/>
      <c r="AK117" s="547"/>
      <c r="AL117" s="547"/>
      <c r="AM117" s="547" t="s">
        <v>565</v>
      </c>
      <c r="AN117" s="547"/>
      <c r="AO117" s="547"/>
      <c r="AP117" s="547"/>
      <c r="AQ117" s="547" t="s">
        <v>564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500</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503</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544" t="s">
        <v>500</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500</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619</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v>95</v>
      </c>
      <c r="AF134" s="200"/>
      <c r="AG134" s="200"/>
      <c r="AH134" s="200"/>
      <c r="AI134" s="199" t="s">
        <v>619</v>
      </c>
      <c r="AJ134" s="200"/>
      <c r="AK134" s="200"/>
      <c r="AL134" s="200"/>
      <c r="AM134" s="199" t="s">
        <v>619</v>
      </c>
      <c r="AN134" s="200"/>
      <c r="AO134" s="200"/>
      <c r="AP134" s="200"/>
      <c r="AQ134" s="199" t="s">
        <v>619</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v>100</v>
      </c>
      <c r="AF135" s="200"/>
      <c r="AG135" s="200"/>
      <c r="AH135" s="200"/>
      <c r="AI135" s="199" t="s">
        <v>619</v>
      </c>
      <c r="AJ135" s="200"/>
      <c r="AK135" s="200"/>
      <c r="AL135" s="200"/>
      <c r="AM135" s="199" t="s">
        <v>619</v>
      </c>
      <c r="AN135" s="200"/>
      <c r="AO135" s="200"/>
      <c r="AP135" s="200"/>
      <c r="AQ135" s="199" t="s">
        <v>619</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3.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43.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74.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627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633</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480</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594</v>
      </c>
      <c r="H781" s="670"/>
      <c r="I781" s="670"/>
      <c r="J781" s="670"/>
      <c r="K781" s="671"/>
      <c r="L781" s="663" t="s">
        <v>595</v>
      </c>
      <c r="M781" s="664"/>
      <c r="N781" s="664"/>
      <c r="O781" s="664"/>
      <c r="P781" s="664"/>
      <c r="Q781" s="664"/>
      <c r="R781" s="664"/>
      <c r="S781" s="664"/>
      <c r="T781" s="664"/>
      <c r="U781" s="664"/>
      <c r="V781" s="664"/>
      <c r="W781" s="664"/>
      <c r="X781" s="665"/>
      <c r="Y781" s="384">
        <v>11</v>
      </c>
      <c r="Z781" s="385"/>
      <c r="AA781" s="385"/>
      <c r="AB781" s="804"/>
      <c r="AC781" s="669" t="s">
        <v>594</v>
      </c>
      <c r="AD781" s="670"/>
      <c r="AE781" s="670"/>
      <c r="AF781" s="670"/>
      <c r="AG781" s="671"/>
      <c r="AH781" s="663" t="s">
        <v>596</v>
      </c>
      <c r="AI781" s="664"/>
      <c r="AJ781" s="664"/>
      <c r="AK781" s="664"/>
      <c r="AL781" s="664"/>
      <c r="AM781" s="664"/>
      <c r="AN781" s="664"/>
      <c r="AO781" s="664"/>
      <c r="AP781" s="664"/>
      <c r="AQ781" s="664"/>
      <c r="AR781" s="664"/>
      <c r="AS781" s="664"/>
      <c r="AT781" s="665"/>
      <c r="AU781" s="384">
        <v>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v>
      </c>
      <c r="AV791" s="831"/>
      <c r="AW791" s="831"/>
      <c r="AX791" s="833"/>
    </row>
    <row r="792" spans="1:50" ht="24.75" customHeight="1" x14ac:dyDescent="0.15">
      <c r="A792" s="630"/>
      <c r="B792" s="631"/>
      <c r="C792" s="631"/>
      <c r="D792" s="631"/>
      <c r="E792" s="631"/>
      <c r="F792" s="632"/>
      <c r="G792" s="594" t="s">
        <v>621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44.25" customHeight="1" x14ac:dyDescent="0.15">
      <c r="A794" s="630"/>
      <c r="B794" s="631"/>
      <c r="C794" s="631"/>
      <c r="D794" s="631"/>
      <c r="E794" s="631"/>
      <c r="F794" s="632"/>
      <c r="G794" s="669" t="s">
        <v>597</v>
      </c>
      <c r="H794" s="670"/>
      <c r="I794" s="670"/>
      <c r="J794" s="670"/>
      <c r="K794" s="671"/>
      <c r="L794" s="663" t="s">
        <v>598</v>
      </c>
      <c r="M794" s="664"/>
      <c r="N794" s="664"/>
      <c r="O794" s="664"/>
      <c r="P794" s="664"/>
      <c r="Q794" s="664"/>
      <c r="R794" s="664"/>
      <c r="S794" s="664"/>
      <c r="T794" s="664"/>
      <c r="U794" s="664"/>
      <c r="V794" s="664"/>
      <c r="W794" s="664"/>
      <c r="X794" s="665"/>
      <c r="Y794" s="384">
        <v>1</v>
      </c>
      <c r="Z794" s="385"/>
      <c r="AA794" s="385"/>
      <c r="AB794" s="804"/>
      <c r="AC794" s="669" t="s">
        <v>594</v>
      </c>
      <c r="AD794" s="670"/>
      <c r="AE794" s="670"/>
      <c r="AF794" s="670"/>
      <c r="AG794" s="671"/>
      <c r="AH794" s="663" t="s">
        <v>599</v>
      </c>
      <c r="AI794" s="664"/>
      <c r="AJ794" s="664"/>
      <c r="AK794" s="664"/>
      <c r="AL794" s="664"/>
      <c r="AM794" s="664"/>
      <c r="AN794" s="664"/>
      <c r="AO794" s="664"/>
      <c r="AP794" s="664"/>
      <c r="AQ794" s="664"/>
      <c r="AR794" s="664"/>
      <c r="AS794" s="664"/>
      <c r="AT794" s="665"/>
      <c r="AU794" s="384">
        <v>13</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13</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v>7010001042703</v>
      </c>
      <c r="K837" s="342"/>
      <c r="L837" s="342"/>
      <c r="M837" s="342"/>
      <c r="N837" s="342"/>
      <c r="O837" s="342"/>
      <c r="P837" s="355" t="s">
        <v>601</v>
      </c>
      <c r="Q837" s="343"/>
      <c r="R837" s="343"/>
      <c r="S837" s="343"/>
      <c r="T837" s="343"/>
      <c r="U837" s="343"/>
      <c r="V837" s="343"/>
      <c r="W837" s="343"/>
      <c r="X837" s="343"/>
      <c r="Y837" s="344">
        <v>11</v>
      </c>
      <c r="Z837" s="345"/>
      <c r="AA837" s="345"/>
      <c r="AB837" s="346"/>
      <c r="AC837" s="356" t="s">
        <v>521</v>
      </c>
      <c r="AD837" s="364"/>
      <c r="AE837" s="364"/>
      <c r="AF837" s="364"/>
      <c r="AG837" s="364"/>
      <c r="AH837" s="365">
        <v>3</v>
      </c>
      <c r="AI837" s="366"/>
      <c r="AJ837" s="366"/>
      <c r="AK837" s="366"/>
      <c r="AL837" s="350">
        <v>100</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9010001008669</v>
      </c>
      <c r="K870" s="342"/>
      <c r="L870" s="342"/>
      <c r="M870" s="342"/>
      <c r="N870" s="342"/>
      <c r="O870" s="342"/>
      <c r="P870" s="355" t="s">
        <v>604</v>
      </c>
      <c r="Q870" s="343"/>
      <c r="R870" s="343"/>
      <c r="S870" s="343"/>
      <c r="T870" s="343"/>
      <c r="U870" s="343"/>
      <c r="V870" s="343"/>
      <c r="W870" s="343"/>
      <c r="X870" s="343"/>
      <c r="Y870" s="344">
        <v>5</v>
      </c>
      <c r="Z870" s="345"/>
      <c r="AA870" s="345"/>
      <c r="AB870" s="346"/>
      <c r="AC870" s="356" t="s">
        <v>521</v>
      </c>
      <c r="AD870" s="364"/>
      <c r="AE870" s="364"/>
      <c r="AF870" s="364"/>
      <c r="AG870" s="364"/>
      <c r="AH870" s="365">
        <v>1</v>
      </c>
      <c r="AI870" s="366"/>
      <c r="AJ870" s="366"/>
      <c r="AK870" s="366"/>
      <c r="AL870" s="350">
        <v>100</v>
      </c>
      <c r="AM870" s="351"/>
      <c r="AN870" s="351"/>
      <c r="AO870" s="352"/>
      <c r="AP870" s="353" t="s">
        <v>602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605</v>
      </c>
      <c r="D903" s="340"/>
      <c r="E903" s="340"/>
      <c r="F903" s="340"/>
      <c r="G903" s="340"/>
      <c r="H903" s="340"/>
      <c r="I903" s="340"/>
      <c r="J903" s="341">
        <v>6000020400009</v>
      </c>
      <c r="K903" s="342"/>
      <c r="L903" s="342"/>
      <c r="M903" s="342"/>
      <c r="N903" s="342"/>
      <c r="O903" s="342"/>
      <c r="P903" s="355" t="s">
        <v>606</v>
      </c>
      <c r="Q903" s="343"/>
      <c r="R903" s="343"/>
      <c r="S903" s="343"/>
      <c r="T903" s="343"/>
      <c r="U903" s="343"/>
      <c r="V903" s="343"/>
      <c r="W903" s="343"/>
      <c r="X903" s="343"/>
      <c r="Y903" s="344">
        <v>1</v>
      </c>
      <c r="Z903" s="345"/>
      <c r="AA903" s="345"/>
      <c r="AB903" s="346"/>
      <c r="AC903" s="347" t="s">
        <v>524</v>
      </c>
      <c r="AD903" s="347"/>
      <c r="AE903" s="347"/>
      <c r="AF903" s="347"/>
      <c r="AG903" s="347"/>
      <c r="AH903" s="365">
        <v>1</v>
      </c>
      <c r="AI903" s="366"/>
      <c r="AJ903" s="366"/>
      <c r="AK903" s="366"/>
      <c r="AL903" s="350">
        <v>100</v>
      </c>
      <c r="AM903" s="351"/>
      <c r="AN903" s="351"/>
      <c r="AO903" s="352"/>
      <c r="AP903" s="353" t="s">
        <v>602</v>
      </c>
      <c r="AQ903" s="353"/>
      <c r="AR903" s="353"/>
      <c r="AS903" s="353"/>
      <c r="AT903" s="353"/>
      <c r="AU903" s="353"/>
      <c r="AV903" s="353"/>
      <c r="AW903" s="353"/>
      <c r="AX903" s="353"/>
    </row>
    <row r="904" spans="1:50" ht="30" customHeight="1" x14ac:dyDescent="0.15">
      <c r="A904" s="372">
        <v>2</v>
      </c>
      <c r="B904" s="372">
        <v>1</v>
      </c>
      <c r="C904" s="354" t="s">
        <v>608</v>
      </c>
      <c r="D904" s="340"/>
      <c r="E904" s="340"/>
      <c r="F904" s="340"/>
      <c r="G904" s="340"/>
      <c r="H904" s="340"/>
      <c r="I904" s="340"/>
      <c r="J904" s="341">
        <v>3000020231002</v>
      </c>
      <c r="K904" s="342"/>
      <c r="L904" s="342"/>
      <c r="M904" s="342"/>
      <c r="N904" s="342"/>
      <c r="O904" s="342"/>
      <c r="P904" s="355" t="s">
        <v>606</v>
      </c>
      <c r="Q904" s="343"/>
      <c r="R904" s="343"/>
      <c r="S904" s="343"/>
      <c r="T904" s="343"/>
      <c r="U904" s="343"/>
      <c r="V904" s="343"/>
      <c r="W904" s="343"/>
      <c r="X904" s="343"/>
      <c r="Y904" s="344">
        <v>1</v>
      </c>
      <c r="Z904" s="345"/>
      <c r="AA904" s="345"/>
      <c r="AB904" s="346"/>
      <c r="AC904" s="347" t="s">
        <v>524</v>
      </c>
      <c r="AD904" s="347"/>
      <c r="AE904" s="347"/>
      <c r="AF904" s="347"/>
      <c r="AG904" s="347"/>
      <c r="AH904" s="365">
        <v>1</v>
      </c>
      <c r="AI904" s="366"/>
      <c r="AJ904" s="366"/>
      <c r="AK904" s="366"/>
      <c r="AL904" s="367">
        <v>100</v>
      </c>
      <c r="AM904" s="368"/>
      <c r="AN904" s="368"/>
      <c r="AO904" s="369"/>
      <c r="AP904" s="353" t="s">
        <v>602</v>
      </c>
      <c r="AQ904" s="353"/>
      <c r="AR904" s="353"/>
      <c r="AS904" s="353"/>
      <c r="AT904" s="353"/>
      <c r="AU904" s="353"/>
      <c r="AV904" s="353"/>
      <c r="AW904" s="353"/>
      <c r="AX904" s="353"/>
    </row>
    <row r="905" spans="1:50" ht="30" customHeight="1" x14ac:dyDescent="0.15">
      <c r="A905" s="372">
        <v>3</v>
      </c>
      <c r="B905" s="372">
        <v>1</v>
      </c>
      <c r="C905" s="354" t="s">
        <v>609</v>
      </c>
      <c r="D905" s="340"/>
      <c r="E905" s="340"/>
      <c r="F905" s="340"/>
      <c r="G905" s="340"/>
      <c r="H905" s="340"/>
      <c r="I905" s="340"/>
      <c r="J905" s="341">
        <v>5000020240001</v>
      </c>
      <c r="K905" s="342"/>
      <c r="L905" s="342"/>
      <c r="M905" s="342"/>
      <c r="N905" s="342"/>
      <c r="O905" s="342"/>
      <c r="P905" s="355" t="s">
        <v>606</v>
      </c>
      <c r="Q905" s="343"/>
      <c r="R905" s="343"/>
      <c r="S905" s="343"/>
      <c r="T905" s="343"/>
      <c r="U905" s="343"/>
      <c r="V905" s="343"/>
      <c r="W905" s="343"/>
      <c r="X905" s="343"/>
      <c r="Y905" s="344">
        <v>1</v>
      </c>
      <c r="Z905" s="345"/>
      <c r="AA905" s="345"/>
      <c r="AB905" s="346"/>
      <c r="AC905" s="347" t="s">
        <v>524</v>
      </c>
      <c r="AD905" s="347"/>
      <c r="AE905" s="347"/>
      <c r="AF905" s="347"/>
      <c r="AG905" s="347"/>
      <c r="AH905" s="348">
        <v>1</v>
      </c>
      <c r="AI905" s="349"/>
      <c r="AJ905" s="349"/>
      <c r="AK905" s="349"/>
      <c r="AL905" s="350">
        <v>100</v>
      </c>
      <c r="AM905" s="351"/>
      <c r="AN905" s="351"/>
      <c r="AO905" s="352"/>
      <c r="AP905" s="353" t="s">
        <v>602</v>
      </c>
      <c r="AQ905" s="353"/>
      <c r="AR905" s="353"/>
      <c r="AS905" s="353"/>
      <c r="AT905" s="353"/>
      <c r="AU905" s="353"/>
      <c r="AV905" s="353"/>
      <c r="AW905" s="353"/>
      <c r="AX905" s="353"/>
    </row>
    <row r="906" spans="1:50" ht="30" customHeight="1" x14ac:dyDescent="0.15">
      <c r="A906" s="372">
        <v>4</v>
      </c>
      <c r="B906" s="372">
        <v>1</v>
      </c>
      <c r="C906" s="354" t="s">
        <v>607</v>
      </c>
      <c r="D906" s="340"/>
      <c r="E906" s="340"/>
      <c r="F906" s="340"/>
      <c r="G906" s="340"/>
      <c r="H906" s="340"/>
      <c r="I906" s="340"/>
      <c r="J906" s="341">
        <v>1000020410004</v>
      </c>
      <c r="K906" s="342"/>
      <c r="L906" s="342"/>
      <c r="M906" s="342"/>
      <c r="N906" s="342"/>
      <c r="O906" s="342"/>
      <c r="P906" s="355" t="s">
        <v>606</v>
      </c>
      <c r="Q906" s="343"/>
      <c r="R906" s="343"/>
      <c r="S906" s="343"/>
      <c r="T906" s="343"/>
      <c r="U906" s="343"/>
      <c r="V906" s="343"/>
      <c r="W906" s="343"/>
      <c r="X906" s="343"/>
      <c r="Y906" s="344">
        <v>1</v>
      </c>
      <c r="Z906" s="345"/>
      <c r="AA906" s="345"/>
      <c r="AB906" s="346"/>
      <c r="AC906" s="347" t="s">
        <v>524</v>
      </c>
      <c r="AD906" s="347"/>
      <c r="AE906" s="347"/>
      <c r="AF906" s="347"/>
      <c r="AG906" s="347"/>
      <c r="AH906" s="348">
        <v>1</v>
      </c>
      <c r="AI906" s="349"/>
      <c r="AJ906" s="349"/>
      <c r="AK906" s="349"/>
      <c r="AL906" s="350">
        <v>100</v>
      </c>
      <c r="AM906" s="351"/>
      <c r="AN906" s="351"/>
      <c r="AO906" s="352"/>
      <c r="AP906" s="353" t="s">
        <v>602</v>
      </c>
      <c r="AQ906" s="353"/>
      <c r="AR906" s="353"/>
      <c r="AS906" s="353"/>
      <c r="AT906" s="353"/>
      <c r="AU906" s="353"/>
      <c r="AV906" s="353"/>
      <c r="AW906" s="353"/>
      <c r="AX906" s="353"/>
    </row>
    <row r="907" spans="1:50" ht="30" customHeight="1" x14ac:dyDescent="0.15">
      <c r="A907" s="372">
        <v>5</v>
      </c>
      <c r="B907" s="372">
        <v>1</v>
      </c>
      <c r="C907" s="354" t="s">
        <v>610</v>
      </c>
      <c r="D907" s="340"/>
      <c r="E907" s="340"/>
      <c r="F907" s="340"/>
      <c r="G907" s="340"/>
      <c r="H907" s="340"/>
      <c r="I907" s="340"/>
      <c r="J907" s="341">
        <v>1000020230006</v>
      </c>
      <c r="K907" s="342"/>
      <c r="L907" s="342"/>
      <c r="M907" s="342"/>
      <c r="N907" s="342"/>
      <c r="O907" s="342"/>
      <c r="P907" s="355" t="s">
        <v>606</v>
      </c>
      <c r="Q907" s="343"/>
      <c r="R907" s="343"/>
      <c r="S907" s="343"/>
      <c r="T907" s="343"/>
      <c r="U907" s="343"/>
      <c r="V907" s="343"/>
      <c r="W907" s="343"/>
      <c r="X907" s="343"/>
      <c r="Y907" s="344">
        <v>1</v>
      </c>
      <c r="Z907" s="345"/>
      <c r="AA907" s="345"/>
      <c r="AB907" s="346"/>
      <c r="AC907" s="347" t="s">
        <v>524</v>
      </c>
      <c r="AD907" s="347"/>
      <c r="AE907" s="347"/>
      <c r="AF907" s="347"/>
      <c r="AG907" s="347"/>
      <c r="AH907" s="348">
        <v>1</v>
      </c>
      <c r="AI907" s="349"/>
      <c r="AJ907" s="349"/>
      <c r="AK907" s="349"/>
      <c r="AL907" s="350">
        <v>100</v>
      </c>
      <c r="AM907" s="351"/>
      <c r="AN907" s="351"/>
      <c r="AO907" s="352"/>
      <c r="AP907" s="353" t="s">
        <v>602</v>
      </c>
      <c r="AQ907" s="353"/>
      <c r="AR907" s="353"/>
      <c r="AS907" s="353"/>
      <c r="AT907" s="353"/>
      <c r="AU907" s="353"/>
      <c r="AV907" s="353"/>
      <c r="AW907" s="353"/>
      <c r="AX907" s="353"/>
    </row>
    <row r="908" spans="1:50" ht="30" customHeight="1" x14ac:dyDescent="0.15">
      <c r="A908" s="372">
        <v>6</v>
      </c>
      <c r="B908" s="372">
        <v>1</v>
      </c>
      <c r="C908" s="354" t="s">
        <v>611</v>
      </c>
      <c r="D908" s="340"/>
      <c r="E908" s="340"/>
      <c r="F908" s="340"/>
      <c r="G908" s="340"/>
      <c r="H908" s="340"/>
      <c r="I908" s="340"/>
      <c r="J908" s="341">
        <v>1000020110001</v>
      </c>
      <c r="K908" s="342"/>
      <c r="L908" s="342"/>
      <c r="M908" s="342"/>
      <c r="N908" s="342"/>
      <c r="O908" s="342"/>
      <c r="P908" s="355" t="s">
        <v>606</v>
      </c>
      <c r="Q908" s="343"/>
      <c r="R908" s="343"/>
      <c r="S908" s="343"/>
      <c r="T908" s="343"/>
      <c r="U908" s="343"/>
      <c r="V908" s="343"/>
      <c r="W908" s="343"/>
      <c r="X908" s="343"/>
      <c r="Y908" s="344">
        <v>0.7</v>
      </c>
      <c r="Z908" s="345"/>
      <c r="AA908" s="345"/>
      <c r="AB908" s="346"/>
      <c r="AC908" s="347" t="s">
        <v>524</v>
      </c>
      <c r="AD908" s="347"/>
      <c r="AE908" s="347"/>
      <c r="AF908" s="347"/>
      <c r="AG908" s="347"/>
      <c r="AH908" s="348">
        <v>1</v>
      </c>
      <c r="AI908" s="349"/>
      <c r="AJ908" s="349"/>
      <c r="AK908" s="349"/>
      <c r="AL908" s="350">
        <v>100</v>
      </c>
      <c r="AM908" s="351"/>
      <c r="AN908" s="351"/>
      <c r="AO908" s="352"/>
      <c r="AP908" s="353" t="s">
        <v>602</v>
      </c>
      <c r="AQ908" s="353"/>
      <c r="AR908" s="353"/>
      <c r="AS908" s="353"/>
      <c r="AT908" s="353"/>
      <c r="AU908" s="353"/>
      <c r="AV908" s="353"/>
      <c r="AW908" s="353"/>
      <c r="AX908" s="353"/>
    </row>
    <row r="909" spans="1:50" ht="30" customHeight="1" x14ac:dyDescent="0.15">
      <c r="A909" s="372">
        <v>7</v>
      </c>
      <c r="B909" s="372">
        <v>1</v>
      </c>
      <c r="C909" s="354" t="s">
        <v>612</v>
      </c>
      <c r="D909" s="340"/>
      <c r="E909" s="340"/>
      <c r="F909" s="340"/>
      <c r="G909" s="340"/>
      <c r="H909" s="340"/>
      <c r="I909" s="340"/>
      <c r="J909" s="341">
        <v>4000020120006</v>
      </c>
      <c r="K909" s="342"/>
      <c r="L909" s="342"/>
      <c r="M909" s="342"/>
      <c r="N909" s="342"/>
      <c r="O909" s="342"/>
      <c r="P909" s="355" t="s">
        <v>606</v>
      </c>
      <c r="Q909" s="343"/>
      <c r="R909" s="343"/>
      <c r="S909" s="343"/>
      <c r="T909" s="343"/>
      <c r="U909" s="343"/>
      <c r="V909" s="343"/>
      <c r="W909" s="343"/>
      <c r="X909" s="343"/>
      <c r="Y909" s="344">
        <v>0.7</v>
      </c>
      <c r="Z909" s="345"/>
      <c r="AA909" s="345"/>
      <c r="AB909" s="346"/>
      <c r="AC909" s="347" t="s">
        <v>524</v>
      </c>
      <c r="AD909" s="347"/>
      <c r="AE909" s="347"/>
      <c r="AF909" s="347"/>
      <c r="AG909" s="347"/>
      <c r="AH909" s="348">
        <v>1</v>
      </c>
      <c r="AI909" s="349"/>
      <c r="AJ909" s="349"/>
      <c r="AK909" s="349"/>
      <c r="AL909" s="350">
        <v>100</v>
      </c>
      <c r="AM909" s="351"/>
      <c r="AN909" s="351"/>
      <c r="AO909" s="352"/>
      <c r="AP909" s="353" t="s">
        <v>602</v>
      </c>
      <c r="AQ909" s="353"/>
      <c r="AR909" s="353"/>
      <c r="AS909" s="353"/>
      <c r="AT909" s="353"/>
      <c r="AU909" s="353"/>
      <c r="AV909" s="353"/>
      <c r="AW909" s="353"/>
      <c r="AX909" s="353"/>
    </row>
    <row r="910" spans="1:50" ht="30" customHeight="1" x14ac:dyDescent="0.15">
      <c r="A910" s="372">
        <v>8</v>
      </c>
      <c r="B910" s="372">
        <v>1</v>
      </c>
      <c r="C910" s="354" t="s">
        <v>613</v>
      </c>
      <c r="D910" s="340"/>
      <c r="E910" s="340"/>
      <c r="F910" s="340"/>
      <c r="G910" s="340"/>
      <c r="H910" s="340"/>
      <c r="I910" s="340"/>
      <c r="J910" s="341">
        <v>2000020080004</v>
      </c>
      <c r="K910" s="342"/>
      <c r="L910" s="342"/>
      <c r="M910" s="342"/>
      <c r="N910" s="342"/>
      <c r="O910" s="342"/>
      <c r="P910" s="355" t="s">
        <v>606</v>
      </c>
      <c r="Q910" s="343"/>
      <c r="R910" s="343"/>
      <c r="S910" s="343"/>
      <c r="T910" s="343"/>
      <c r="U910" s="343"/>
      <c r="V910" s="343"/>
      <c r="W910" s="343"/>
      <c r="X910" s="343"/>
      <c r="Y910" s="344">
        <v>0.7</v>
      </c>
      <c r="Z910" s="345"/>
      <c r="AA910" s="345"/>
      <c r="AB910" s="346"/>
      <c r="AC910" s="347" t="s">
        <v>524</v>
      </c>
      <c r="AD910" s="347"/>
      <c r="AE910" s="347"/>
      <c r="AF910" s="347"/>
      <c r="AG910" s="347"/>
      <c r="AH910" s="348">
        <v>1</v>
      </c>
      <c r="AI910" s="349"/>
      <c r="AJ910" s="349"/>
      <c r="AK910" s="349"/>
      <c r="AL910" s="350">
        <v>100</v>
      </c>
      <c r="AM910" s="351"/>
      <c r="AN910" s="351"/>
      <c r="AO910" s="352"/>
      <c r="AP910" s="353" t="s">
        <v>602</v>
      </c>
      <c r="AQ910" s="353"/>
      <c r="AR910" s="353"/>
      <c r="AS910" s="353"/>
      <c r="AT910" s="353"/>
      <c r="AU910" s="353"/>
      <c r="AV910" s="353"/>
      <c r="AW910" s="353"/>
      <c r="AX910" s="353"/>
    </row>
    <row r="911" spans="1:50" ht="30" customHeight="1" x14ac:dyDescent="0.15">
      <c r="A911" s="372">
        <v>9</v>
      </c>
      <c r="B911" s="372">
        <v>1</v>
      </c>
      <c r="C911" s="354" t="s">
        <v>614</v>
      </c>
      <c r="D911" s="340"/>
      <c r="E911" s="340"/>
      <c r="F911" s="340"/>
      <c r="G911" s="340"/>
      <c r="H911" s="340"/>
      <c r="I911" s="340"/>
      <c r="J911" s="341">
        <v>7000020100005</v>
      </c>
      <c r="K911" s="342"/>
      <c r="L911" s="342"/>
      <c r="M911" s="342"/>
      <c r="N911" s="342"/>
      <c r="O911" s="342"/>
      <c r="P911" s="355" t="s">
        <v>606</v>
      </c>
      <c r="Q911" s="343"/>
      <c r="R911" s="343"/>
      <c r="S911" s="343"/>
      <c r="T911" s="343"/>
      <c r="U911" s="343"/>
      <c r="V911" s="343"/>
      <c r="W911" s="343"/>
      <c r="X911" s="343"/>
      <c r="Y911" s="344">
        <v>0.5</v>
      </c>
      <c r="Z911" s="345"/>
      <c r="AA911" s="345"/>
      <c r="AB911" s="346"/>
      <c r="AC911" s="347" t="s">
        <v>524</v>
      </c>
      <c r="AD911" s="347"/>
      <c r="AE911" s="347"/>
      <c r="AF911" s="347"/>
      <c r="AG911" s="347"/>
      <c r="AH911" s="348">
        <v>1</v>
      </c>
      <c r="AI911" s="349"/>
      <c r="AJ911" s="349"/>
      <c r="AK911" s="349"/>
      <c r="AL911" s="350">
        <v>100</v>
      </c>
      <c r="AM911" s="351"/>
      <c r="AN911" s="351"/>
      <c r="AO911" s="352"/>
      <c r="AP911" s="353" t="s">
        <v>602</v>
      </c>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615</v>
      </c>
      <c r="D936" s="340"/>
      <c r="E936" s="340"/>
      <c r="F936" s="340"/>
      <c r="G936" s="340"/>
      <c r="H936" s="340"/>
      <c r="I936" s="340"/>
      <c r="J936" s="341">
        <v>8013401001509</v>
      </c>
      <c r="K936" s="342"/>
      <c r="L936" s="342"/>
      <c r="M936" s="342"/>
      <c r="N936" s="342"/>
      <c r="O936" s="342"/>
      <c r="P936" s="355" t="s">
        <v>616</v>
      </c>
      <c r="Q936" s="343"/>
      <c r="R936" s="343"/>
      <c r="S936" s="343"/>
      <c r="T936" s="343"/>
      <c r="U936" s="343"/>
      <c r="V936" s="343"/>
      <c r="W936" s="343"/>
      <c r="X936" s="343"/>
      <c r="Y936" s="344">
        <v>13</v>
      </c>
      <c r="Z936" s="345"/>
      <c r="AA936" s="345"/>
      <c r="AB936" s="346"/>
      <c r="AC936" s="356" t="s">
        <v>522</v>
      </c>
      <c r="AD936" s="364"/>
      <c r="AE936" s="364"/>
      <c r="AF936" s="364"/>
      <c r="AG936" s="364"/>
      <c r="AH936" s="365">
        <v>4</v>
      </c>
      <c r="AI936" s="366"/>
      <c r="AJ936" s="366"/>
      <c r="AK936" s="366"/>
      <c r="AL936" s="350">
        <v>100</v>
      </c>
      <c r="AM936" s="351"/>
      <c r="AN936" s="351"/>
      <c r="AO936" s="352"/>
      <c r="AP936" s="353" t="s">
        <v>602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552</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2018-08-23T04:36:38Z</cp:lastPrinted>
  <dcterms:created xsi:type="dcterms:W3CDTF">2012-03-13T00:50:25Z</dcterms:created>
  <dcterms:modified xsi:type="dcterms:W3CDTF">2018-08-23T04:37:58Z</dcterms:modified>
</cp:coreProperties>
</file>