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作業用フォルダ\03-1住宅総合整備課\03_企画計画係\H30行政事業レビュー\要求後\作業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<sst xmlns="http://schemas.openxmlformats.org/spreadsheetml/2006/main" count="2866" uniqueCount="615">
  <si>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</si>
  <si>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</si>
  <si>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</si>
  <si>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</si>
  <si>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</si>
  <si>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</si>
  <si>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</si>
  <si>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</si>
  <si>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</si>
  <si>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</si>
  <si>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</si>
  <si>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</si>
  <si>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</si>
  <si>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</si>
  <si>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</si>
  <si>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</si>
  <si>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</si>
  <si>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</si>
  <si>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</si>
  <si>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</si>
  <si>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</si>
  <si>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</si>
  <si>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</si>
  <si>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</si>
  <si>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</si>
  <si>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</si>
  <si>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</si>
  <si>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</si>
  <si>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</si>
  <si>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</si>
  <si>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</si>
  <si>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</si>
  <si>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</si>
  <si>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</si>
  <si>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</si>
  <si>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</si>
  <si>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</si>
  <si>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</si>
  <si>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</si>
  <si>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</si>
  <si>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</si>
  <si>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</si>
  <si>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</si>
  <si>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</si>
  <si>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</si>
  <si>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</si>
  <si>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</si>
  <si>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</si>
  <si>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</si>
  <si>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</si>
  <si>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</si>
  <si>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</si>
  <si>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</si>
  <si>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</si>
  <si>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</si>
  <si>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</si>
  <si>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</si>
  <si>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</si>
  <si>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</si>
  <si>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</si>
  <si>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</si>
  <si>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</si>
  <si>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</si>
  <si>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</si>
  <si>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</si>
  <si>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</si>
  <si>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</si>
  <si>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</si>
  <si>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</si>
  <si>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</si>
  <si>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</si>
  <si>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</si>
  <si>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</si>
  <si>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</si>
  <si>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</si>
  <si>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</si>
  <si>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</si>
  <si>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</si>
  <si>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</si>
  <si>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</si>
  <si>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</si>
  <si>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</si>
  <si>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</si>
  <si>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</si>
  <si>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</si>
  <si>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</si>
  <si>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</si>
  <si>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</si>
  <si>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</si>
  <si>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</si>
  <si>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</si>
  <si>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</si>
  <si>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</si>
  <si>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</si>
  <si>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</si>
  <si>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</si>
  <si>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</si>
  <si>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</si>
  <si>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</si>
  <si>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</si>
  <si>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</si>
  <si>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</si>
  <si>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</si>
  <si>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</si>
  <si>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</si>
  <si>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</si>
  <si>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</si>
  <si>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</si>
  <si>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</si>
  <si>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</si>
  <si>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</si>
  <si>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</si>
  <si>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</si>
  <si>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</si>
  <si>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</si>
  <si>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</si>
  <si>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</si>
  <si>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</si>
  <si>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</si>
  <si>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</si>
  <si>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</si>
  <si>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</si>
  <si>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</si>
  <si>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</si>
  <si>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</si>
  <si>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</si>
  <si>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</si>
  <si>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</si>
  <si>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</si>
  <si>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</si>
  <si>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</si>
  <si>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</si>
  <si>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</si>
  <si>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</si>
  <si>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</si>
  <si>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</si>
  <si>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</si>
  <si>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</si>
  <si>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</si>
  <si>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</si>
  <si>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</si>
  <si>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</si>
  <si>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</si>
  <si>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</si>
  <si>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</si>
  <si>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</si>
  <si>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</si>
  <si>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</si>
  <si>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</si>
  <si>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</si>
  <si>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</si>
  <si>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</si>
  <si>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</si>
  <si>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</si>
  <si>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</si>
  <si>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</si>
  <si>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</si>
  <si>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</si>
  <si>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</si>
  <si>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</si>
  <si>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</si>
  <si>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</si>
  <si>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</si>
  <si>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</si>
  <si>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</si>
  <si>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</si>
  <si>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</si>
  <si>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</si>
  <si>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</si>
  <si>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</si>
  <si>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</si>
  <si>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</si>
  <si>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</si>
  <si>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</si>
  <si>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</si>
  <si>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</si>
  <si>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</si>
  <si>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</si>
  <si>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</si>
  <si>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</si>
  <si>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</si>
  <si>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</si>
  <si>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</si>
  <si>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</si>
  <si>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</si>
  <si>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</si>
  <si>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</si>
  <si>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</si>
  <si>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</si>
  <si>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</si>
  <si>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</si>
  <si>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</si>
  <si>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</si>
  <si>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</si>
  <si>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</si>
  <si>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</si>
  <si>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</si>
  <si>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</si>
  <si>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</si>
  <si>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</si>
  <si>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</si>
  <si>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</si>
  <si>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</si>
  <si>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</si>
  <si>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</si>
  <si>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</si>
  <si>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</si>
  <si>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</si>
  <si>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</si>
  <si>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</si>
  <si>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</si>
  <si>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</si>
  <si>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</si>
  <si>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</si>
  <si>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</si>
  <si>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</si>
  <si>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</si>
  <si>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</si>
  <si>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</si>
  <si>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</si>
  <si>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</si>
  <si>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</si>
  <si>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</si>
  <si>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</si>
  <si>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</si>
  <si>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</si>
  <si>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</si>
  <si>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</si>
  <si>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</si>
  <si>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</si>
  <si>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</si>
  <si>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</si>
  <si>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</si>
  <si>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</si>
  <si>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</si>
  <si>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</si>
  <si>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</si>
  <si>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</si>
  <si>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</si>
  <si>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</si>
  <si>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</si>
  <si>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</si>
  <si>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</si>
  <si>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</si>
  <si>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</si>
  <si>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</si>
  <si>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</si>
  <si>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</si>
  <si>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</si>
  <si>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</si>
  <si>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</si>
  <si>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</si>
  <si>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</si>
  <si>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</si>
  <si>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</si>
  <si>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</si>
  <si>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</si>
  <si>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</si>
  <si>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</si>
  <si>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</si>
  <si>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</si>
  <si>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</si>
  <si>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</si>
  <si>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</si>
  <si>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</si>
  <si>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</si>
  <si>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</si>
  <si>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</si>
  <si>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</si>
  <si>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</si>
  <si>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</si>
  <si>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</si>
  <si>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</si>
  <si>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</si>
  <si>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</si>
  <si>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</si>
  <si>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</si>
  <si>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</si>
  <si>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</si>
  <si>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</si>
  <si>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</si>
  <si>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</si>
  <si>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</si>
  <si>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</si>
  <si>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</si>
  <si>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</si>
  <si>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</si>
  <si>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</si>
  <si>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</si>
  <si>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</si>
  <si>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</si>
  <si>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</si>
  <si>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</si>
  <si>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</si>
  <si>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</si>
  <si>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</si>
  <si>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</si>
  <si>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</si>
  <si>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</si>
  <si>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</si>
  <si>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</si>
  <si>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</si>
  <si>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</si>
  <si>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</si>
  <si>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</si>
  <si>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</si>
  <si>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</si>
  <si>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</si>
  <si>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</si>
  <si>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</si>
  <si>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</si>
  <si>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</si>
  <si>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</si>
  <si>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</si>
  <si>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</si>
  <si>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</si>
  <si>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</si>
  <si>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</si>
  <si>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</si>
  <si>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</si>
  <si>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</si>
  <si>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</si>
  <si>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</si>
  <si>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</si>
  <si>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</si>
  <si>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</si>
  <si>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</si>
  <si>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</si>
  <si>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</si>
  <si>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</si>
  <si>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</si>
  <si>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</si>
  <si>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</si>
  <si>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</si>
  <si>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</si>
  <si>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</si>
  <si>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</si>
  <si>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</si>
  <si>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</si>
  <si>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</si>
  <si>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</si>
  <si>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</si>
  <si>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</si>
  <si>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</si>
  <si>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</si>
  <si>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</si>
  <si>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</si>
  <si>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</si>
  <si>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</si>
  <si>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</si>
  <si>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</si>
  <si>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</si>
  <si>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</si>
  <si>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</si>
  <si>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</si>
  <si>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</si>
  <si>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</si>
  <si>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</si>
  <si>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</si>
  <si>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</si>
  <si>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</si>
  <si>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</si>
  <si>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</si>
  <si>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</si>
  <si>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</si>
  <si>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</si>
  <si>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</si>
  <si>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</si>
  <si>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</si>
  <si>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</si>
  <si>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</si>
  <si>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</si>
  <si>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</si>
  <si>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</si>
  <si>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</si>
  <si>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</si>
  <si>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</si>
  <si>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</si>
  <si>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</si>
  <si>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</si>
  <si>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</si>
  <si>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</si>
  <si>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</si>
  <si>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</si>
  <si>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</si>
  <si>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</si>
  <si>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</si>
  <si>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</si>
  <si>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</si>
  <si>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</si>
  <si>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</si>
  <si>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</si>
  <si>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</si>
  <si>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</si>
  <si>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</si>
  <si>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</si>
  <si>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</si>
  <si>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</si>
  <si>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</si>
  <si>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</si>
  <si>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</si>
  <si>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</si>
  <si>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</si>
  <si>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</si>
  <si>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</si>
  <si>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</si>
  <si>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</si>
  <si>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</si>
  <si>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</si>
  <si>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</si>
  <si>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</si>
  <si>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</si>
  <si>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</si>
  <si>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</si>
  <si>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</si>
  <si>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</si>
  <si>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</si>
  <si>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</si>
  <si>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</si>
  <si>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</si>
  <si>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</si>
  <si>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</si>
  <si>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</si>
  <si>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</si>
  <si>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</si>
  <si>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</si>
  <si>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</si>
  <si>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</si>
  <si>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</si>
  <si>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</si>
  <si>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</si>
  <si>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</si>
  <si>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</si>
  <si>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</si>
  <si>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</si>
  <si>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</si>
  <si>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</si>
  <si>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</si>
  <si>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</si>
  <si>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</si>
  <si>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</si>
  <si>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</si>
  <si>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</si>
  <si>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</si>
  <si>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</si>
  <si>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</si>
  <si>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</si>
  <si>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</si>
  <si>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</si>
  <si>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</si>
  <si>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</si>
  <si>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</si>
  <si>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</si>
  <si>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</si>
  <si>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</si>
  <si>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</si>
  <si>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</si>
  <si>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</si>
  <si>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</si>
  <si>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</si>
  <si>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</si>
  <si>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</si>
  <si>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</si>
  <si>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</si>
  <si>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</si>
  <si>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</si>
  <si>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</si>
  <si>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</si>
  <si>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</si>
  <si>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</si>
  <si>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</si>
  <si>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</si>
  <si>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</si>
  <si>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</si>
  <si>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</si>
  <si>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</si>
  <si>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</si>
  <si>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</si>
  <si>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</si>
  <si>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</si>
  <si>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</si>
  <si>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</si>
  <si>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</si>
  <si>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</si>
  <si>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</si>
  <si>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</si>
  <si>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</si>
  <si>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</si>
  <si>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</si>
  <si>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</si>
  <si>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</si>
  <si>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</si>
  <si>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</si>
  <si>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</si>
  <si>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</si>
  <si>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</si>
  <si>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</si>
  <si>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</si>
  <si>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</si>
  <si>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</si>
  <si>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</si>
  <si>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</si>
  <si>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</si>
  <si>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</si>
  <si>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</si>
  <si>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</si>
  <si>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</si>
  <si>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</si>
  <si>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</si>
  <si>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</si>
  <si>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</si>
  <si>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</si>
  <si>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</si>
  <si>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</si>
  <si>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</si>
  <si>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</si>
  <si>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</si>
  <si>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</si>
  <si>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</si>
  <si>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</si>
  <si>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</si>
  <si>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</si>
  <si>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</si>
  <si>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</si>
  <si>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</si>
  <si>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</si>
  <si>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</si>
  <si>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</si>
  <si>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</si>
  <si>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</si>
  <si>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</si>
  <si>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</si>
  <si>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</si>
  <si>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</si>
  <si>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</si>
  <si>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</si>
  <si>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</si>
  <si>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</si>
  <si>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</si>
  <si>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</si>
  <si>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</si>
  <si>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</si>
  <si>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</si>
  <si>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</si>
  <si>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</si>
  <si>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</si>
  <si>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</si>
  <si>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</si>
  <si>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</si>
  <si>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</si>
  <si>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空き家対策総合支援事業</t>
    <rPh sb="0" eb="1">
      <t>ア</t>
    </rPh>
    <rPh sb="2" eb="3">
      <t>イエ</t>
    </rPh>
    <rPh sb="3" eb="5">
      <t>タイサク</t>
    </rPh>
    <rPh sb="5" eb="7">
      <t>ソウゴウ</t>
    </rPh>
    <rPh sb="7" eb="9">
      <t>シエン</t>
    </rPh>
    <rPh sb="9" eb="11">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</si>
  <si>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</si>
  <si>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</si>
  <si>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t>
  </si>
  <si>
    <t>-</t>
    <phoneticPr fontId="5"/>
  </si>
  <si>
    <t>住宅市街地総合整備事業制度要綱</t>
    <phoneticPr fontId="5"/>
  </si>
  <si>
    <t>(項)住宅防災事業費</t>
    <rPh sb="1" eb="2">
      <t>コウ</t>
    </rPh>
    <rPh sb="3" eb="5">
      <t>ジュウタク</t>
    </rPh>
    <rPh sb="5" eb="7">
      <t>ボウサイ</t>
    </rPh>
    <rPh sb="7" eb="10">
      <t>ジギョウヒ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</si>
  <si>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</si>
  <si>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(目)住宅市街地総合整備促進事業費補助（うち、空き家対策総合支援事業）</t>
    <rPh sb="1" eb="2">
      <t>モク</t>
    </rPh>
    <rPh sb="3" eb="5">
      <t>ジュウタク</t>
    </rPh>
    <rPh sb="5" eb="8">
      <t>シガイチ</t>
    </rPh>
    <rPh sb="8" eb="10">
      <t>ソウゴウ</t>
    </rPh>
    <rPh sb="10" eb="12">
      <t>セイビ</t>
    </rPh>
    <rPh sb="12" eb="14">
      <t>ソクシン</t>
    </rPh>
    <rPh sb="14" eb="17">
      <t>ジギョウヒ</t>
    </rPh>
    <rPh sb="17" eb="19">
      <t>ホジョ</t>
    </rPh>
    <rPh sb="23" eb="34">
      <t>ア</t>
    </rPh>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</si>
  <si>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</si>
  <si>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</si>
  <si>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3">
      <t>アキヤトウ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5"/>
  </si>
  <si>
    <t>空き家対策総合支援事業を実施している市区町村数</t>
    <rPh sb="0" eb="11">
      <t>ア</t>
    </rPh>
    <rPh sb="12" eb="14">
      <t>ジッシ</t>
    </rPh>
    <rPh sb="18" eb="20">
      <t>シク</t>
    </rPh>
    <rPh sb="20" eb="22">
      <t>チョウソン</t>
    </rPh>
    <rPh sb="22" eb="23">
      <t>スウ</t>
    </rPh>
    <phoneticPr fontId="5"/>
  </si>
  <si>
    <t>-</t>
    <phoneticPr fontId="5"/>
  </si>
  <si>
    <t>市区町村</t>
    <rPh sb="0" eb="2">
      <t>シク</t>
    </rPh>
    <rPh sb="2" eb="4">
      <t>チョウソン</t>
    </rPh>
    <phoneticPr fontId="5"/>
  </si>
  <si>
    <t>Ｘ：実績額（百万円）／Ｙ：市区町村数　　　</t>
    <rPh sb="13" eb="15">
      <t>シク</t>
    </rPh>
    <rPh sb="15" eb="17">
      <t>チョウソン</t>
    </rPh>
    <rPh sb="17" eb="18">
      <t>カズ</t>
    </rPh>
    <phoneticPr fontId="5"/>
  </si>
  <si>
    <t>　Ｘ/Ｙ</t>
  </si>
  <si>
    <t>-</t>
    <phoneticPr fontId="5"/>
  </si>
  <si>
    <t>本工事費</t>
    <rPh sb="0" eb="1">
      <t>ホン</t>
    </rPh>
    <rPh sb="1" eb="4">
      <t>コウジヒ</t>
    </rPh>
    <phoneticPr fontId="5"/>
  </si>
  <si>
    <t>測量設計費</t>
    <rPh sb="0" eb="2">
      <t>ソクリョウ</t>
    </rPh>
    <rPh sb="2" eb="4">
      <t>セッケイ</t>
    </rPh>
    <rPh sb="4" eb="5">
      <t>ヒ</t>
    </rPh>
    <phoneticPr fontId="5"/>
  </si>
  <si>
    <t>空き家の所有者調査に係る委託費</t>
    <rPh sb="4" eb="7">
      <t>ショユウシャ</t>
    </rPh>
    <rPh sb="7" eb="9">
      <t>チョウサ</t>
    </rPh>
    <rPh sb="10" eb="11">
      <t>カカ</t>
    </rPh>
    <rPh sb="14" eb="15">
      <t>ヒ</t>
    </rPh>
    <phoneticPr fontId="5"/>
  </si>
  <si>
    <t>A.新潟市</t>
    <rPh sb="2" eb="5">
      <t>ニイガタシ</t>
    </rPh>
    <phoneticPr fontId="5"/>
  </si>
  <si>
    <t>122</t>
    <phoneticPr fontId="5"/>
  </si>
  <si>
    <t>新潟市</t>
    <rPh sb="0" eb="3">
      <t>ニイガタシ</t>
    </rPh>
    <phoneticPr fontId="5"/>
  </si>
  <si>
    <t>空き家対策総合支援事業</t>
    <rPh sb="0" eb="11">
      <t>ア</t>
    </rPh>
    <phoneticPr fontId="5"/>
  </si>
  <si>
    <t>補助金等交付</t>
  </si>
  <si>
    <t>和歌山市</t>
    <rPh sb="0" eb="4">
      <t>ワカヤマシ</t>
    </rPh>
    <phoneticPr fontId="5"/>
  </si>
  <si>
    <t>石川町</t>
    <rPh sb="0" eb="2">
      <t>イシカワ</t>
    </rPh>
    <rPh sb="2" eb="3">
      <t>マチ</t>
    </rPh>
    <phoneticPr fontId="5"/>
  </si>
  <si>
    <t>室戸市</t>
    <rPh sb="0" eb="3">
      <t>ムロトシ</t>
    </rPh>
    <phoneticPr fontId="5"/>
  </si>
  <si>
    <t>ひたちなか市</t>
    <rPh sb="5" eb="6">
      <t>シ</t>
    </rPh>
    <phoneticPr fontId="5"/>
  </si>
  <si>
    <t>萩市</t>
    <rPh sb="0" eb="2">
      <t>ハギシ</t>
    </rPh>
    <phoneticPr fontId="5"/>
  </si>
  <si>
    <t>大豊町</t>
    <rPh sb="0" eb="2">
      <t>オオトヨ</t>
    </rPh>
    <rPh sb="2" eb="3">
      <t>マチ</t>
    </rPh>
    <phoneticPr fontId="5"/>
  </si>
  <si>
    <t>笠間市</t>
    <rPh sb="0" eb="3">
      <t>カサマシ</t>
    </rPh>
    <phoneticPr fontId="5"/>
  </si>
  <si>
    <t>中土佐町</t>
    <phoneticPr fontId="5"/>
  </si>
  <si>
    <t>四万十町</t>
    <phoneticPr fontId="5"/>
  </si>
  <si>
    <t>‐</t>
  </si>
  <si>
    <t>そのまま放置しておくと危険な空き家の除却等、地域の住環境の改善を図ることを事業の目的としており、社会的要請が高いものである。</t>
    <rPh sb="4" eb="6">
      <t>ホウチ</t>
    </rPh>
    <rPh sb="11" eb="13">
      <t>キケン</t>
    </rPh>
    <rPh sb="14" eb="15">
      <t>ア</t>
    </rPh>
    <rPh sb="16" eb="17">
      <t>ヤ</t>
    </rPh>
    <rPh sb="18" eb="20">
      <t>ジョキャク</t>
    </rPh>
    <rPh sb="20" eb="21">
      <t>トウ</t>
    </rPh>
    <rPh sb="22" eb="24">
      <t>チイキ</t>
    </rPh>
    <rPh sb="25" eb="28">
      <t>ジュウカンキョウ</t>
    </rPh>
    <rPh sb="29" eb="31">
      <t>カイゼン</t>
    </rPh>
    <rPh sb="32" eb="33">
      <t>ハカ</t>
    </rPh>
    <rPh sb="37" eb="39">
      <t>ジギョウ</t>
    </rPh>
    <rPh sb="40" eb="42">
      <t>モクテキ</t>
    </rPh>
    <rPh sb="48" eb="51">
      <t>シャカイテキ</t>
    </rPh>
    <rPh sb="51" eb="53">
      <t>ヨウセイ</t>
    </rPh>
    <rPh sb="54" eb="55">
      <t>タカ</t>
    </rPh>
    <phoneticPr fontId="5"/>
  </si>
  <si>
    <t>空家等対策計画の策定を本事業の要件としていることから、同計画の策定の促進に寄与している。</t>
    <rPh sb="0" eb="7">
      <t>ア</t>
    </rPh>
    <rPh sb="8" eb="10">
      <t>サクテイ</t>
    </rPh>
    <rPh sb="11" eb="12">
      <t>ホン</t>
    </rPh>
    <rPh sb="12" eb="14">
      <t>ジギョウ</t>
    </rPh>
    <rPh sb="15" eb="17">
      <t>ヨウケン</t>
    </rPh>
    <rPh sb="27" eb="28">
      <t>ドウ</t>
    </rPh>
    <rPh sb="28" eb="30">
      <t>ケイカク</t>
    </rPh>
    <rPh sb="31" eb="33">
      <t>サクテイ</t>
    </rPh>
    <rPh sb="34" eb="36">
      <t>ソクシン</t>
    </rPh>
    <rPh sb="37" eb="39">
      <t>キヨ</t>
    </rPh>
    <phoneticPr fontId="5"/>
  </si>
  <si>
    <t>地方公共団体からの要望に基づき実施しており、概ね見込みに応じた実績となっている。</t>
    <rPh sb="0" eb="6">
      <t>チ</t>
    </rPh>
    <rPh sb="9" eb="11">
      <t>ヨウボウ</t>
    </rPh>
    <rPh sb="12" eb="13">
      <t>モト</t>
    </rPh>
    <rPh sb="15" eb="17">
      <t>ジッシ</t>
    </rPh>
    <rPh sb="22" eb="23">
      <t>オオム</t>
    </rPh>
    <rPh sb="24" eb="26">
      <t>ミコ</t>
    </rPh>
    <rPh sb="28" eb="29">
      <t>オウ</t>
    </rPh>
    <rPh sb="31" eb="33">
      <t>ジッセキ</t>
    </rPh>
    <phoneticPr fontId="5"/>
  </si>
  <si>
    <t>引き続き、地方公共団体等からの要望を踏まえて要件の検討を行う等により、本事業がより効果的なものとなるよう努める。</t>
    <rPh sb="0" eb="1">
      <t>ヒ</t>
    </rPh>
    <rPh sb="2" eb="3">
      <t>ツヅ</t>
    </rPh>
    <rPh sb="5" eb="11">
      <t>チ</t>
    </rPh>
    <rPh sb="11" eb="12">
      <t>トウ</t>
    </rPh>
    <rPh sb="15" eb="17">
      <t>ヨウボウ</t>
    </rPh>
    <rPh sb="18" eb="19">
      <t>フ</t>
    </rPh>
    <rPh sb="22" eb="24">
      <t>ヨウケン</t>
    </rPh>
    <rPh sb="25" eb="27">
      <t>ケントウ</t>
    </rPh>
    <rPh sb="28" eb="29">
      <t>オコナ</t>
    </rPh>
    <rPh sb="30" eb="31">
      <t>トウ</t>
    </rPh>
    <phoneticPr fontId="5"/>
  </si>
  <si>
    <t>空家等対策の推進に関する特別措置法　第15条第１項</t>
    <rPh sb="18" eb="19">
      <t>ダイ</t>
    </rPh>
    <rPh sb="21" eb="22">
      <t>ジョウ</t>
    </rPh>
    <rPh sb="22" eb="23">
      <t>ダイ</t>
    </rPh>
    <rPh sb="24" eb="25">
      <t>コウ</t>
    </rPh>
    <phoneticPr fontId="5"/>
  </si>
  <si>
    <t>空家等対策の推進に関する特別措置法第15条第１項に国は空家等に関する対策の実施に要する費用に対する補助を講ずるものとされている。</t>
    <rPh sb="0" eb="17">
      <t>ア</t>
    </rPh>
    <rPh sb="17" eb="18">
      <t>ダイ</t>
    </rPh>
    <rPh sb="20" eb="21">
      <t>ジョウ</t>
    </rPh>
    <rPh sb="21" eb="22">
      <t>ダイ</t>
    </rPh>
    <rPh sb="23" eb="24">
      <t>コウ</t>
    </rPh>
    <rPh sb="25" eb="26">
      <t>クニ</t>
    </rPh>
    <rPh sb="27" eb="29">
      <t>アキヤ</t>
    </rPh>
    <rPh sb="29" eb="30">
      <t>トウ</t>
    </rPh>
    <rPh sb="31" eb="32">
      <t>カン</t>
    </rPh>
    <rPh sb="34" eb="36">
      <t>タイサク</t>
    </rPh>
    <rPh sb="37" eb="39">
      <t>ジッシ</t>
    </rPh>
    <rPh sb="40" eb="41">
      <t>ヨウ</t>
    </rPh>
    <rPh sb="43" eb="45">
      <t>ヒヨウ</t>
    </rPh>
    <rPh sb="46" eb="47">
      <t>タイ</t>
    </rPh>
    <rPh sb="49" eb="51">
      <t>ホジョ</t>
    </rPh>
    <rPh sb="52" eb="53">
      <t>コウ</t>
    </rPh>
    <phoneticPr fontId="5"/>
  </si>
  <si>
    <t>採択にあたっては、真に必要な事業に絞り込んで実施することとしている。</t>
    <rPh sb="0" eb="2">
      <t>サイタク</t>
    </rPh>
    <rPh sb="9" eb="10">
      <t>シン</t>
    </rPh>
    <rPh sb="11" eb="13">
      <t>ヒツヨウ</t>
    </rPh>
    <rPh sb="14" eb="16">
      <t>ジギョウ</t>
    </rPh>
    <rPh sb="17" eb="18">
      <t>シボ</t>
    </rPh>
    <rPh sb="19" eb="20">
      <t>コ</t>
    </rPh>
    <rPh sb="22" eb="24">
      <t>ジッシ</t>
    </rPh>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</si>
  <si>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シサク</t>
    </rPh>
    <rPh sb="55" eb="57">
      <t>イチ</t>
    </rPh>
    <rPh sb="65" eb="66">
      <t>ホン</t>
    </rPh>
    <rPh sb="66" eb="68">
      <t>ジギョウ</t>
    </rPh>
    <rPh sb="69" eb="72">
      <t>ユウセンド</t>
    </rPh>
    <rPh sb="73" eb="74">
      <t>タカ</t>
    </rPh>
    <rPh sb="75" eb="77">
      <t>ジギョウ</t>
    </rPh>
    <phoneticPr fontId="5"/>
  </si>
  <si>
    <t>施設整備に係る工事費等</t>
    <rPh sb="0" eb="2">
      <t>シセツ</t>
    </rPh>
    <rPh sb="2" eb="4">
      <t>セイビ</t>
    </rPh>
    <rPh sb="5" eb="6">
      <t>カカ</t>
    </rPh>
    <rPh sb="7" eb="10">
      <t>コウジヒ</t>
    </rPh>
    <rPh sb="10" eb="11">
      <t>トウ</t>
    </rPh>
    <phoneticPr fontId="5"/>
  </si>
  <si>
    <t>平成27年に空家等対策の推進に関する特別措置法が全面施行され、本事業の支援により市町村の空き家対策の取組を強力に後押しする。</t>
    <rPh sb="0" eb="2">
      <t>ヘイセイ</t>
    </rPh>
    <rPh sb="4" eb="5">
      <t>ネン</t>
    </rPh>
    <rPh sb="6" eb="23">
      <t>ア</t>
    </rPh>
    <rPh sb="24" eb="26">
      <t>ゼンメン</t>
    </rPh>
    <rPh sb="26" eb="28">
      <t>シコウ</t>
    </rPh>
    <rPh sb="31" eb="32">
      <t>ホン</t>
    </rPh>
    <rPh sb="32" eb="34">
      <t>ジギョウ</t>
    </rPh>
    <rPh sb="35" eb="37">
      <t>シエン</t>
    </rPh>
    <rPh sb="40" eb="43">
      <t>シチョウソン</t>
    </rPh>
    <rPh sb="44" eb="45">
      <t>ア</t>
    </rPh>
    <rPh sb="46" eb="47">
      <t>ヤ</t>
    </rPh>
    <rPh sb="47" eb="49">
      <t>タイサク</t>
    </rPh>
    <rPh sb="50" eb="52">
      <t>トリクミ</t>
    </rPh>
    <rPh sb="53" eb="55">
      <t>キョウリョク</t>
    </rPh>
    <rPh sb="56" eb="58">
      <t>アトオ</t>
    </rPh>
    <phoneticPr fontId="5"/>
  </si>
  <si>
    <t>百万円/市区町村</t>
    <rPh sb="4" eb="6">
      <t>シク</t>
    </rPh>
    <rPh sb="6" eb="8">
      <t>チョウソン</t>
    </rPh>
    <phoneticPr fontId="5"/>
  </si>
  <si>
    <t>万戸</t>
    <rPh sb="0" eb="1">
      <t>マン</t>
    </rPh>
    <rPh sb="1" eb="2">
      <t>ト</t>
    </rPh>
    <phoneticPr fontId="5"/>
  </si>
  <si>
    <t>万戸</t>
    <phoneticPr fontId="5"/>
  </si>
  <si>
    <t>賃貸・売却用等以外の「その他空き家」戸数</t>
    <rPh sb="0" eb="2">
      <t>チンタイ</t>
    </rPh>
    <rPh sb="3" eb="6">
      <t>バイキャクヨウ</t>
    </rPh>
    <rPh sb="6" eb="7">
      <t>トウ</t>
    </rPh>
    <rPh sb="7" eb="9">
      <t>イガイ</t>
    </rPh>
    <rPh sb="13" eb="14">
      <t>タ</t>
    </rPh>
    <rPh sb="14" eb="15">
      <t>ア</t>
    </rPh>
    <rPh sb="16" eb="17">
      <t>ヤ</t>
    </rPh>
    <rPh sb="18" eb="20">
      <t>コスウ</t>
    </rPh>
    <phoneticPr fontId="5"/>
  </si>
  <si>
    <t>事業主体である地方公共団体や空き家所有者等にも一定の負担を求めることとしている。</t>
    <rPh sb="0" eb="2">
      <t>ジギョウ</t>
    </rPh>
    <rPh sb="2" eb="4">
      <t>シュタイ</t>
    </rPh>
    <rPh sb="7" eb="13">
      <t>チ</t>
    </rPh>
    <rPh sb="14" eb="15">
      <t>ア</t>
    </rPh>
    <rPh sb="16" eb="17">
      <t>ヤ</t>
    </rPh>
    <rPh sb="17" eb="19">
      <t>ショユウ</t>
    </rPh>
    <rPh sb="19" eb="20">
      <t>シャ</t>
    </rPh>
    <rPh sb="20" eb="21">
      <t>トウ</t>
    </rPh>
    <rPh sb="23" eb="25">
      <t>イッテイ</t>
    </rPh>
    <rPh sb="26" eb="28">
      <t>フタン</t>
    </rPh>
    <rPh sb="29" eb="30">
      <t>モト</t>
    </rPh>
    <phoneticPr fontId="5"/>
  </si>
  <si>
    <t>採択にあたっては事業内容を確認の上、配分を行っている。</t>
    <rPh sb="0" eb="2">
      <t>サイタク</t>
    </rPh>
    <rPh sb="8" eb="10">
      <t>ジギョウ</t>
    </rPh>
    <rPh sb="10" eb="12">
      <t>ナイヨウ</t>
    </rPh>
    <rPh sb="13" eb="15">
      <t>カクニン</t>
    </rPh>
    <rPh sb="16" eb="17">
      <t>ウエ</t>
    </rPh>
    <rPh sb="18" eb="20">
      <t>ハイブン</t>
    </rPh>
    <rPh sb="21" eb="22">
      <t>オコナ</t>
    </rPh>
    <phoneticPr fontId="5"/>
  </si>
  <si>
    <t>費目・使途について事業内容を確認した上で、必要なものに限定している。</t>
    <rPh sb="3" eb="5">
      <t>シト</t>
    </rPh>
    <rPh sb="9" eb="11">
      <t>ジギョウ</t>
    </rPh>
    <rPh sb="11" eb="13">
      <t>ナイヨウ</t>
    </rPh>
    <rPh sb="14" eb="16">
      <t>カクニン</t>
    </rPh>
    <rPh sb="18" eb="19">
      <t>ウエ</t>
    </rPh>
    <rPh sb="21" eb="23">
      <t>ヒツヨウ</t>
    </rPh>
    <rPh sb="27" eb="29">
      <t>ゲンテイ</t>
    </rPh>
    <phoneticPr fontId="5"/>
  </si>
  <si>
    <t>713／48</t>
    <phoneticPr fontId="5"/>
  </si>
  <si>
    <t>１．少子・高齢化等に対応した住生活の安定の確保及び向上の促進</t>
    <phoneticPr fontId="5"/>
  </si>
  <si>
    <t>１．居住の安定確保と暮らしやすい居住環境・良質な住宅ストックの形成を図る</t>
    <phoneticPr fontId="5"/>
  </si>
  <si>
    <t>空家等対策の推進に関する特別措置法に基づき策定する空家等対策計画に沿って、市区町村によって行われる空き家の活用や除却等の総合的な取組を支援することにより、市区町村による空き家対策の取組の一層の促進を図ることを目的とする。</t>
    <rPh sb="78" eb="79">
      <t>ク</t>
    </rPh>
    <phoneticPr fontId="5"/>
  </si>
  <si>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rPh sb="66" eb="67">
      <t>ク</t>
    </rPh>
    <phoneticPr fontId="5"/>
  </si>
  <si>
    <t>3,473/85</t>
    <phoneticPr fontId="5"/>
  </si>
  <si>
    <t>2,531／63</t>
    <phoneticPr fontId="5"/>
  </si>
  <si>
    <t>市町村での計画策定が急速に進んでいることを踏まえ、支援する事業については、他の地域でも効果が発現するようなモデル性のあるものを選定・採択して進める必要がある。</t>
    <rPh sb="0" eb="3">
      <t>シチョウソン</t>
    </rPh>
    <rPh sb="5" eb="7">
      <t>ケイカク</t>
    </rPh>
    <rPh sb="7" eb="9">
      <t>サクテイ</t>
    </rPh>
    <rPh sb="10" eb="12">
      <t>キュウソク</t>
    </rPh>
    <rPh sb="13" eb="14">
      <t>スス</t>
    </rPh>
    <rPh sb="21" eb="22">
      <t>フ</t>
    </rPh>
    <rPh sb="25" eb="27">
      <t>シエン</t>
    </rPh>
    <rPh sb="29" eb="31">
      <t>ジギョウ</t>
    </rPh>
    <rPh sb="37" eb="38">
      <t>タ</t>
    </rPh>
    <rPh sb="39" eb="41">
      <t>チイキ</t>
    </rPh>
    <rPh sb="43" eb="45">
      <t>コウカ</t>
    </rPh>
    <rPh sb="46" eb="48">
      <t>ハツゲン</t>
    </rPh>
    <rPh sb="56" eb="57">
      <t>セイ</t>
    </rPh>
    <rPh sb="63" eb="65">
      <t>センテイ</t>
    </rPh>
    <rPh sb="66" eb="68">
      <t>サイタク</t>
    </rPh>
    <rPh sb="70" eb="71">
      <t>スス</t>
    </rPh>
    <rPh sb="73" eb="75">
      <t>ヒツヨウ</t>
    </rPh>
    <phoneticPr fontId="5"/>
  </si>
  <si>
    <t>室長　上森　康幹</t>
    <rPh sb="0" eb="2">
      <t>シツチョウ</t>
    </rPh>
    <phoneticPr fontId="5"/>
  </si>
  <si>
    <t xml:space="preserve">「新しい日本のための優先課題推進枠」4,000
平成31年度要求額の増減理由：
事業要件である空家等対策計画の策定が進んでいるため。
</t>
    <rPh sb="25" eb="27">
      <t>ヘイセイ</t>
    </rPh>
    <rPh sb="29" eb="31">
      <t>ネンド</t>
    </rPh>
    <rPh sb="31" eb="34">
      <t>ヨウキュウガク</t>
    </rPh>
    <rPh sb="35" eb="37">
      <t>ゾウゲン</t>
    </rPh>
    <rPh sb="37" eb="39">
      <t>リユウ</t>
    </rPh>
    <phoneticPr fontId="5"/>
  </si>
  <si>
    <t>執行等改善</t>
  </si>
  <si>
    <t>地方公共団体等からの要望を精査し、採択団体を検討する。</t>
    <rPh sb="13" eb="15">
      <t>セイサ</t>
    </rPh>
    <rPh sb="17" eb="19">
      <t>サイタク</t>
    </rPh>
    <rPh sb="19" eb="21">
      <t>ダンタイ</t>
    </rPh>
    <rPh sb="22" eb="24">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</si>
</sst>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747</xdr:row>
      <xdr:rowOff>44822</xdr:rowOff>
    </xdr:from>
    <xdr:to>
      <xdr:col>32</xdr:col>
      <xdr:colOff>201705</xdr:colOff>
      <xdr:row>750</xdr:row>
      <xdr:rowOff>268939</xdr:rowOff>
    </xdr:to>
    <xdr:sp macro="" textlink="">
      <xdr:nvSpPr>
        <xdr:cNvPr id="2" name="テキスト ボックス 1"/>
        <xdr:cNvSpPr txBox="1"/>
      </xdr:nvSpPr>
      <xdr:spPr>
        <a:xfrm>
          <a:off x="4034117" y="44783747"/>
          <a:ext cx="2768413" cy="12813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19</xdr:col>
      <xdr:colOff>94448</xdr:colOff>
      <xdr:row>740</xdr:row>
      <xdr:rowOff>54429</xdr:rowOff>
    </xdr:from>
    <xdr:to>
      <xdr:col>32</xdr:col>
      <xdr:colOff>108055</xdr:colOff>
      <xdr:row>742</xdr:row>
      <xdr:rowOff>30417</xdr:rowOff>
    </xdr:to>
    <xdr:sp macro="" textlink="">
      <xdr:nvSpPr>
        <xdr:cNvPr id="3" name="テキスト ボックス 2"/>
        <xdr:cNvSpPr txBox="1"/>
      </xdr:nvSpPr>
      <xdr:spPr>
        <a:xfrm>
          <a:off x="4094948" y="42326379"/>
          <a:ext cx="2613932" cy="68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2,526</a:t>
          </a:r>
          <a:r>
            <a:rPr kumimoji="1" lang="ja-JP" altLang="en-US" sz="1100"/>
            <a:t>百万円</a:t>
          </a:r>
          <a:endParaRPr kumimoji="1" lang="en-US" altLang="ja-JP" sz="1100"/>
        </a:p>
      </xdr:txBody>
    </xdr:sp>
    <xdr:clientData/>
  </xdr:twoCellAnchor>
  <xdr:twoCellAnchor>
    <xdr:from>
      <xdr:col>25</xdr:col>
      <xdr:colOff>136070</xdr:colOff>
      <xdr:row>742</xdr:row>
      <xdr:rowOff>13607</xdr:rowOff>
    </xdr:from>
    <xdr:to>
      <xdr:col>25</xdr:col>
      <xdr:colOff>136070</xdr:colOff>
      <xdr:row>743</xdr:row>
      <xdr:rowOff>136073</xdr:rowOff>
    </xdr:to>
    <xdr:cxnSp macro="">
      <xdr:nvCxnSpPr>
        <xdr:cNvPr id="4" name="直線矢印コネクタ 3"/>
        <xdr:cNvCxnSpPr/>
      </xdr:nvCxnSpPr>
      <xdr:spPr>
        <a:xfrm>
          <a:off x="5336720" y="42990407"/>
          <a:ext cx="0" cy="4748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83244</xdr:colOff>
      <xdr:row>744</xdr:row>
      <xdr:rowOff>107257</xdr:rowOff>
    </xdr:from>
    <xdr:to>
      <xdr:col>32</xdr:col>
      <xdr:colOff>85644</xdr:colOff>
      <xdr:row>746</xdr:row>
      <xdr:rowOff>83245</xdr:rowOff>
    </xdr:to>
    <xdr:sp macro="" textlink="">
      <xdr:nvSpPr>
        <xdr:cNvPr id="5" name="テキスト ボックス 4"/>
        <xdr:cNvSpPr txBox="1"/>
      </xdr:nvSpPr>
      <xdr:spPr>
        <a:xfrm>
          <a:off x="4083744" y="43788907"/>
          <a:ext cx="2602725" cy="68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48</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2,531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129669</xdr:colOff>
      <xdr:row>743</xdr:row>
      <xdr:rowOff>169691</xdr:rowOff>
    </xdr:from>
    <xdr:to>
      <xdr:col>28</xdr:col>
      <xdr:colOff>84045</xdr:colOff>
      <xdr:row>744</xdr:row>
      <xdr:rowOff>73639</xdr:rowOff>
    </xdr:to>
    <xdr:sp macro="" textlink="">
      <xdr:nvSpPr>
        <xdr:cNvPr id="6" name="テキスト ボックス 5"/>
        <xdr:cNvSpPr txBox="1"/>
      </xdr:nvSpPr>
      <xdr:spPr>
        <a:xfrm>
          <a:off x="4930269" y="43498916"/>
          <a:ext cx="954501" cy="256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27214</xdr:colOff>
      <xdr:row>747</xdr:row>
      <xdr:rowOff>123264</xdr:rowOff>
    </xdr:from>
    <xdr:to>
      <xdr:col>32</xdr:col>
      <xdr:colOff>152880</xdr:colOff>
      <xdr:row>750</xdr:row>
      <xdr:rowOff>190498</xdr:rowOff>
    </xdr:to>
    <xdr:sp macro="" textlink="">
      <xdr:nvSpPr>
        <xdr:cNvPr id="7" name="大かっこ 6"/>
        <xdr:cNvSpPr/>
      </xdr:nvSpPr>
      <xdr:spPr>
        <a:xfrm>
          <a:off x="4027714" y="44862189"/>
          <a:ext cx="2725991" cy="1124509"/>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55" zoomScaleNormal="75" zoomScaleSheetLayoutView="55" zoomScalePageLayoutView="85" workbookViewId="0">
      <selection activeCell="L782" sqref="L782:X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115</v>
      </c>
      <c r="AT2" s="218"/>
      <c r="AU2" s="218"/>
      <c r="AV2" s="52" t="str">
        <f>IF(AW2="", "", "-")</f>
        <v/>
      </c>
      <c r="AW2" s="399"/>
      <c r="AX2" s="399"/>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1" t="s">
        <v>75</v>
      </c>
      <c r="H5" s="562"/>
      <c r="I5" s="562"/>
      <c r="J5" s="562"/>
      <c r="K5" s="562"/>
      <c r="L5" s="562"/>
      <c r="M5" s="563" t="s">
        <v>66</v>
      </c>
      <c r="N5" s="564"/>
      <c r="O5" s="564"/>
      <c r="P5" s="564"/>
      <c r="Q5" s="564"/>
      <c r="R5" s="565"/>
      <c r="S5" s="566" t="s">
        <v>83</v>
      </c>
      <c r="T5" s="562"/>
      <c r="U5" s="562"/>
      <c r="V5" s="562"/>
      <c r="W5" s="562"/>
      <c r="X5" s="567"/>
      <c r="Y5" s="716" t="s">
        <v>3</v>
      </c>
      <c r="Z5" s="717"/>
      <c r="AA5" s="717"/>
      <c r="AB5" s="717"/>
      <c r="AC5" s="717"/>
      <c r="AD5" s="718"/>
      <c r="AE5" s="719" t="s">
        <v>552</v>
      </c>
      <c r="AF5" s="719"/>
      <c r="AG5" s="719"/>
      <c r="AH5" s="719"/>
      <c r="AI5" s="719"/>
      <c r="AJ5" s="719"/>
      <c r="AK5" s="719"/>
      <c r="AL5" s="719"/>
      <c r="AM5" s="719"/>
      <c r="AN5" s="719"/>
      <c r="AO5" s="719"/>
      <c r="AP5" s="720"/>
      <c r="AQ5" s="721" t="s">
        <v>611</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590</v>
      </c>
      <c r="H7" s="832"/>
      <c r="I7" s="832"/>
      <c r="J7" s="832"/>
      <c r="K7" s="832"/>
      <c r="L7" s="832"/>
      <c r="M7" s="832"/>
      <c r="N7" s="832"/>
      <c r="O7" s="832"/>
      <c r="P7" s="832"/>
      <c r="Q7" s="832"/>
      <c r="R7" s="832"/>
      <c r="S7" s="832"/>
      <c r="T7" s="832"/>
      <c r="U7" s="832"/>
      <c r="V7" s="832"/>
      <c r="W7" s="832"/>
      <c r="X7" s="833"/>
      <c r="Y7" s="397" t="s">
        <v>547</v>
      </c>
      <c r="Z7" s="294"/>
      <c r="AA7" s="294"/>
      <c r="AB7" s="294"/>
      <c r="AC7" s="294"/>
      <c r="AD7" s="398"/>
      <c r="AE7" s="385" t="s">
        <v>555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389</v>
      </c>
      <c r="B8" s="829"/>
      <c r="C8" s="829"/>
      <c r="D8" s="829"/>
      <c r="E8" s="829"/>
      <c r="F8" s="830"/>
      <c r="G8" s="221" t="str">
        <f>入力規則等!A26</f>
        <v>国土強靱化施策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39" t="str">
        <f>入力規則等!K13</f>
        <v>公共事業</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5" t="s">
        <v>606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1" t="s">
        <v>30</v>
      </c>
      <c r="B10" s="742"/>
      <c r="C10" s="742"/>
      <c r="D10" s="742"/>
      <c r="E10" s="742"/>
      <c r="F10" s="742"/>
      <c r="G10" s="673" t="s">
        <v>607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t="s">
        <v>554</v>
      </c>
      <c r="Q13" s="98"/>
      <c r="R13" s="98"/>
      <c r="S13" s="98"/>
      <c r="T13" s="98"/>
      <c r="U13" s="98"/>
      <c r="V13" s="99"/>
      <c r="W13" s="97">
        <v>2000</v>
      </c>
      <c r="X13" s="98"/>
      <c r="Y13" s="98"/>
      <c r="Z13" s="98"/>
      <c r="AA13" s="98"/>
      <c r="AB13" s="98"/>
      <c r="AC13" s="99"/>
      <c r="AD13" s="97">
        <v>2300</v>
      </c>
      <c r="AE13" s="98"/>
      <c r="AF13" s="98"/>
      <c r="AG13" s="98"/>
      <c r="AH13" s="98"/>
      <c r="AI13" s="98"/>
      <c r="AJ13" s="99"/>
      <c r="AK13" s="97">
        <v>2700</v>
      </c>
      <c r="AL13" s="98"/>
      <c r="AM13" s="98"/>
      <c r="AN13" s="98"/>
      <c r="AO13" s="98"/>
      <c r="AP13" s="98"/>
      <c r="AQ13" s="99"/>
      <c r="AR13" s="94">
        <v>4000</v>
      </c>
      <c r="AS13" s="95"/>
      <c r="AT13" s="95"/>
      <c r="AU13" s="95"/>
      <c r="AV13" s="95"/>
      <c r="AW13" s="95"/>
      <c r="AX13" s="396"/>
    </row>
    <row r="14" spans="1:50" ht="21" customHeight="1" x14ac:dyDescent="0.15">
      <c r="A14" s="139"/>
      <c r="B14" s="140"/>
      <c r="C14" s="140"/>
      <c r="D14" s="140"/>
      <c r="E14" s="140"/>
      <c r="F14" s="141"/>
      <c r="G14" s="746"/>
      <c r="H14" s="747"/>
      <c r="I14" s="578" t="s">
        <v>8</v>
      </c>
      <c r="J14" s="630"/>
      <c r="K14" s="630"/>
      <c r="L14" s="630"/>
      <c r="M14" s="630"/>
      <c r="N14" s="630"/>
      <c r="O14" s="631"/>
      <c r="P14" s="97" t="s">
        <v>554</v>
      </c>
      <c r="Q14" s="98"/>
      <c r="R14" s="98"/>
      <c r="S14" s="98"/>
      <c r="T14" s="98"/>
      <c r="U14" s="98"/>
      <c r="V14" s="99"/>
      <c r="W14" s="97">
        <v>0</v>
      </c>
      <c r="X14" s="98"/>
      <c r="Y14" s="98"/>
      <c r="Z14" s="98"/>
      <c r="AA14" s="98"/>
      <c r="AB14" s="98"/>
      <c r="AC14" s="99"/>
      <c r="AD14" s="97">
        <v>0</v>
      </c>
      <c r="AE14" s="98"/>
      <c r="AF14" s="98"/>
      <c r="AG14" s="98"/>
      <c r="AH14" s="98"/>
      <c r="AI14" s="98"/>
      <c r="AJ14" s="99"/>
      <c r="AK14" s="97" t="s">
        <v>466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8" t="s">
        <v>51</v>
      </c>
      <c r="J15" s="579"/>
      <c r="K15" s="579"/>
      <c r="L15" s="579"/>
      <c r="M15" s="579"/>
      <c r="N15" s="579"/>
      <c r="O15" s="580"/>
      <c r="P15" s="97" t="s">
        <v>554</v>
      </c>
      <c r="Q15" s="98"/>
      <c r="R15" s="98"/>
      <c r="S15" s="98"/>
      <c r="T15" s="98"/>
      <c r="U15" s="98"/>
      <c r="V15" s="99"/>
      <c r="W15" s="97" t="s">
        <v>554</v>
      </c>
      <c r="X15" s="98"/>
      <c r="Y15" s="98"/>
      <c r="Z15" s="98"/>
      <c r="AA15" s="98"/>
      <c r="AB15" s="98"/>
      <c r="AC15" s="99"/>
      <c r="AD15" s="97">
        <v>1222.6255000000001</v>
      </c>
      <c r="AE15" s="98"/>
      <c r="AF15" s="98"/>
      <c r="AG15" s="98"/>
      <c r="AH15" s="98"/>
      <c r="AI15" s="98"/>
      <c r="AJ15" s="99"/>
      <c r="AK15" s="97">
        <v>772.87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6"/>
      <c r="H16" s="747"/>
      <c r="I16" s="578" t="s">
        <v>52</v>
      </c>
      <c r="J16" s="579"/>
      <c r="K16" s="579"/>
      <c r="L16" s="579"/>
      <c r="M16" s="579"/>
      <c r="N16" s="579"/>
      <c r="O16" s="580"/>
      <c r="P16" s="97" t="s">
        <v>554</v>
      </c>
      <c r="Q16" s="98"/>
      <c r="R16" s="98"/>
      <c r="S16" s="98"/>
      <c r="T16" s="98"/>
      <c r="U16" s="98"/>
      <c r="V16" s="99"/>
      <c r="W16" s="97">
        <v>-1222.6255000000001</v>
      </c>
      <c r="X16" s="98"/>
      <c r="Y16" s="98"/>
      <c r="Z16" s="98"/>
      <c r="AA16" s="98"/>
      <c r="AB16" s="98"/>
      <c r="AC16" s="99"/>
      <c r="AD16" s="97">
        <v>-772.86940000000004</v>
      </c>
      <c r="AE16" s="98"/>
      <c r="AF16" s="98"/>
      <c r="AG16" s="98"/>
      <c r="AH16" s="98"/>
      <c r="AI16" s="98"/>
      <c r="AJ16" s="99"/>
      <c r="AK16" s="97" t="s">
        <v>466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8" t="s">
        <v>50</v>
      </c>
      <c r="J17" s="630"/>
      <c r="K17" s="630"/>
      <c r="L17" s="630"/>
      <c r="M17" s="630"/>
      <c r="N17" s="630"/>
      <c r="O17" s="631"/>
      <c r="P17" s="97" t="s">
        <v>554</v>
      </c>
      <c r="Q17" s="98"/>
      <c r="R17" s="98"/>
      <c r="S17" s="98"/>
      <c r="T17" s="98"/>
      <c r="U17" s="98"/>
      <c r="V17" s="99"/>
      <c r="W17" s="97">
        <v>-50.624000000000002</v>
      </c>
      <c r="X17" s="98"/>
      <c r="Y17" s="98"/>
      <c r="Z17" s="98"/>
      <c r="AA17" s="98"/>
      <c r="AB17" s="98"/>
      <c r="AC17" s="99"/>
      <c r="AD17" s="97">
        <v>-57.395000000000003</v>
      </c>
      <c r="AE17" s="98"/>
      <c r="AF17" s="98"/>
      <c r="AG17" s="98"/>
      <c r="AH17" s="98"/>
      <c r="AI17" s="98"/>
      <c r="AJ17" s="99"/>
      <c r="AK17" s="97" t="s">
        <v>466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726.75049999999987</v>
      </c>
      <c r="X18" s="104"/>
      <c r="Y18" s="104"/>
      <c r="Z18" s="104"/>
      <c r="AA18" s="104"/>
      <c r="AB18" s="104"/>
      <c r="AC18" s="105"/>
      <c r="AD18" s="103">
        <f>SUM(AD13:AJ17)</f>
        <v>2692.3611000000001</v>
      </c>
      <c r="AE18" s="104"/>
      <c r="AF18" s="104"/>
      <c r="AG18" s="104"/>
      <c r="AH18" s="104"/>
      <c r="AI18" s="104"/>
      <c r="AJ18" s="105"/>
      <c r="AK18" s="103">
        <f>SUM(AK13:AQ17)</f>
        <v>3472.87</v>
      </c>
      <c r="AL18" s="104"/>
      <c r="AM18" s="104"/>
      <c r="AN18" s="104"/>
      <c r="AO18" s="104"/>
      <c r="AP18" s="104"/>
      <c r="AQ18" s="105"/>
      <c r="AR18" s="103">
        <f>SUM(AR13:AX17)</f>
        <v>4000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v>713.02300000000002</v>
      </c>
      <c r="X19" s="98"/>
      <c r="Y19" s="98"/>
      <c r="Z19" s="98"/>
      <c r="AA19" s="98"/>
      <c r="AB19" s="98"/>
      <c r="AC19" s="99"/>
      <c r="AD19" s="97">
        <v>2530.7130000000002</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f>IF(W18=0, "-", SUM(W19)/W18)</f>
        <v>0.98111112410655399</v>
      </c>
      <c r="X20" s="542"/>
      <c r="Y20" s="542"/>
      <c r="Z20" s="542"/>
      <c r="AA20" s="542"/>
      <c r="AB20" s="542"/>
      <c r="AC20" s="542"/>
      <c r="AD20" s="542">
        <f>IF(AD18=0, "-", SUM(AD19)/AD18)</f>
        <v>0.9399604681556275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28" t="s">
        <v>497</v>
      </c>
      <c r="H21" s="929"/>
      <c r="I21" s="929"/>
      <c r="J21" s="929"/>
      <c r="K21" s="929"/>
      <c r="L21" s="929"/>
      <c r="M21" s="929"/>
      <c r="N21" s="929"/>
      <c r="O21" s="929"/>
      <c r="P21" s="542" t="str">
        <f>IF(P19=0, "-", SUM(P19)/SUM(P13,P14))</f>
        <v>-</v>
      </c>
      <c r="Q21" s="542"/>
      <c r="R21" s="542"/>
      <c r="S21" s="542"/>
      <c r="T21" s="542"/>
      <c r="U21" s="542"/>
      <c r="V21" s="542"/>
      <c r="W21" s="542">
        <f>IF(W19=0, "-", SUM(W19)/SUM(W13,W14))</f>
        <v>0.35651150000000004</v>
      </c>
      <c r="X21" s="542"/>
      <c r="Y21" s="542"/>
      <c r="Z21" s="542"/>
      <c r="AA21" s="542"/>
      <c r="AB21" s="542"/>
      <c r="AC21" s="542"/>
      <c r="AD21" s="542">
        <f>IF(AD19=0, "-", SUM(AD19)/SUM(AD13,AD14))</f>
        <v>1.1003100000000001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c r="Q23" s="95"/>
      <c r="R23" s="95"/>
      <c r="S23" s="95"/>
      <c r="T23" s="95"/>
      <c r="U23" s="95"/>
      <c r="V23" s="96"/>
      <c r="W23" s="94"/>
      <c r="X23" s="95"/>
      <c r="Y23" s="95"/>
      <c r="Z23" s="95"/>
      <c r="AA23" s="95"/>
      <c r="AB23" s="95"/>
      <c r="AC23" s="96"/>
      <c r="AD23" s="206" t="s">
        <v>612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45" customHeight="1" x14ac:dyDescent="0.15">
      <c r="A25" s="198"/>
      <c r="B25" s="199"/>
      <c r="C25" s="199"/>
      <c r="D25" s="199"/>
      <c r="E25" s="199"/>
      <c r="F25" s="200"/>
      <c r="G25" s="186" t="s">
        <v>558</v>
      </c>
      <c r="H25" s="187"/>
      <c r="I25" s="187"/>
      <c r="J25" s="187"/>
      <c r="K25" s="187"/>
      <c r="L25" s="187"/>
      <c r="M25" s="187"/>
      <c r="N25" s="187"/>
      <c r="O25" s="188"/>
      <c r="P25" s="97">
        <v>2700</v>
      </c>
      <c r="Q25" s="98"/>
      <c r="R25" s="98"/>
      <c r="S25" s="98"/>
      <c r="T25" s="98"/>
      <c r="U25" s="98"/>
      <c r="V25" s="99"/>
      <c r="W25" s="97">
        <v>4000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2700</v>
      </c>
      <c r="Q29" s="226"/>
      <c r="R29" s="226"/>
      <c r="S29" s="226"/>
      <c r="T29" s="226"/>
      <c r="U29" s="226"/>
      <c r="V29" s="227"/>
      <c r="W29" s="225">
        <f>AR13</f>
        <v>4000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48" t="s">
        <v>265</v>
      </c>
      <c r="H30" s="392"/>
      <c r="I30" s="392"/>
      <c r="J30" s="392"/>
      <c r="K30" s="392"/>
      <c r="L30" s="392"/>
      <c r="M30" s="392"/>
      <c r="N30" s="392"/>
      <c r="O30" s="582"/>
      <c r="P30" s="581" t="s">
        <v>59</v>
      </c>
      <c r="Q30" s="392"/>
      <c r="R30" s="392"/>
      <c r="S30" s="392"/>
      <c r="T30" s="392"/>
      <c r="U30" s="392"/>
      <c r="V30" s="392"/>
      <c r="W30" s="392"/>
      <c r="X30" s="582"/>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68"/>
      <c r="Z31" s="469"/>
      <c r="AA31" s="470"/>
      <c r="AB31" s="334"/>
      <c r="AC31" s="335"/>
      <c r="AD31" s="336"/>
      <c r="AE31" s="334"/>
      <c r="AF31" s="335"/>
      <c r="AG31" s="335"/>
      <c r="AH31" s="336"/>
      <c r="AI31" s="334"/>
      <c r="AJ31" s="335"/>
      <c r="AK31" s="335"/>
      <c r="AL31" s="336"/>
      <c r="AM31" s="378"/>
      <c r="AN31" s="378"/>
      <c r="AO31" s="378"/>
      <c r="AP31" s="334"/>
      <c r="AQ31" s="215" t="s">
        <v>466</v>
      </c>
      <c r="AR31" s="133"/>
      <c r="AS31" s="134" t="s">
        <v>356</v>
      </c>
      <c r="AT31" s="169"/>
      <c r="AU31" s="269">
        <v>37</v>
      </c>
      <c r="AV31" s="269"/>
      <c r="AW31" s="381" t="s">
        <v>300</v>
      </c>
      <c r="AX31" s="382"/>
    </row>
    <row r="32" spans="1:50" ht="23.25" customHeight="1" x14ac:dyDescent="0.15">
      <c r="A32" s="518"/>
      <c r="B32" s="516"/>
      <c r="C32" s="516"/>
      <c r="D32" s="516"/>
      <c r="E32" s="516"/>
      <c r="F32" s="517"/>
      <c r="G32" s="543" t="s">
        <v>559</v>
      </c>
      <c r="H32" s="544"/>
      <c r="I32" s="544"/>
      <c r="J32" s="544"/>
      <c r="K32" s="544"/>
      <c r="L32" s="544"/>
      <c r="M32" s="544"/>
      <c r="N32" s="544"/>
      <c r="O32" s="545"/>
      <c r="P32" s="158" t="s">
        <v>560</v>
      </c>
      <c r="Q32" s="158"/>
      <c r="R32" s="158"/>
      <c r="S32" s="158"/>
      <c r="T32" s="158"/>
      <c r="U32" s="158"/>
      <c r="V32" s="158"/>
      <c r="W32" s="158"/>
      <c r="X32" s="229"/>
      <c r="Y32" s="340" t="s">
        <v>12</v>
      </c>
      <c r="Z32" s="552"/>
      <c r="AA32" s="553"/>
      <c r="AB32" s="525" t="s">
        <v>301</v>
      </c>
      <c r="AC32" s="525"/>
      <c r="AD32" s="525"/>
      <c r="AE32" s="366">
        <v>3.5</v>
      </c>
      <c r="AF32" s="367"/>
      <c r="AG32" s="367"/>
      <c r="AH32" s="367"/>
      <c r="AI32" s="366">
        <v>20.5</v>
      </c>
      <c r="AJ32" s="367"/>
      <c r="AK32" s="367"/>
      <c r="AL32" s="367"/>
      <c r="AM32" s="366">
        <v>44.5</v>
      </c>
      <c r="AN32" s="367"/>
      <c r="AO32" s="367"/>
      <c r="AP32" s="367"/>
      <c r="AQ32" s="100" t="s">
        <v>466</v>
      </c>
      <c r="AR32" s="101"/>
      <c r="AS32" s="101"/>
      <c r="AT32" s="102"/>
      <c r="AU32" s="100" t="s">
        <v>466</v>
      </c>
      <c r="AV32" s="101"/>
      <c r="AW32" s="101"/>
      <c r="AX32" s="102"/>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301</v>
      </c>
      <c r="AC33" s="525"/>
      <c r="AD33" s="525"/>
      <c r="AE33" s="366" t="s">
        <v>466</v>
      </c>
      <c r="AF33" s="367"/>
      <c r="AG33" s="367"/>
      <c r="AH33" s="367"/>
      <c r="AI33" s="366" t="s">
        <v>466</v>
      </c>
      <c r="AJ33" s="367"/>
      <c r="AK33" s="367"/>
      <c r="AL33" s="367"/>
      <c r="AM33" s="366" t="s">
        <v>466</v>
      </c>
      <c r="AN33" s="367"/>
      <c r="AO33" s="367"/>
      <c r="AP33" s="367"/>
      <c r="AQ33" s="100" t="s">
        <v>466</v>
      </c>
      <c r="AR33" s="101"/>
      <c r="AS33" s="101"/>
      <c r="AT33" s="102"/>
      <c r="AU33" s="367">
        <v>80</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6">
        <v>4.4000000000000004</v>
      </c>
      <c r="AF34" s="367"/>
      <c r="AG34" s="367"/>
      <c r="AH34" s="367"/>
      <c r="AI34" s="366">
        <v>25.6</v>
      </c>
      <c r="AJ34" s="367"/>
      <c r="AK34" s="367"/>
      <c r="AL34" s="367"/>
      <c r="AM34" s="366">
        <v>55.6</v>
      </c>
      <c r="AN34" s="367"/>
      <c r="AO34" s="367"/>
      <c r="AP34" s="367"/>
      <c r="AQ34" s="100" t="s">
        <v>466</v>
      </c>
      <c r="AR34" s="101"/>
      <c r="AS34" s="101"/>
      <c r="AT34" s="102"/>
      <c r="AU34" s="367" t="s">
        <v>466</v>
      </c>
      <c r="AV34" s="367"/>
      <c r="AW34" s="367"/>
      <c r="AX34" s="369"/>
    </row>
    <row r="35" spans="1:50" ht="23.25" customHeight="1" x14ac:dyDescent="0.15">
      <c r="A35" s="899" t="s">
        <v>527</v>
      </c>
      <c r="B35" s="900"/>
      <c r="C35" s="900"/>
      <c r="D35" s="900"/>
      <c r="E35" s="900"/>
      <c r="F35" s="901"/>
      <c r="G35" s="905" t="s">
        <v>561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491</v>
      </c>
      <c r="B37" s="643"/>
      <c r="C37" s="643"/>
      <c r="D37" s="643"/>
      <c r="E37" s="643"/>
      <c r="F37" s="644"/>
      <c r="G37" s="568" t="s">
        <v>265</v>
      </c>
      <c r="H37" s="383"/>
      <c r="I37" s="383"/>
      <c r="J37" s="383"/>
      <c r="K37" s="383"/>
      <c r="L37" s="383"/>
      <c r="M37" s="383"/>
      <c r="N37" s="383"/>
      <c r="O37" s="569"/>
      <c r="P37" s="632" t="s">
        <v>59</v>
      </c>
      <c r="Q37" s="383"/>
      <c r="R37" s="383"/>
      <c r="S37" s="383"/>
      <c r="T37" s="383"/>
      <c r="U37" s="383"/>
      <c r="V37" s="383"/>
      <c r="W37" s="383"/>
      <c r="X37" s="569"/>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0" t="s">
        <v>12</v>
      </c>
      <c r="Z39" s="552"/>
      <c r="AA39" s="553"/>
      <c r="AB39" s="554"/>
      <c r="AC39" s="554"/>
      <c r="AD39" s="55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681"/>
      <c r="AC40" s="681"/>
      <c r="AD40" s="68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491</v>
      </c>
      <c r="B44" s="643"/>
      <c r="C44" s="643"/>
      <c r="D44" s="643"/>
      <c r="E44" s="643"/>
      <c r="F44" s="644"/>
      <c r="G44" s="568" t="s">
        <v>265</v>
      </c>
      <c r="H44" s="383"/>
      <c r="I44" s="383"/>
      <c r="J44" s="383"/>
      <c r="K44" s="383"/>
      <c r="L44" s="383"/>
      <c r="M44" s="383"/>
      <c r="N44" s="383"/>
      <c r="O44" s="569"/>
      <c r="P44" s="632" t="s">
        <v>59</v>
      </c>
      <c r="Q44" s="383"/>
      <c r="R44" s="383"/>
      <c r="S44" s="383"/>
      <c r="T44" s="383"/>
      <c r="U44" s="383"/>
      <c r="V44" s="383"/>
      <c r="W44" s="383"/>
      <c r="X44" s="569"/>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0" t="s">
        <v>12</v>
      </c>
      <c r="Z46" s="552"/>
      <c r="AA46" s="553"/>
      <c r="AB46" s="554"/>
      <c r="AC46" s="554"/>
      <c r="AD46" s="55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681"/>
      <c r="AC47" s="681"/>
      <c r="AD47" s="68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5" t="s">
        <v>491</v>
      </c>
      <c r="B51" s="516"/>
      <c r="C51" s="516"/>
      <c r="D51" s="516"/>
      <c r="E51" s="516"/>
      <c r="F51" s="517"/>
      <c r="G51" s="568" t="s">
        <v>265</v>
      </c>
      <c r="H51" s="383"/>
      <c r="I51" s="383"/>
      <c r="J51" s="383"/>
      <c r="K51" s="383"/>
      <c r="L51" s="383"/>
      <c r="M51" s="383"/>
      <c r="N51" s="383"/>
      <c r="O51" s="569"/>
      <c r="P51" s="632" t="s">
        <v>59</v>
      </c>
      <c r="Q51" s="383"/>
      <c r="R51" s="383"/>
      <c r="S51" s="383"/>
      <c r="T51" s="383"/>
      <c r="U51" s="383"/>
      <c r="V51" s="383"/>
      <c r="W51" s="383"/>
      <c r="X51" s="569"/>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0" t="s">
        <v>12</v>
      </c>
      <c r="Z53" s="552"/>
      <c r="AA53" s="553"/>
      <c r="AB53" s="554"/>
      <c r="AC53" s="554"/>
      <c r="AD53" s="55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681"/>
      <c r="AC54" s="681"/>
      <c r="AD54" s="68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5" t="s">
        <v>491</v>
      </c>
      <c r="B58" s="516"/>
      <c r="C58" s="516"/>
      <c r="D58" s="516"/>
      <c r="E58" s="516"/>
      <c r="F58" s="517"/>
      <c r="G58" s="568" t="s">
        <v>265</v>
      </c>
      <c r="H58" s="383"/>
      <c r="I58" s="383"/>
      <c r="J58" s="383"/>
      <c r="K58" s="383"/>
      <c r="L58" s="383"/>
      <c r="M58" s="383"/>
      <c r="N58" s="383"/>
      <c r="O58" s="569"/>
      <c r="P58" s="632" t="s">
        <v>59</v>
      </c>
      <c r="Q58" s="383"/>
      <c r="R58" s="383"/>
      <c r="S58" s="383"/>
      <c r="T58" s="383"/>
      <c r="U58" s="383"/>
      <c r="V58" s="383"/>
      <c r="W58" s="383"/>
      <c r="X58" s="569"/>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0" t="s">
        <v>12</v>
      </c>
      <c r="Z60" s="552"/>
      <c r="AA60" s="553"/>
      <c r="AB60" s="554"/>
      <c r="AC60" s="554"/>
      <c r="AD60" s="55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681"/>
      <c r="AC61" s="681"/>
      <c r="AD61" s="68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70" t="s">
        <v>357</v>
      </c>
      <c r="AF65" s="371"/>
      <c r="AG65" s="371"/>
      <c r="AH65" s="372"/>
      <c r="AI65" s="370" t="s">
        <v>363</v>
      </c>
      <c r="AJ65" s="371"/>
      <c r="AK65" s="371"/>
      <c r="AL65" s="372"/>
      <c r="AM65" s="377" t="s">
        <v>472</v>
      </c>
      <c r="AN65" s="377"/>
      <c r="AO65" s="377"/>
      <c r="AP65" s="370"/>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4"/>
      <c r="AF66" s="335"/>
      <c r="AG66" s="335"/>
      <c r="AH66" s="336"/>
      <c r="AI66" s="334"/>
      <c r="AJ66" s="335"/>
      <c r="AK66" s="335"/>
      <c r="AL66" s="336"/>
      <c r="AM66" s="378"/>
      <c r="AN66" s="378"/>
      <c r="AO66" s="378"/>
      <c r="AP66" s="334"/>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517</v>
      </c>
      <c r="AC68" s="976"/>
      <c r="AD68" s="97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518</v>
      </c>
      <c r="AC69" s="977"/>
      <c r="AD69" s="977"/>
      <c r="AE69" s="500"/>
      <c r="AF69" s="501"/>
      <c r="AG69" s="501"/>
      <c r="AH69" s="501"/>
      <c r="AI69" s="500"/>
      <c r="AJ69" s="501"/>
      <c r="AK69" s="501"/>
      <c r="AL69" s="501"/>
      <c r="AM69" s="500"/>
      <c r="AN69" s="501"/>
      <c r="AO69" s="501"/>
      <c r="AP69" s="501"/>
      <c r="AQ69" s="366"/>
      <c r="AR69" s="367"/>
      <c r="AS69" s="367"/>
      <c r="AT69" s="368"/>
      <c r="AU69" s="367"/>
      <c r="AV69" s="367"/>
      <c r="AW69" s="367"/>
      <c r="AX69" s="369"/>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517</v>
      </c>
      <c r="AC71" s="976"/>
      <c r="AD71" s="97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518</v>
      </c>
      <c r="AC72" s="977"/>
      <c r="AD72" s="97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9" t="s">
        <v>492</v>
      </c>
      <c r="B73" s="840"/>
      <c r="C73" s="840"/>
      <c r="D73" s="840"/>
      <c r="E73" s="840"/>
      <c r="F73" s="841"/>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2"/>
      <c r="B74" s="843"/>
      <c r="C74" s="843"/>
      <c r="D74" s="843"/>
      <c r="E74" s="843"/>
      <c r="F74" s="844"/>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2"/>
      <c r="B75" s="843"/>
      <c r="C75" s="843"/>
      <c r="D75" s="843"/>
      <c r="E75" s="843"/>
      <c r="F75" s="844"/>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2"/>
      <c r="B76" s="843"/>
      <c r="C76" s="843"/>
      <c r="D76" s="843"/>
      <c r="E76" s="843"/>
      <c r="F76" s="844"/>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2"/>
      <c r="B77" s="843"/>
      <c r="C77" s="843"/>
      <c r="D77" s="843"/>
      <c r="E77" s="843"/>
      <c r="F77" s="844"/>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3" t="s">
        <v>530</v>
      </c>
      <c r="B78" s="914"/>
      <c r="C78" s="914"/>
      <c r="D78" s="914"/>
      <c r="E78" s="911" t="s">
        <v>465</v>
      </c>
      <c r="F78" s="912"/>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2" t="s">
        <v>266</v>
      </c>
      <c r="B80" s="848" t="s">
        <v>483</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3"/>
      <c r="B81" s="851"/>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4"/>
      <c r="R87" s="804"/>
      <c r="S87" s="804"/>
      <c r="T87" s="804"/>
      <c r="U87" s="804"/>
      <c r="V87" s="804"/>
      <c r="W87" s="804"/>
      <c r="X87" s="805"/>
      <c r="Y87" s="757" t="s">
        <v>62</v>
      </c>
      <c r="Z87" s="758"/>
      <c r="AA87" s="759"/>
      <c r="AB87" s="554"/>
      <c r="AC87" s="554"/>
      <c r="AD87" s="554"/>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5"/>
      <c r="C88" s="555"/>
      <c r="D88" s="555"/>
      <c r="E88" s="555"/>
      <c r="F88" s="556"/>
      <c r="G88" s="230"/>
      <c r="H88" s="231"/>
      <c r="I88" s="231"/>
      <c r="J88" s="231"/>
      <c r="K88" s="231"/>
      <c r="L88" s="231"/>
      <c r="M88" s="231"/>
      <c r="N88" s="231"/>
      <c r="O88" s="232"/>
      <c r="P88" s="806"/>
      <c r="Q88" s="806"/>
      <c r="R88" s="806"/>
      <c r="S88" s="806"/>
      <c r="T88" s="806"/>
      <c r="U88" s="806"/>
      <c r="V88" s="806"/>
      <c r="W88" s="806"/>
      <c r="X88" s="807"/>
      <c r="Y88" s="731" t="s">
        <v>54</v>
      </c>
      <c r="Z88" s="732"/>
      <c r="AA88" s="733"/>
      <c r="AB88" s="681"/>
      <c r="AC88" s="681"/>
      <c r="AD88" s="681"/>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4"/>
      <c r="R92" s="804"/>
      <c r="S92" s="804"/>
      <c r="T92" s="804"/>
      <c r="U92" s="804"/>
      <c r="V92" s="804"/>
      <c r="W92" s="804"/>
      <c r="X92" s="805"/>
      <c r="Y92" s="757" t="s">
        <v>62</v>
      </c>
      <c r="Z92" s="758"/>
      <c r="AA92" s="759"/>
      <c r="AB92" s="554"/>
      <c r="AC92" s="554"/>
      <c r="AD92" s="554"/>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6"/>
      <c r="Q93" s="806"/>
      <c r="R93" s="806"/>
      <c r="S93" s="806"/>
      <c r="T93" s="806"/>
      <c r="U93" s="806"/>
      <c r="V93" s="806"/>
      <c r="W93" s="806"/>
      <c r="X93" s="807"/>
      <c r="Y93" s="731" t="s">
        <v>54</v>
      </c>
      <c r="Z93" s="732"/>
      <c r="AA93" s="733"/>
      <c r="AB93" s="681"/>
      <c r="AC93" s="681"/>
      <c r="AD93" s="681"/>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55"/>
      <c r="C97" s="555"/>
      <c r="D97" s="555"/>
      <c r="E97" s="555"/>
      <c r="F97" s="556"/>
      <c r="G97" s="228"/>
      <c r="H97" s="158"/>
      <c r="I97" s="158"/>
      <c r="J97" s="158"/>
      <c r="K97" s="158"/>
      <c r="L97" s="158"/>
      <c r="M97" s="158"/>
      <c r="N97" s="158"/>
      <c r="O97" s="229"/>
      <c r="P97" s="158"/>
      <c r="Q97" s="804"/>
      <c r="R97" s="804"/>
      <c r="S97" s="804"/>
      <c r="T97" s="804"/>
      <c r="U97" s="804"/>
      <c r="V97" s="804"/>
      <c r="W97" s="804"/>
      <c r="X97" s="805"/>
      <c r="Y97" s="757" t="s">
        <v>62</v>
      </c>
      <c r="Z97" s="758"/>
      <c r="AA97" s="759"/>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9"/>
      <c r="H99" s="245"/>
      <c r="I99" s="245"/>
      <c r="J99" s="245"/>
      <c r="K99" s="245"/>
      <c r="L99" s="245"/>
      <c r="M99" s="245"/>
      <c r="N99" s="245"/>
      <c r="O99" s="810"/>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540</v>
      </c>
      <c r="AV100" s="931"/>
      <c r="AW100" s="931"/>
      <c r="AX100" s="933"/>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4" t="s">
        <v>564</v>
      </c>
      <c r="AC101" s="554"/>
      <c r="AD101" s="554"/>
      <c r="AE101" s="366" t="s">
        <v>563</v>
      </c>
      <c r="AF101" s="367"/>
      <c r="AG101" s="367"/>
      <c r="AH101" s="368"/>
      <c r="AI101" s="366">
        <v>48</v>
      </c>
      <c r="AJ101" s="367"/>
      <c r="AK101" s="367"/>
      <c r="AL101" s="368"/>
      <c r="AM101" s="366">
        <v>63</v>
      </c>
      <c r="AN101" s="367"/>
      <c r="AO101" s="367"/>
      <c r="AP101" s="368"/>
      <c r="AQ101" s="366" t="s">
        <v>563</v>
      </c>
      <c r="AR101" s="367"/>
      <c r="AS101" s="367"/>
      <c r="AT101" s="368"/>
      <c r="AU101" s="366" t="s">
        <v>466</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4" t="s">
        <v>564</v>
      </c>
      <c r="AC102" s="554"/>
      <c r="AD102" s="554"/>
      <c r="AE102" s="366" t="s">
        <v>563</v>
      </c>
      <c r="AF102" s="367"/>
      <c r="AG102" s="367"/>
      <c r="AH102" s="368"/>
      <c r="AI102" s="360">
        <v>48</v>
      </c>
      <c r="AJ102" s="360"/>
      <c r="AK102" s="360"/>
      <c r="AL102" s="360"/>
      <c r="AM102" s="500">
        <v>61</v>
      </c>
      <c r="AN102" s="501"/>
      <c r="AO102" s="501"/>
      <c r="AP102" s="502"/>
      <c r="AQ102" s="500">
        <v>85</v>
      </c>
      <c r="AR102" s="501"/>
      <c r="AS102" s="501"/>
      <c r="AT102" s="502"/>
      <c r="AU102" s="500" t="s">
        <v>466</v>
      </c>
      <c r="AV102" s="501"/>
      <c r="AW102" s="501"/>
      <c r="AX102" s="502"/>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500"/>
      <c r="AV105" s="501"/>
      <c r="AW105" s="501"/>
      <c r="AX105" s="502"/>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500"/>
      <c r="AV108" s="501"/>
      <c r="AW108" s="501"/>
      <c r="AX108" s="502"/>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500"/>
      <c r="AV111" s="501"/>
      <c r="AW111" s="501"/>
      <c r="AX111" s="502"/>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565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596</v>
      </c>
      <c r="AC116" s="299"/>
      <c r="AD116" s="300"/>
      <c r="AE116" s="366" t="s">
        <v>563</v>
      </c>
      <c r="AF116" s="367"/>
      <c r="AG116" s="367"/>
      <c r="AH116" s="368"/>
      <c r="AI116" s="360">
        <v>15</v>
      </c>
      <c r="AJ116" s="360"/>
      <c r="AK116" s="360"/>
      <c r="AL116" s="360"/>
      <c r="AM116" s="360">
        <v>40</v>
      </c>
      <c r="AN116" s="360"/>
      <c r="AO116" s="360"/>
      <c r="AP116" s="360"/>
      <c r="AQ116" s="366">
        <v>41</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566</v>
      </c>
      <c r="AC117" s="344"/>
      <c r="AD117" s="345"/>
      <c r="AE117" s="366" t="s">
        <v>563</v>
      </c>
      <c r="AF117" s="367"/>
      <c r="AG117" s="367"/>
      <c r="AH117" s="368"/>
      <c r="AI117" s="304" t="s">
        <v>603</v>
      </c>
      <c r="AJ117" s="304"/>
      <c r="AK117" s="304"/>
      <c r="AL117" s="304"/>
      <c r="AM117" s="304" t="s">
        <v>609</v>
      </c>
      <c r="AN117" s="304"/>
      <c r="AO117" s="304"/>
      <c r="AP117" s="304"/>
      <c r="AQ117" s="304" t="s">
        <v>608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605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37</v>
      </c>
      <c r="AV133" s="133"/>
      <c r="AW133" s="134" t="s">
        <v>300</v>
      </c>
      <c r="AX133" s="135"/>
    </row>
    <row r="134" spans="1:50" ht="39.75" customHeight="1" x14ac:dyDescent="0.15">
      <c r="A134" s="996"/>
      <c r="B134" s="250"/>
      <c r="C134" s="249"/>
      <c r="D134" s="250"/>
      <c r="E134" s="249"/>
      <c r="F134" s="312"/>
      <c r="G134" s="228" t="s">
        <v>599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597</v>
      </c>
      <c r="AC134" s="219"/>
      <c r="AD134" s="219"/>
      <c r="AE134" s="264" t="s">
        <v>567</v>
      </c>
      <c r="AF134" s="101"/>
      <c r="AG134" s="101"/>
      <c r="AH134" s="101"/>
      <c r="AI134" s="264" t="s">
        <v>567</v>
      </c>
      <c r="AJ134" s="101"/>
      <c r="AK134" s="101"/>
      <c r="AL134" s="101"/>
      <c r="AM134" s="264" t="s">
        <v>567</v>
      </c>
      <c r="AN134" s="101"/>
      <c r="AO134" s="101"/>
      <c r="AP134" s="101"/>
      <c r="AQ134" s="264" t="s">
        <v>567</v>
      </c>
      <c r="AR134" s="101"/>
      <c r="AS134" s="101"/>
      <c r="AT134" s="101"/>
      <c r="AU134" s="264" t="s">
        <v>567</v>
      </c>
      <c r="AV134" s="101"/>
      <c r="AW134" s="101"/>
      <c r="AX134" s="101"/>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598</v>
      </c>
      <c r="AC135" s="130"/>
      <c r="AD135" s="130"/>
      <c r="AE135" s="264" t="s">
        <v>567</v>
      </c>
      <c r="AF135" s="101"/>
      <c r="AG135" s="101"/>
      <c r="AH135" s="101"/>
      <c r="AI135" s="264" t="s">
        <v>567</v>
      </c>
      <c r="AJ135" s="101"/>
      <c r="AK135" s="101"/>
      <c r="AL135" s="101"/>
      <c r="AM135" s="264" t="s">
        <v>567</v>
      </c>
      <c r="AN135" s="101"/>
      <c r="AO135" s="101"/>
      <c r="AP135" s="101"/>
      <c r="AQ135" s="264" t="s">
        <v>567</v>
      </c>
      <c r="AR135" s="101"/>
      <c r="AS135" s="101"/>
      <c r="AT135" s="101"/>
      <c r="AU135" s="264">
        <v>400</v>
      </c>
      <c r="AV135" s="101"/>
      <c r="AW135" s="101"/>
      <c r="AX135" s="101"/>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6"/>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1.9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553</v>
      </c>
      <c r="AE702" s="898"/>
      <c r="AF702" s="898"/>
      <c r="AG702" s="887" t="s">
        <v>586</v>
      </c>
      <c r="AH702" s="888"/>
      <c r="AI702" s="888"/>
      <c r="AJ702" s="888"/>
      <c r="AK702" s="888"/>
      <c r="AL702" s="888"/>
      <c r="AM702" s="888"/>
      <c r="AN702" s="888"/>
      <c r="AO702" s="888"/>
      <c r="AP702" s="888"/>
      <c r="AQ702" s="888"/>
      <c r="AR702" s="888"/>
      <c r="AS702" s="888"/>
      <c r="AT702" s="888"/>
      <c r="AU702" s="888"/>
      <c r="AV702" s="888"/>
      <c r="AW702" s="888"/>
      <c r="AX702" s="889"/>
    </row>
    <row r="703" spans="1:50" ht="51.95"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1" t="s">
        <v>553</v>
      </c>
      <c r="AE703" s="152"/>
      <c r="AF703" s="152"/>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51.95"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553</v>
      </c>
      <c r="AE704" s="590"/>
      <c r="AF704" s="590"/>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585</v>
      </c>
      <c r="AE705" s="735"/>
      <c r="AF705" s="735"/>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c r="AE707" s="587"/>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9" t="s">
        <v>600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6"/>
      <c r="B709" s="65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553</v>
      </c>
      <c r="AE709" s="152"/>
      <c r="AF709" s="152"/>
      <c r="AG709" s="665" t="s">
        <v>601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585</v>
      </c>
      <c r="AE710" s="152"/>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553</v>
      </c>
      <c r="AE711" s="152"/>
      <c r="AF711" s="152"/>
      <c r="AG711" s="665" t="s">
        <v>602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585</v>
      </c>
      <c r="AE712" s="152"/>
      <c r="AF712" s="153"/>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6" t="s">
        <v>553</v>
      </c>
      <c r="AE714" s="587"/>
      <c r="AF714" s="588"/>
      <c r="AG714" s="691" t="s">
        <v>592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9"/>
      <c r="AG715" s="529" t="s">
        <v>587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585</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553</v>
      </c>
      <c r="AE717" s="152"/>
      <c r="AF717" s="152"/>
      <c r="AG717" s="665" t="s">
        <v>588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86" t="s">
        <v>585</v>
      </c>
      <c r="AE718" s="587"/>
      <c r="AF718" s="588"/>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585</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19"/>
      <c r="D722" s="920"/>
      <c r="E722" s="920"/>
      <c r="F722" s="921"/>
      <c r="G722" s="939"/>
      <c r="H722" s="940"/>
      <c r="I722" s="83" t="str">
        <f>IF(OR(G722="　", G722=""), "", "-")</f>
        <v/>
      </c>
      <c r="J722" s="918"/>
      <c r="K722" s="918"/>
      <c r="L722" s="83" t="str">
        <f>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19"/>
      <c r="D723" s="920"/>
      <c r="E723" s="920"/>
      <c r="F723" s="921"/>
      <c r="G723" s="939"/>
      <c r="H723" s="940"/>
      <c r="I723" s="83" t="str">
        <f>IF(OR(G723="　", G723=""), "", "-")</f>
        <v/>
      </c>
      <c r="J723" s="918"/>
      <c r="K723" s="918"/>
      <c r="L723" s="83" t="str">
        <f>IF(M723="","","-")</f>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19"/>
      <c r="D724" s="920"/>
      <c r="E724" s="920"/>
      <c r="F724" s="921"/>
      <c r="G724" s="939"/>
      <c r="H724" s="940"/>
      <c r="I724" s="83" t="str">
        <f>IF(OR(G724="　", G724=""), "", "-")</f>
        <v/>
      </c>
      <c r="J724" s="918"/>
      <c r="K724" s="918"/>
      <c r="L724" s="83" t="str">
        <f>IF(M724="","","-")</f>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2"/>
      <c r="D725" s="923"/>
      <c r="E725" s="923"/>
      <c r="F725" s="924"/>
      <c r="G725" s="961"/>
      <c r="H725" s="962"/>
      <c r="I725" s="85" t="str">
        <f>IF(OR(G725="　", G725=""), "", "-")</f>
        <v/>
      </c>
      <c r="J725" s="963"/>
      <c r="K725" s="963"/>
      <c r="L725" s="85" t="str">
        <f>IF(M725="","","-")</f>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4"/>
      <c r="E726" s="584"/>
      <c r="F726" s="585"/>
      <c r="G726" s="799" t="s">
        <v>595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7" t="s">
        <v>57</v>
      </c>
      <c r="D727" s="698"/>
      <c r="E727" s="698"/>
      <c r="F727" s="699"/>
      <c r="G727" s="797" t="s">
        <v>589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2" t="s">
        <v>610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613</v>
      </c>
      <c r="B733" s="752"/>
      <c r="C733" s="752"/>
      <c r="D733" s="752"/>
      <c r="E733" s="753"/>
      <c r="F733" s="768" t="s">
        <v>614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466</v>
      </c>
      <c r="F737" s="111"/>
      <c r="G737" s="111"/>
      <c r="H737" s="111"/>
      <c r="I737" s="111"/>
      <c r="J737" s="111"/>
      <c r="K737" s="111"/>
      <c r="L737" s="111"/>
      <c r="M737" s="111"/>
      <c r="N737" s="112" t="s">
        <v>358</v>
      </c>
      <c r="O737" s="112"/>
      <c r="P737" s="112"/>
      <c r="Q737" s="112"/>
      <c r="R737" s="111" t="s">
        <v>466</v>
      </c>
      <c r="S737" s="111"/>
      <c r="T737" s="111"/>
      <c r="U737" s="111"/>
      <c r="V737" s="111"/>
      <c r="W737" s="111"/>
      <c r="X737" s="111"/>
      <c r="Y737" s="111"/>
      <c r="Z737" s="111"/>
      <c r="AA737" s="112" t="s">
        <v>359</v>
      </c>
      <c r="AB737" s="112"/>
      <c r="AC737" s="112"/>
      <c r="AD737" s="112"/>
      <c r="AE737" s="111" t="s">
        <v>466</v>
      </c>
      <c r="AF737" s="111"/>
      <c r="AG737" s="111"/>
      <c r="AH737" s="111"/>
      <c r="AI737" s="111"/>
      <c r="AJ737" s="111"/>
      <c r="AK737" s="111"/>
      <c r="AL737" s="111"/>
      <c r="AM737" s="111"/>
      <c r="AN737" s="112" t="s">
        <v>360</v>
      </c>
      <c r="AO737" s="112"/>
      <c r="AP737" s="112"/>
      <c r="AQ737" s="112"/>
      <c r="AR737" s="113" t="s">
        <v>466</v>
      </c>
      <c r="AS737" s="114"/>
      <c r="AT737" s="114"/>
      <c r="AU737" s="114"/>
      <c r="AV737" s="114"/>
      <c r="AW737" s="114"/>
      <c r="AX737" s="115"/>
      <c r="AY737" s="89"/>
      <c r="AZ737" s="89"/>
    </row>
    <row r="738" spans="1:52" ht="24.75" customHeight="1" x14ac:dyDescent="0.15">
      <c r="A738" s="116" t="s">
        <v>361</v>
      </c>
      <c r="B738" s="117"/>
      <c r="C738" s="117"/>
      <c r="D738" s="118"/>
      <c r="E738" s="111" t="s">
        <v>466</v>
      </c>
      <c r="F738" s="111"/>
      <c r="G738" s="111"/>
      <c r="H738" s="111"/>
      <c r="I738" s="111"/>
      <c r="J738" s="111"/>
      <c r="K738" s="111"/>
      <c r="L738" s="111"/>
      <c r="M738" s="111"/>
      <c r="N738" s="112" t="s">
        <v>362</v>
      </c>
      <c r="O738" s="112"/>
      <c r="P738" s="112"/>
      <c r="Q738" s="112"/>
      <c r="R738" s="111" t="s">
        <v>466</v>
      </c>
      <c r="S738" s="111"/>
      <c r="T738" s="111"/>
      <c r="U738" s="111"/>
      <c r="V738" s="111"/>
      <c r="W738" s="111"/>
      <c r="X738" s="111"/>
      <c r="Y738" s="111"/>
      <c r="Z738" s="111"/>
      <c r="AA738" s="112" t="s">
        <v>482</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111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0" t="s">
        <v>571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5"/>
      <c r="C781" s="765"/>
      <c r="D781" s="765"/>
      <c r="E781" s="765"/>
      <c r="F781" s="766"/>
      <c r="G781" s="350" t="s">
        <v>568</v>
      </c>
      <c r="H781" s="351"/>
      <c r="I781" s="351"/>
      <c r="J781" s="351"/>
      <c r="K781" s="352"/>
      <c r="L781" s="403" t="s">
        <v>594</v>
      </c>
      <c r="M781" s="404"/>
      <c r="N781" s="404"/>
      <c r="O781" s="404"/>
      <c r="P781" s="404"/>
      <c r="Q781" s="404"/>
      <c r="R781" s="404"/>
      <c r="S781" s="404"/>
      <c r="T781" s="404"/>
      <c r="U781" s="404"/>
      <c r="V781" s="404"/>
      <c r="W781" s="404"/>
      <c r="X781" s="405"/>
      <c r="Y781" s="400">
        <v>467.6</v>
      </c>
      <c r="Z781" s="401"/>
      <c r="AA781" s="401"/>
      <c r="AB781" s="40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5"/>
      <c r="C782" s="765"/>
      <c r="D782" s="765"/>
      <c r="E782" s="765"/>
      <c r="F782" s="766"/>
      <c r="G782" s="350" t="s">
        <v>569</v>
      </c>
      <c r="H782" s="351"/>
      <c r="I782" s="351"/>
      <c r="J782" s="351"/>
      <c r="K782" s="352"/>
      <c r="L782" s="403" t="s">
        <v>570</v>
      </c>
      <c r="M782" s="404"/>
      <c r="N782" s="404"/>
      <c r="O782" s="404"/>
      <c r="P782" s="404"/>
      <c r="Q782" s="404"/>
      <c r="R782" s="404"/>
      <c r="S782" s="404"/>
      <c r="T782" s="404"/>
      <c r="U782" s="404"/>
      <c r="V782" s="404"/>
      <c r="W782" s="404"/>
      <c r="X782" s="405"/>
      <c r="Y782" s="400">
        <v>0.1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467.70000000000005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573</v>
      </c>
      <c r="D837" s="420"/>
      <c r="E837" s="420"/>
      <c r="F837" s="420"/>
      <c r="G837" s="420"/>
      <c r="H837" s="420"/>
      <c r="I837" s="420"/>
      <c r="J837" s="421">
        <v>5000020151009</v>
      </c>
      <c r="K837" s="422"/>
      <c r="L837" s="422"/>
      <c r="M837" s="422"/>
      <c r="N837" s="422"/>
      <c r="O837" s="422"/>
      <c r="P837" s="315" t="s">
        <v>574</v>
      </c>
      <c r="Q837" s="316"/>
      <c r="R837" s="316"/>
      <c r="S837" s="316"/>
      <c r="T837" s="316"/>
      <c r="U837" s="316"/>
      <c r="V837" s="316"/>
      <c r="W837" s="316"/>
      <c r="X837" s="316"/>
      <c r="Y837" s="317">
        <v>468</v>
      </c>
      <c r="Z837" s="318"/>
      <c r="AA837" s="318"/>
      <c r="AB837" s="319"/>
      <c r="AC837" s="327" t="s">
        <v>575</v>
      </c>
      <c r="AD837" s="328"/>
      <c r="AE837" s="328"/>
      <c r="AF837" s="328"/>
      <c r="AG837" s="328"/>
      <c r="AH837" s="329" t="s">
        <v>466</v>
      </c>
      <c r="AI837" s="330"/>
      <c r="AJ837" s="330"/>
      <c r="AK837" s="330"/>
      <c r="AL837" s="324" t="s">
        <v>466</v>
      </c>
      <c r="AM837" s="325"/>
      <c r="AN837" s="325"/>
      <c r="AO837" s="326"/>
      <c r="AP837" s="320"/>
      <c r="AQ837" s="320"/>
      <c r="AR837" s="320"/>
      <c r="AS837" s="320"/>
      <c r="AT837" s="320"/>
      <c r="AU837" s="320"/>
      <c r="AV837" s="320"/>
      <c r="AW837" s="320"/>
      <c r="AX837" s="320"/>
    </row>
    <row r="838" spans="1:50" ht="30" customHeight="1" x14ac:dyDescent="0.15">
      <c r="A838" s="406">
        <v>2</v>
      </c>
      <c r="B838" s="406">
        <v>1</v>
      </c>
      <c r="C838" s="426" t="s">
        <v>576</v>
      </c>
      <c r="D838" s="420"/>
      <c r="E838" s="420"/>
      <c r="F838" s="420"/>
      <c r="G838" s="420"/>
      <c r="H838" s="420"/>
      <c r="I838" s="420"/>
      <c r="J838" s="421">
        <v>6000020302015</v>
      </c>
      <c r="K838" s="422"/>
      <c r="L838" s="422"/>
      <c r="M838" s="422"/>
      <c r="N838" s="422"/>
      <c r="O838" s="422"/>
      <c r="P838" s="315" t="s">
        <v>574</v>
      </c>
      <c r="Q838" s="316"/>
      <c r="R838" s="316"/>
      <c r="S838" s="316"/>
      <c r="T838" s="316"/>
      <c r="U838" s="316"/>
      <c r="V838" s="316"/>
      <c r="W838" s="316"/>
      <c r="X838" s="316"/>
      <c r="Y838" s="317">
        <v>278</v>
      </c>
      <c r="Z838" s="318"/>
      <c r="AA838" s="318"/>
      <c r="AB838" s="319"/>
      <c r="AC838" s="327" t="s">
        <v>575</v>
      </c>
      <c r="AD838" s="328"/>
      <c r="AE838" s="328"/>
      <c r="AF838" s="328"/>
      <c r="AG838" s="328"/>
      <c r="AH838" s="329" t="s">
        <v>466</v>
      </c>
      <c r="AI838" s="330"/>
      <c r="AJ838" s="330"/>
      <c r="AK838" s="330"/>
      <c r="AL838" s="324" t="s">
        <v>466</v>
      </c>
      <c r="AM838" s="325"/>
      <c r="AN838" s="325"/>
      <c r="AO838" s="326"/>
      <c r="AP838" s="320"/>
      <c r="AQ838" s="320"/>
      <c r="AR838" s="320"/>
      <c r="AS838" s="320"/>
      <c r="AT838" s="320"/>
      <c r="AU838" s="320"/>
      <c r="AV838" s="320"/>
      <c r="AW838" s="320"/>
      <c r="AX838" s="320"/>
    </row>
    <row r="839" spans="1:50" ht="30" customHeight="1" x14ac:dyDescent="0.15">
      <c r="A839" s="406">
        <v>3</v>
      </c>
      <c r="B839" s="406">
        <v>1</v>
      </c>
      <c r="C839" s="426" t="s">
        <v>577</v>
      </c>
      <c r="D839" s="420"/>
      <c r="E839" s="420"/>
      <c r="F839" s="420"/>
      <c r="G839" s="420"/>
      <c r="H839" s="420"/>
      <c r="I839" s="420"/>
      <c r="J839" s="421">
        <v>4000020075019</v>
      </c>
      <c r="K839" s="422"/>
      <c r="L839" s="422"/>
      <c r="M839" s="422"/>
      <c r="N839" s="422"/>
      <c r="O839" s="422"/>
      <c r="P839" s="315" t="s">
        <v>574</v>
      </c>
      <c r="Q839" s="316"/>
      <c r="R839" s="316"/>
      <c r="S839" s="316"/>
      <c r="T839" s="316"/>
      <c r="U839" s="316"/>
      <c r="V839" s="316"/>
      <c r="W839" s="316"/>
      <c r="X839" s="316"/>
      <c r="Y839" s="317">
        <v>203</v>
      </c>
      <c r="Z839" s="318"/>
      <c r="AA839" s="318"/>
      <c r="AB839" s="319"/>
      <c r="AC839" s="327" t="s">
        <v>575</v>
      </c>
      <c r="AD839" s="328"/>
      <c r="AE839" s="328"/>
      <c r="AF839" s="328"/>
      <c r="AG839" s="328"/>
      <c r="AH839" s="329" t="s">
        <v>466</v>
      </c>
      <c r="AI839" s="330"/>
      <c r="AJ839" s="330"/>
      <c r="AK839" s="330"/>
      <c r="AL839" s="324" t="s">
        <v>466</v>
      </c>
      <c r="AM839" s="325"/>
      <c r="AN839" s="325"/>
      <c r="AO839" s="326"/>
      <c r="AP839" s="320"/>
      <c r="AQ839" s="320"/>
      <c r="AR839" s="320"/>
      <c r="AS839" s="320"/>
      <c r="AT839" s="320"/>
      <c r="AU839" s="320"/>
      <c r="AV839" s="320"/>
      <c r="AW839" s="320"/>
      <c r="AX839" s="320"/>
    </row>
    <row r="840" spans="1:50" ht="30" customHeight="1" x14ac:dyDescent="0.15">
      <c r="A840" s="406">
        <v>4</v>
      </c>
      <c r="B840" s="406">
        <v>1</v>
      </c>
      <c r="C840" s="426" t="s">
        <v>578</v>
      </c>
      <c r="D840" s="420"/>
      <c r="E840" s="420"/>
      <c r="F840" s="420"/>
      <c r="G840" s="420"/>
      <c r="H840" s="420"/>
      <c r="I840" s="420"/>
      <c r="J840" s="421">
        <v>7000020392022</v>
      </c>
      <c r="K840" s="422"/>
      <c r="L840" s="422"/>
      <c r="M840" s="422"/>
      <c r="N840" s="422"/>
      <c r="O840" s="422"/>
      <c r="P840" s="315" t="s">
        <v>574</v>
      </c>
      <c r="Q840" s="316"/>
      <c r="R840" s="316"/>
      <c r="S840" s="316"/>
      <c r="T840" s="316"/>
      <c r="U840" s="316"/>
      <c r="V840" s="316"/>
      <c r="W840" s="316"/>
      <c r="X840" s="316"/>
      <c r="Y840" s="317">
        <v>189</v>
      </c>
      <c r="Z840" s="318"/>
      <c r="AA840" s="318"/>
      <c r="AB840" s="319"/>
      <c r="AC840" s="327" t="s">
        <v>575</v>
      </c>
      <c r="AD840" s="328"/>
      <c r="AE840" s="328"/>
      <c r="AF840" s="328"/>
      <c r="AG840" s="328"/>
      <c r="AH840" s="329" t="s">
        <v>466</v>
      </c>
      <c r="AI840" s="330"/>
      <c r="AJ840" s="330"/>
      <c r="AK840" s="330"/>
      <c r="AL840" s="324" t="s">
        <v>466</v>
      </c>
      <c r="AM840" s="325"/>
      <c r="AN840" s="325"/>
      <c r="AO840" s="326"/>
      <c r="AP840" s="320"/>
      <c r="AQ840" s="320"/>
      <c r="AR840" s="320"/>
      <c r="AS840" s="320"/>
      <c r="AT840" s="320"/>
      <c r="AU840" s="320"/>
      <c r="AV840" s="320"/>
      <c r="AW840" s="320"/>
      <c r="AX840" s="320"/>
    </row>
    <row r="841" spans="1:50" ht="30" customHeight="1" x14ac:dyDescent="0.15">
      <c r="A841" s="406">
        <v>5</v>
      </c>
      <c r="B841" s="406">
        <v>1</v>
      </c>
      <c r="C841" s="426" t="s">
        <v>579</v>
      </c>
      <c r="D841" s="420"/>
      <c r="E841" s="420"/>
      <c r="F841" s="420"/>
      <c r="G841" s="420"/>
      <c r="H841" s="420"/>
      <c r="I841" s="420"/>
      <c r="J841" s="421">
        <v>7000020082210</v>
      </c>
      <c r="K841" s="422"/>
      <c r="L841" s="422"/>
      <c r="M841" s="422"/>
      <c r="N841" s="422"/>
      <c r="O841" s="422"/>
      <c r="P841" s="315" t="s">
        <v>574</v>
      </c>
      <c r="Q841" s="316"/>
      <c r="R841" s="316"/>
      <c r="S841" s="316"/>
      <c r="T841" s="316"/>
      <c r="U841" s="316"/>
      <c r="V841" s="316"/>
      <c r="W841" s="316"/>
      <c r="X841" s="316"/>
      <c r="Y841" s="317">
        <v>165</v>
      </c>
      <c r="Z841" s="318"/>
      <c r="AA841" s="318"/>
      <c r="AB841" s="319"/>
      <c r="AC841" s="327" t="s">
        <v>575</v>
      </c>
      <c r="AD841" s="328"/>
      <c r="AE841" s="328"/>
      <c r="AF841" s="328"/>
      <c r="AG841" s="328"/>
      <c r="AH841" s="329" t="s">
        <v>466</v>
      </c>
      <c r="AI841" s="330"/>
      <c r="AJ841" s="330"/>
      <c r="AK841" s="330"/>
      <c r="AL841" s="324" t="s">
        <v>466</v>
      </c>
      <c r="AM841" s="325"/>
      <c r="AN841" s="325"/>
      <c r="AO841" s="326"/>
      <c r="AP841" s="320"/>
      <c r="AQ841" s="320"/>
      <c r="AR841" s="320"/>
      <c r="AS841" s="320"/>
      <c r="AT841" s="320"/>
      <c r="AU841" s="320"/>
      <c r="AV841" s="320"/>
      <c r="AW841" s="320"/>
      <c r="AX841" s="320"/>
    </row>
    <row r="842" spans="1:50" ht="30" customHeight="1" x14ac:dyDescent="0.15">
      <c r="A842" s="406">
        <v>6</v>
      </c>
      <c r="B842" s="406">
        <v>1</v>
      </c>
      <c r="C842" s="426" t="s">
        <v>580</v>
      </c>
      <c r="D842" s="420"/>
      <c r="E842" s="420"/>
      <c r="F842" s="420"/>
      <c r="G842" s="420"/>
      <c r="H842" s="420"/>
      <c r="I842" s="420"/>
      <c r="J842" s="421">
        <v>2000020352047</v>
      </c>
      <c r="K842" s="422"/>
      <c r="L842" s="422"/>
      <c r="M842" s="422"/>
      <c r="N842" s="422"/>
      <c r="O842" s="422"/>
      <c r="P842" s="315" t="s">
        <v>574</v>
      </c>
      <c r="Q842" s="316"/>
      <c r="R842" s="316"/>
      <c r="S842" s="316"/>
      <c r="T842" s="316"/>
      <c r="U842" s="316"/>
      <c r="V842" s="316"/>
      <c r="W842" s="316"/>
      <c r="X842" s="316"/>
      <c r="Y842" s="317">
        <v>145</v>
      </c>
      <c r="Z842" s="318"/>
      <c r="AA842" s="318"/>
      <c r="AB842" s="319"/>
      <c r="AC842" s="327" t="s">
        <v>575</v>
      </c>
      <c r="AD842" s="328"/>
      <c r="AE842" s="328"/>
      <c r="AF842" s="328"/>
      <c r="AG842" s="328"/>
      <c r="AH842" s="329" t="s">
        <v>466</v>
      </c>
      <c r="AI842" s="330"/>
      <c r="AJ842" s="330"/>
      <c r="AK842" s="330"/>
      <c r="AL842" s="324" t="s">
        <v>466</v>
      </c>
      <c r="AM842" s="325"/>
      <c r="AN842" s="325"/>
      <c r="AO842" s="326"/>
      <c r="AP842" s="320"/>
      <c r="AQ842" s="320"/>
      <c r="AR842" s="320"/>
      <c r="AS842" s="320"/>
      <c r="AT842" s="320"/>
      <c r="AU842" s="320"/>
      <c r="AV842" s="320"/>
      <c r="AW842" s="320"/>
      <c r="AX842" s="320"/>
    </row>
    <row r="843" spans="1:50" ht="30" customHeight="1" x14ac:dyDescent="0.15">
      <c r="A843" s="406">
        <v>7</v>
      </c>
      <c r="B843" s="406">
        <v>1</v>
      </c>
      <c r="C843" s="426" t="s">
        <v>581</v>
      </c>
      <c r="D843" s="420"/>
      <c r="E843" s="420"/>
      <c r="F843" s="420"/>
      <c r="G843" s="420"/>
      <c r="H843" s="420"/>
      <c r="I843" s="420"/>
      <c r="J843" s="421">
        <v>4000020393444</v>
      </c>
      <c r="K843" s="422"/>
      <c r="L843" s="422"/>
      <c r="M843" s="422"/>
      <c r="N843" s="422"/>
      <c r="O843" s="422"/>
      <c r="P843" s="315" t="s">
        <v>574</v>
      </c>
      <c r="Q843" s="316"/>
      <c r="R843" s="316"/>
      <c r="S843" s="316"/>
      <c r="T843" s="316"/>
      <c r="U843" s="316"/>
      <c r="V843" s="316"/>
      <c r="W843" s="316"/>
      <c r="X843" s="316"/>
      <c r="Y843" s="317">
        <v>99</v>
      </c>
      <c r="Z843" s="318"/>
      <c r="AA843" s="318"/>
      <c r="AB843" s="319"/>
      <c r="AC843" s="327" t="s">
        <v>575</v>
      </c>
      <c r="AD843" s="328"/>
      <c r="AE843" s="328"/>
      <c r="AF843" s="328"/>
      <c r="AG843" s="328"/>
      <c r="AH843" s="329" t="s">
        <v>466</v>
      </c>
      <c r="AI843" s="330"/>
      <c r="AJ843" s="330"/>
      <c r="AK843" s="330"/>
      <c r="AL843" s="324" t="s">
        <v>466</v>
      </c>
      <c r="AM843" s="325"/>
      <c r="AN843" s="325"/>
      <c r="AO843" s="326"/>
      <c r="AP843" s="320"/>
      <c r="AQ843" s="320"/>
      <c r="AR843" s="320"/>
      <c r="AS843" s="320"/>
      <c r="AT843" s="320"/>
      <c r="AU843" s="320"/>
      <c r="AV843" s="320"/>
      <c r="AW843" s="320"/>
      <c r="AX843" s="320"/>
    </row>
    <row r="844" spans="1:50" ht="30" customHeight="1" x14ac:dyDescent="0.15">
      <c r="A844" s="406">
        <v>8</v>
      </c>
      <c r="B844" s="406">
        <v>1</v>
      </c>
      <c r="C844" s="426" t="s">
        <v>582</v>
      </c>
      <c r="D844" s="420"/>
      <c r="E844" s="420"/>
      <c r="F844" s="420"/>
      <c r="G844" s="420"/>
      <c r="H844" s="420"/>
      <c r="I844" s="420"/>
      <c r="J844" s="421">
        <v>4000020082163</v>
      </c>
      <c r="K844" s="422"/>
      <c r="L844" s="422"/>
      <c r="M844" s="422"/>
      <c r="N844" s="422"/>
      <c r="O844" s="422"/>
      <c r="P844" s="315" t="s">
        <v>574</v>
      </c>
      <c r="Q844" s="316"/>
      <c r="R844" s="316"/>
      <c r="S844" s="316"/>
      <c r="T844" s="316"/>
      <c r="U844" s="316"/>
      <c r="V844" s="316"/>
      <c r="W844" s="316"/>
      <c r="X844" s="316"/>
      <c r="Y844" s="317">
        <v>98</v>
      </c>
      <c r="Z844" s="318"/>
      <c r="AA844" s="318"/>
      <c r="AB844" s="319"/>
      <c r="AC844" s="327" t="s">
        <v>575</v>
      </c>
      <c r="AD844" s="328"/>
      <c r="AE844" s="328"/>
      <c r="AF844" s="328"/>
      <c r="AG844" s="328"/>
      <c r="AH844" s="329" t="s">
        <v>466</v>
      </c>
      <c r="AI844" s="330"/>
      <c r="AJ844" s="330"/>
      <c r="AK844" s="330"/>
      <c r="AL844" s="324" t="s">
        <v>466</v>
      </c>
      <c r="AM844" s="325"/>
      <c r="AN844" s="325"/>
      <c r="AO844" s="326"/>
      <c r="AP844" s="320"/>
      <c r="AQ844" s="320"/>
      <c r="AR844" s="320"/>
      <c r="AS844" s="320"/>
      <c r="AT844" s="320"/>
      <c r="AU844" s="320"/>
      <c r="AV844" s="320"/>
      <c r="AW844" s="320"/>
      <c r="AX844" s="320"/>
    </row>
    <row r="845" spans="1:50" ht="30" customHeight="1" x14ac:dyDescent="0.15">
      <c r="A845" s="406">
        <v>9</v>
      </c>
      <c r="B845" s="406">
        <v>1</v>
      </c>
      <c r="C845" s="426" t="s">
        <v>583</v>
      </c>
      <c r="D845" s="420"/>
      <c r="E845" s="420"/>
      <c r="F845" s="420"/>
      <c r="G845" s="420"/>
      <c r="H845" s="420"/>
      <c r="I845" s="420"/>
      <c r="J845" s="421">
        <v>9000020394017</v>
      </c>
      <c r="K845" s="422"/>
      <c r="L845" s="422"/>
      <c r="M845" s="422"/>
      <c r="N845" s="422"/>
      <c r="O845" s="422"/>
      <c r="P845" s="315" t="s">
        <v>574</v>
      </c>
      <c r="Q845" s="316"/>
      <c r="R845" s="316"/>
      <c r="S845" s="316"/>
      <c r="T845" s="316"/>
      <c r="U845" s="316"/>
      <c r="V845" s="316"/>
      <c r="W845" s="316"/>
      <c r="X845" s="316"/>
      <c r="Y845" s="317">
        <v>58</v>
      </c>
      <c r="Z845" s="318"/>
      <c r="AA845" s="318"/>
      <c r="AB845" s="319"/>
      <c r="AC845" s="327" t="s">
        <v>575</v>
      </c>
      <c r="AD845" s="328"/>
      <c r="AE845" s="328"/>
      <c r="AF845" s="328"/>
      <c r="AG845" s="328"/>
      <c r="AH845" s="329" t="s">
        <v>466</v>
      </c>
      <c r="AI845" s="330"/>
      <c r="AJ845" s="330"/>
      <c r="AK845" s="330"/>
      <c r="AL845" s="324" t="s">
        <v>466</v>
      </c>
      <c r="AM845" s="325"/>
      <c r="AN845" s="325"/>
      <c r="AO845" s="326"/>
      <c r="AP845" s="320"/>
      <c r="AQ845" s="320"/>
      <c r="AR845" s="320"/>
      <c r="AS845" s="320"/>
      <c r="AT845" s="320"/>
      <c r="AU845" s="320"/>
      <c r="AV845" s="320"/>
      <c r="AW845" s="320"/>
      <c r="AX845" s="320"/>
    </row>
    <row r="846" spans="1:50" ht="30" customHeight="1" x14ac:dyDescent="0.15">
      <c r="A846" s="406">
        <v>10</v>
      </c>
      <c r="B846" s="406">
        <v>1</v>
      </c>
      <c r="C846" s="426" t="s">
        <v>584</v>
      </c>
      <c r="D846" s="420"/>
      <c r="E846" s="420"/>
      <c r="F846" s="420"/>
      <c r="G846" s="420"/>
      <c r="H846" s="420"/>
      <c r="I846" s="420"/>
      <c r="J846" s="421">
        <v>2000020394122</v>
      </c>
      <c r="K846" s="422"/>
      <c r="L846" s="422"/>
      <c r="M846" s="422"/>
      <c r="N846" s="422"/>
      <c r="O846" s="422"/>
      <c r="P846" s="315" t="s">
        <v>574</v>
      </c>
      <c r="Q846" s="316"/>
      <c r="R846" s="316"/>
      <c r="S846" s="316"/>
      <c r="T846" s="316"/>
      <c r="U846" s="316"/>
      <c r="V846" s="316"/>
      <c r="W846" s="316"/>
      <c r="X846" s="316"/>
      <c r="Y846" s="317">
        <v>56</v>
      </c>
      <c r="Z846" s="318"/>
      <c r="AA846" s="318"/>
      <c r="AB846" s="319"/>
      <c r="AC846" s="327" t="s">
        <v>575</v>
      </c>
      <c r="AD846" s="328"/>
      <c r="AE846" s="328"/>
      <c r="AF846" s="328"/>
      <c r="AG846" s="328"/>
      <c r="AH846" s="329" t="s">
        <v>466</v>
      </c>
      <c r="AI846" s="330"/>
      <c r="AJ846" s="330"/>
      <c r="AK846" s="330"/>
      <c r="AL846" s="324" t="s">
        <v>466</v>
      </c>
      <c r="AM846" s="325"/>
      <c r="AN846" s="325"/>
      <c r="AO846" s="326"/>
      <c r="AP846" s="320"/>
      <c r="AQ846" s="320"/>
      <c r="AR846" s="320"/>
      <c r="AS846" s="320"/>
      <c r="AT846" s="320"/>
      <c r="AU846" s="320"/>
      <c r="AV846" s="320"/>
      <c r="AW846" s="320"/>
      <c r="AX846" s="320"/>
    </row>
    <row r="847" spans="1:50" ht="30"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3"/>
      <c r="E1101" s="275" t="s">
        <v>396</v>
      </c>
      <c r="F1101" s="893"/>
      <c r="G1101" s="893"/>
      <c r="H1101" s="893"/>
      <c r="I1101" s="893"/>
      <c r="J1101" s="275" t="s">
        <v>432</v>
      </c>
      <c r="K1101" s="275"/>
      <c r="L1101" s="275"/>
      <c r="M1101" s="275"/>
      <c r="N1101" s="275"/>
      <c r="O1101" s="275"/>
      <c r="P1101" s="346" t="s">
        <v>27</v>
      </c>
      <c r="Q1101" s="346"/>
      <c r="R1101" s="346"/>
      <c r="S1101" s="346"/>
      <c r="T1101" s="346"/>
      <c r="U1101" s="346"/>
      <c r="V1101" s="346"/>
      <c r="W1101" s="346"/>
      <c r="X1101" s="346"/>
      <c r="Y1101" s="275" t="s">
        <v>434</v>
      </c>
      <c r="Z1101" s="893"/>
      <c r="AA1101" s="893"/>
      <c r="AB1101" s="893"/>
      <c r="AC1101" s="275" t="s">
        <v>377</v>
      </c>
      <c r="AD1101" s="275"/>
      <c r="AE1101" s="275"/>
      <c r="AF1101" s="275"/>
      <c r="AG1101" s="275"/>
      <c r="AH1101" s="346" t="s">
        <v>391</v>
      </c>
      <c r="AI1101" s="347"/>
      <c r="AJ1101" s="347"/>
      <c r="AK1101" s="347"/>
      <c r="AL1101" s="347" t="s">
        <v>21</v>
      </c>
      <c r="AM1101" s="347"/>
      <c r="AN1101" s="347"/>
      <c r="AO1101" s="896"/>
      <c r="AP1101" s="428" t="s">
        <v>468</v>
      </c>
      <c r="AQ1101" s="428"/>
      <c r="AR1101" s="428"/>
      <c r="AS1101" s="428"/>
      <c r="AT1101" s="428"/>
      <c r="AU1101" s="428"/>
      <c r="AV1101" s="428"/>
      <c r="AW1101" s="428"/>
      <c r="AX1101" s="428"/>
    </row>
    <row r="1102" spans="1:50" ht="30" customHeight="1" x14ac:dyDescent="0.15">
      <c r="A1102" s="406">
        <v>1</v>
      </c>
      <c r="B1102" s="406">
        <v>1</v>
      </c>
      <c r="C1102" s="895"/>
      <c r="D1102" s="895"/>
      <c r="E1102" s="894"/>
      <c r="F1102" s="894"/>
      <c r="G1102" s="894"/>
      <c r="H1102" s="894"/>
      <c r="I1102" s="894"/>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6">
        <v>2</v>
      </c>
      <c r="B1103" s="406">
        <v>1</v>
      </c>
      <c r="C1103" s="895"/>
      <c r="D1103" s="895"/>
      <c r="E1103" s="894"/>
      <c r="F1103" s="894"/>
      <c r="G1103" s="894"/>
      <c r="H1103" s="894"/>
      <c r="I1103" s="894"/>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6">
        <v>3</v>
      </c>
      <c r="B1104" s="406">
        <v>1</v>
      </c>
      <c r="C1104" s="895"/>
      <c r="D1104" s="895"/>
      <c r="E1104" s="894"/>
      <c r="F1104" s="894"/>
      <c r="G1104" s="894"/>
      <c r="H1104" s="894"/>
      <c r="I1104" s="894"/>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6">
        <v>4</v>
      </c>
      <c r="B1105" s="406">
        <v>1</v>
      </c>
      <c r="C1105" s="895"/>
      <c r="D1105" s="895"/>
      <c r="E1105" s="894"/>
      <c r="F1105" s="894"/>
      <c r="G1105" s="894"/>
      <c r="H1105" s="894"/>
      <c r="I1105" s="894"/>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6">
        <v>5</v>
      </c>
      <c r="B1106" s="406">
        <v>1</v>
      </c>
      <c r="C1106" s="895"/>
      <c r="D1106" s="895"/>
      <c r="E1106" s="894"/>
      <c r="F1106" s="894"/>
      <c r="G1106" s="894"/>
      <c r="H1106" s="894"/>
      <c r="I1106" s="894"/>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6">
        <v>6</v>
      </c>
      <c r="B1107" s="406">
        <v>1</v>
      </c>
      <c r="C1107" s="895"/>
      <c r="D1107" s="895"/>
      <c r="E1107" s="894"/>
      <c r="F1107" s="894"/>
      <c r="G1107" s="894"/>
      <c r="H1107" s="894"/>
      <c r="I1107" s="894"/>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6">
        <v>7</v>
      </c>
      <c r="B1108" s="406">
        <v>1</v>
      </c>
      <c r="C1108" s="895"/>
      <c r="D1108" s="895"/>
      <c r="E1108" s="894"/>
      <c r="F1108" s="894"/>
      <c r="G1108" s="894"/>
      <c r="H1108" s="894"/>
      <c r="I1108" s="894"/>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6">
        <v>8</v>
      </c>
      <c r="B1109" s="406">
        <v>1</v>
      </c>
      <c r="C1109" s="895"/>
      <c r="D1109" s="895"/>
      <c r="E1109" s="894"/>
      <c r="F1109" s="894"/>
      <c r="G1109" s="894"/>
      <c r="H1109" s="894"/>
      <c r="I1109" s="894"/>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6">
        <v>9</v>
      </c>
      <c r="B1110" s="406">
        <v>1</v>
      </c>
      <c r="C1110" s="895"/>
      <c r="D1110" s="895"/>
      <c r="E1110" s="894"/>
      <c r="F1110" s="894"/>
      <c r="G1110" s="894"/>
      <c r="H1110" s="894"/>
      <c r="I1110" s="894"/>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6">
        <v>10</v>
      </c>
      <c r="B1111" s="406">
        <v>1</v>
      </c>
      <c r="C1111" s="895"/>
      <c r="D1111" s="895"/>
      <c r="E1111" s="894"/>
      <c r="F1111" s="894"/>
      <c r="G1111" s="894"/>
      <c r="H1111" s="894"/>
      <c r="I1111" s="894"/>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6">
        <v>11</v>
      </c>
      <c r="B1112" s="406">
        <v>1</v>
      </c>
      <c r="C1112" s="895"/>
      <c r="D1112" s="895"/>
      <c r="E1112" s="894"/>
      <c r="F1112" s="894"/>
      <c r="G1112" s="894"/>
      <c r="H1112" s="894"/>
      <c r="I1112" s="894"/>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6">
        <v>12</v>
      </c>
      <c r="B1113" s="406">
        <v>1</v>
      </c>
      <c r="C1113" s="895"/>
      <c r="D1113" s="895"/>
      <c r="E1113" s="894"/>
      <c r="F1113" s="894"/>
      <c r="G1113" s="894"/>
      <c r="H1113" s="894"/>
      <c r="I1113" s="894"/>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6">
        <v>13</v>
      </c>
      <c r="B1114" s="406">
        <v>1</v>
      </c>
      <c r="C1114" s="895"/>
      <c r="D1114" s="895"/>
      <c r="E1114" s="894"/>
      <c r="F1114" s="894"/>
      <c r="G1114" s="894"/>
      <c r="H1114" s="894"/>
      <c r="I1114" s="894"/>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6">
        <v>14</v>
      </c>
      <c r="B1115" s="406">
        <v>1</v>
      </c>
      <c r="C1115" s="895"/>
      <c r="D1115" s="895"/>
      <c r="E1115" s="894"/>
      <c r="F1115" s="894"/>
      <c r="G1115" s="894"/>
      <c r="H1115" s="894"/>
      <c r="I1115" s="894"/>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6">
        <v>15</v>
      </c>
      <c r="B1116" s="406">
        <v>1</v>
      </c>
      <c r="C1116" s="895"/>
      <c r="D1116" s="895"/>
      <c r="E1116" s="894"/>
      <c r="F1116" s="894"/>
      <c r="G1116" s="894"/>
      <c r="H1116" s="894"/>
      <c r="I1116" s="894"/>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6">
        <v>16</v>
      </c>
      <c r="B1117" s="406">
        <v>1</v>
      </c>
      <c r="C1117" s="895"/>
      <c r="D1117" s="895"/>
      <c r="E1117" s="894"/>
      <c r="F1117" s="894"/>
      <c r="G1117" s="894"/>
      <c r="H1117" s="894"/>
      <c r="I1117" s="894"/>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6">
        <v>17</v>
      </c>
      <c r="B1118" s="406">
        <v>1</v>
      </c>
      <c r="C1118" s="895"/>
      <c r="D1118" s="895"/>
      <c r="E1118" s="894"/>
      <c r="F1118" s="894"/>
      <c r="G1118" s="894"/>
      <c r="H1118" s="894"/>
      <c r="I1118" s="894"/>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6">
        <v>18</v>
      </c>
      <c r="B1119" s="406">
        <v>1</v>
      </c>
      <c r="C1119" s="895"/>
      <c r="D1119" s="895"/>
      <c r="E1119" s="259"/>
      <c r="F1119" s="894"/>
      <c r="G1119" s="894"/>
      <c r="H1119" s="894"/>
      <c r="I1119" s="894"/>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6">
        <v>19</v>
      </c>
      <c r="B1120" s="406">
        <v>1</v>
      </c>
      <c r="C1120" s="895"/>
      <c r="D1120" s="895"/>
      <c r="E1120" s="894"/>
      <c r="F1120" s="894"/>
      <c r="G1120" s="894"/>
      <c r="H1120" s="894"/>
      <c r="I1120" s="894"/>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6">
        <v>20</v>
      </c>
      <c r="B1121" s="406">
        <v>1</v>
      </c>
      <c r="C1121" s="895"/>
      <c r="D1121" s="895"/>
      <c r="E1121" s="894"/>
      <c r="F1121" s="894"/>
      <c r="G1121" s="894"/>
      <c r="H1121" s="894"/>
      <c r="I1121" s="894"/>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6">
        <v>21</v>
      </c>
      <c r="B1122" s="406">
        <v>1</v>
      </c>
      <c r="C1122" s="895"/>
      <c r="D1122" s="895"/>
      <c r="E1122" s="894"/>
      <c r="F1122" s="894"/>
      <c r="G1122" s="894"/>
      <c r="H1122" s="894"/>
      <c r="I1122" s="894"/>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6">
        <v>22</v>
      </c>
      <c r="B1123" s="406">
        <v>1</v>
      </c>
      <c r="C1123" s="895"/>
      <c r="D1123" s="895"/>
      <c r="E1123" s="894"/>
      <c r="F1123" s="894"/>
      <c r="G1123" s="894"/>
      <c r="H1123" s="894"/>
      <c r="I1123" s="894"/>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6">
        <v>23</v>
      </c>
      <c r="B1124" s="406">
        <v>1</v>
      </c>
      <c r="C1124" s="895"/>
      <c r="D1124" s="895"/>
      <c r="E1124" s="894"/>
      <c r="F1124" s="894"/>
      <c r="G1124" s="894"/>
      <c r="H1124" s="894"/>
      <c r="I1124" s="894"/>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6">
        <v>24</v>
      </c>
      <c r="B1125" s="406">
        <v>1</v>
      </c>
      <c r="C1125" s="895"/>
      <c r="D1125" s="895"/>
      <c r="E1125" s="894"/>
      <c r="F1125" s="894"/>
      <c r="G1125" s="894"/>
      <c r="H1125" s="894"/>
      <c r="I1125" s="894"/>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6">
        <v>25</v>
      </c>
      <c r="B1126" s="406">
        <v>1</v>
      </c>
      <c r="C1126" s="895"/>
      <c r="D1126" s="895"/>
      <c r="E1126" s="894"/>
      <c r="F1126" s="894"/>
      <c r="G1126" s="894"/>
      <c r="H1126" s="894"/>
      <c r="I1126" s="894"/>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6">
        <v>26</v>
      </c>
      <c r="B1127" s="406">
        <v>1</v>
      </c>
      <c r="C1127" s="895"/>
      <c r="D1127" s="895"/>
      <c r="E1127" s="894"/>
      <c r="F1127" s="894"/>
      <c r="G1127" s="894"/>
      <c r="H1127" s="894"/>
      <c r="I1127" s="894"/>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6">
        <v>27</v>
      </c>
      <c r="B1128" s="406">
        <v>1</v>
      </c>
      <c r="C1128" s="895"/>
      <c r="D1128" s="895"/>
      <c r="E1128" s="894"/>
      <c r="F1128" s="894"/>
      <c r="G1128" s="894"/>
      <c r="H1128" s="894"/>
      <c r="I1128" s="894"/>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6">
        <v>28</v>
      </c>
      <c r="B1129" s="406">
        <v>1</v>
      </c>
      <c r="C1129" s="895"/>
      <c r="D1129" s="895"/>
      <c r="E1129" s="894"/>
      <c r="F1129" s="894"/>
      <c r="G1129" s="894"/>
      <c r="H1129" s="894"/>
      <c r="I1129" s="894"/>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6">
        <v>29</v>
      </c>
      <c r="B1130" s="406">
        <v>1</v>
      </c>
      <c r="C1130" s="895"/>
      <c r="D1130" s="895"/>
      <c r="E1130" s="894"/>
      <c r="F1130" s="894"/>
      <c r="G1130" s="894"/>
      <c r="H1130" s="894"/>
      <c r="I1130" s="894"/>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6">
        <v>30</v>
      </c>
      <c r="B1131" s="406">
        <v>1</v>
      </c>
      <c r="C1131" s="895"/>
      <c r="D1131" s="895"/>
      <c r="E1131" s="894"/>
      <c r="F1131" s="894"/>
      <c r="G1131" s="894"/>
      <c r="H1131" s="894"/>
      <c r="I1131" s="894"/>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57">
      <formula>IF(RIGHT(TEXT(P14,"0.#"),1)=".",FALSE,TRUE)</formula>
    </cfRule>
    <cfRule type="expression" dxfId="2816" priority="14058">
      <formula>IF(RIGHT(TEXT(P14,"0.#"),1)=".",TRUE,FALSE)</formula>
    </cfRule>
  </conditionalFormatting>
  <conditionalFormatting sqref="P18:AX18">
    <cfRule type="expression" dxfId="2815" priority="13933">
      <formula>IF(RIGHT(TEXT(P18,"0.#"),1)=".",FALSE,TRUE)</formula>
    </cfRule>
    <cfRule type="expression" dxfId="2814" priority="13934">
      <formula>IF(RIGHT(TEXT(P18,"0.#"),1)=".",TRUE,FALSE)</formula>
    </cfRule>
  </conditionalFormatting>
  <conditionalFormatting sqref="Y791">
    <cfRule type="expression" dxfId="2813" priority="13925">
      <formula>IF(RIGHT(TEXT(Y791,"0.#"),1)=".",FALSE,TRUE)</formula>
    </cfRule>
    <cfRule type="expression" dxfId="2812" priority="13926">
      <formula>IF(RIGHT(TEXT(Y791,"0.#"),1)=".",TRUE,FALSE)</formula>
    </cfRule>
  </conditionalFormatting>
  <conditionalFormatting sqref="Y822:Y829 Y820 Y809:Y816 Y807 Y796:Y803 Y794">
    <cfRule type="expression" dxfId="2811" priority="13707">
      <formula>IF(RIGHT(TEXT(Y794,"0.#"),1)=".",FALSE,TRUE)</formula>
    </cfRule>
    <cfRule type="expression" dxfId="2810" priority="13708">
      <formula>IF(RIGHT(TEXT(Y794,"0.#"),1)=".",TRUE,FALSE)</formula>
    </cfRule>
  </conditionalFormatting>
  <conditionalFormatting sqref="P16:AQ17 P15:AX15 P13:AX13">
    <cfRule type="expression" dxfId="2809" priority="13755">
      <formula>IF(RIGHT(TEXT(P13,"0.#"),1)=".",FALSE,TRUE)</formula>
    </cfRule>
    <cfRule type="expression" dxfId="2808" priority="13756">
      <formula>IF(RIGHT(TEXT(P13,"0.#"),1)=".",TRUE,FALSE)</formula>
    </cfRule>
  </conditionalFormatting>
  <conditionalFormatting sqref="P19:AJ19">
    <cfRule type="expression" dxfId="2807" priority="13753">
      <formula>IF(RIGHT(TEXT(P19,"0.#"),1)=".",FALSE,TRUE)</formula>
    </cfRule>
    <cfRule type="expression" dxfId="2806" priority="13754">
      <formula>IF(RIGHT(TEXT(P19,"0.#"),1)=".",TRUE,FALSE)</formula>
    </cfRule>
  </conditionalFormatting>
  <conditionalFormatting sqref="Y783:Y790">
    <cfRule type="expression" dxfId="2805" priority="13731">
      <formula>IF(RIGHT(TEXT(Y783,"0.#"),1)=".",FALSE,TRUE)</formula>
    </cfRule>
    <cfRule type="expression" dxfId="2804" priority="13732">
      <formula>IF(RIGHT(TEXT(Y783,"0.#"),1)=".",TRUE,FALSE)</formula>
    </cfRule>
  </conditionalFormatting>
  <conditionalFormatting sqref="AU782">
    <cfRule type="expression" dxfId="2803" priority="13729">
      <formula>IF(RIGHT(TEXT(AU782,"0.#"),1)=".",FALSE,TRUE)</formula>
    </cfRule>
    <cfRule type="expression" dxfId="2802" priority="13730">
      <formula>IF(RIGHT(TEXT(AU782,"0.#"),1)=".",TRUE,FALSE)</formula>
    </cfRule>
  </conditionalFormatting>
  <conditionalFormatting sqref="AU791">
    <cfRule type="expression" dxfId="2801" priority="13727">
      <formula>IF(RIGHT(TEXT(AU791,"0.#"),1)=".",FALSE,TRUE)</formula>
    </cfRule>
    <cfRule type="expression" dxfId="2800" priority="13728">
      <formula>IF(RIGHT(TEXT(AU791,"0.#"),1)=".",TRUE,FALSE)</formula>
    </cfRule>
  </conditionalFormatting>
  <conditionalFormatting sqref="AU783:AU790 AU781">
    <cfRule type="expression" dxfId="2799" priority="13725">
      <formula>IF(RIGHT(TEXT(AU781,"0.#"),1)=".",FALSE,TRUE)</formula>
    </cfRule>
    <cfRule type="expression" dxfId="2798" priority="13726">
      <formula>IF(RIGHT(TEXT(AU781,"0.#"),1)=".",TRUE,FALSE)</formula>
    </cfRule>
  </conditionalFormatting>
  <conditionalFormatting sqref="Y821 Y808 Y795">
    <cfRule type="expression" dxfId="2797" priority="13711">
      <formula>IF(RIGHT(TEXT(Y795,"0.#"),1)=".",FALSE,TRUE)</formula>
    </cfRule>
    <cfRule type="expression" dxfId="2796" priority="13712">
      <formula>IF(RIGHT(TEXT(Y795,"0.#"),1)=".",TRUE,FALSE)</formula>
    </cfRule>
  </conditionalFormatting>
  <conditionalFormatting sqref="Y830 Y817 Y804">
    <cfRule type="expression" dxfId="2795" priority="13709">
      <formula>IF(RIGHT(TEXT(Y804,"0.#"),1)=".",FALSE,TRUE)</formula>
    </cfRule>
    <cfRule type="expression" dxfId="2794" priority="13710">
      <formula>IF(RIGHT(TEXT(Y804,"0.#"),1)=".",TRUE,FALSE)</formula>
    </cfRule>
  </conditionalFormatting>
  <conditionalFormatting sqref="AU821 AU808 AU795">
    <cfRule type="expression" dxfId="2793" priority="13705">
      <formula>IF(RIGHT(TEXT(AU795,"0.#"),1)=".",FALSE,TRUE)</formula>
    </cfRule>
    <cfRule type="expression" dxfId="2792" priority="13706">
      <formula>IF(RIGHT(TEXT(AU795,"0.#"),1)=".",TRUE,FALSE)</formula>
    </cfRule>
  </conditionalFormatting>
  <conditionalFormatting sqref="AU830 AU817 AU804">
    <cfRule type="expression" dxfId="2791" priority="13703">
      <formula>IF(RIGHT(TEXT(AU804,"0.#"),1)=".",FALSE,TRUE)</formula>
    </cfRule>
    <cfRule type="expression" dxfId="2790" priority="13704">
      <formula>IF(RIGHT(TEXT(AU804,"0.#"),1)=".",TRUE,FALSE)</formula>
    </cfRule>
  </conditionalFormatting>
  <conditionalFormatting sqref="AU822:AU829 AU820 AU809:AU816 AU807 AU796:AU803 AU794">
    <cfRule type="expression" dxfId="2789" priority="13701">
      <formula>IF(RIGHT(TEXT(AU794,"0.#"),1)=".",FALSE,TRUE)</formula>
    </cfRule>
    <cfRule type="expression" dxfId="2788" priority="13702">
      <formula>IF(RIGHT(TEXT(AU794,"0.#"),1)=".",TRUE,FALSE)</formula>
    </cfRule>
  </conditionalFormatting>
  <conditionalFormatting sqref="AM87">
    <cfRule type="expression" dxfId="2787" priority="13355">
      <formula>IF(RIGHT(TEXT(AM87,"0.#"),1)=".",FALSE,TRUE)</formula>
    </cfRule>
    <cfRule type="expression" dxfId="2786" priority="13356">
      <formula>IF(RIGHT(TEXT(AM87,"0.#"),1)=".",TRUE,FALSE)</formula>
    </cfRule>
  </conditionalFormatting>
  <conditionalFormatting sqref="AE55">
    <cfRule type="expression" dxfId="2785" priority="13423">
      <formula>IF(RIGHT(TEXT(AE55,"0.#"),1)=".",FALSE,TRUE)</formula>
    </cfRule>
    <cfRule type="expression" dxfId="2784" priority="13424">
      <formula>IF(RIGHT(TEXT(AE55,"0.#"),1)=".",TRUE,FALSE)</formula>
    </cfRule>
  </conditionalFormatting>
  <conditionalFormatting sqref="AI55">
    <cfRule type="expression" dxfId="2783" priority="13421">
      <formula>IF(RIGHT(TEXT(AI55,"0.#"),1)=".",FALSE,TRUE)</formula>
    </cfRule>
    <cfRule type="expression" dxfId="2782" priority="13422">
      <formula>IF(RIGHT(TEXT(AI55,"0.#"),1)=".",TRUE,FALSE)</formula>
    </cfRule>
  </conditionalFormatting>
  <conditionalFormatting sqref="AM34">
    <cfRule type="expression" dxfId="2781" priority="13501">
      <formula>IF(RIGHT(TEXT(AM34,"0.#"),1)=".",FALSE,TRUE)</formula>
    </cfRule>
    <cfRule type="expression" dxfId="2780" priority="13502">
      <formula>IF(RIGHT(TEXT(AM34,"0.#"),1)=".",TRUE,FALSE)</formula>
    </cfRule>
  </conditionalFormatting>
  <conditionalFormatting sqref="AM32">
    <cfRule type="expression" dxfId="2779" priority="13505">
      <formula>IF(RIGHT(TEXT(AM32,"0.#"),1)=".",FALSE,TRUE)</formula>
    </cfRule>
    <cfRule type="expression" dxfId="2778" priority="13506">
      <formula>IF(RIGHT(TEXT(AM32,"0.#"),1)=".",TRUE,FALSE)</formula>
    </cfRule>
  </conditionalFormatting>
  <conditionalFormatting sqref="AM33">
    <cfRule type="expression" dxfId="2777" priority="13503">
      <formula>IF(RIGHT(TEXT(AM33,"0.#"),1)=".",FALSE,TRUE)</formula>
    </cfRule>
    <cfRule type="expression" dxfId="2776" priority="13504">
      <formula>IF(RIGHT(TEXT(AM33,"0.#"),1)=".",TRUE,FALSE)</formula>
    </cfRule>
  </conditionalFormatting>
  <conditionalFormatting sqref="AQ32:AQ34">
    <cfRule type="expression" dxfId="2775" priority="13495">
      <formula>IF(RIGHT(TEXT(AQ32,"0.#"),1)=".",FALSE,TRUE)</formula>
    </cfRule>
    <cfRule type="expression" dxfId="2774" priority="13496">
      <formula>IF(RIGHT(TEXT(AQ32,"0.#"),1)=".",TRUE,FALSE)</formula>
    </cfRule>
  </conditionalFormatting>
  <conditionalFormatting sqref="AU33:AU34">
    <cfRule type="expression" dxfId="2773" priority="13493">
      <formula>IF(RIGHT(TEXT(AU33,"0.#"),1)=".",FALSE,TRUE)</formula>
    </cfRule>
    <cfRule type="expression" dxfId="2772" priority="13494">
      <formula>IF(RIGHT(TEXT(AU33,"0.#"),1)=".",TRUE,FALSE)</formula>
    </cfRule>
  </conditionalFormatting>
  <conditionalFormatting sqref="AE53">
    <cfRule type="expression" dxfId="2771" priority="13427">
      <formula>IF(RIGHT(TEXT(AE53,"0.#"),1)=".",FALSE,TRUE)</formula>
    </cfRule>
    <cfRule type="expression" dxfId="2770" priority="13428">
      <formula>IF(RIGHT(TEXT(AE53,"0.#"),1)=".",TRUE,FALSE)</formula>
    </cfRule>
  </conditionalFormatting>
  <conditionalFormatting sqref="AE54">
    <cfRule type="expression" dxfId="2769" priority="13425">
      <formula>IF(RIGHT(TEXT(AE54,"0.#"),1)=".",FALSE,TRUE)</formula>
    </cfRule>
    <cfRule type="expression" dxfId="2768" priority="13426">
      <formula>IF(RIGHT(TEXT(AE54,"0.#"),1)=".",TRUE,FALSE)</formula>
    </cfRule>
  </conditionalFormatting>
  <conditionalFormatting sqref="AI54">
    <cfRule type="expression" dxfId="2767" priority="13419">
      <formula>IF(RIGHT(TEXT(AI54,"0.#"),1)=".",FALSE,TRUE)</formula>
    </cfRule>
    <cfRule type="expression" dxfId="2766" priority="13420">
      <formula>IF(RIGHT(TEXT(AI54,"0.#"),1)=".",TRUE,FALSE)</formula>
    </cfRule>
  </conditionalFormatting>
  <conditionalFormatting sqref="AI53">
    <cfRule type="expression" dxfId="2765" priority="13417">
      <formula>IF(RIGHT(TEXT(AI53,"0.#"),1)=".",FALSE,TRUE)</formula>
    </cfRule>
    <cfRule type="expression" dxfId="2764" priority="13418">
      <formula>IF(RIGHT(TEXT(AI53,"0.#"),1)=".",TRUE,FALSE)</formula>
    </cfRule>
  </conditionalFormatting>
  <conditionalFormatting sqref="AM53">
    <cfRule type="expression" dxfId="2763" priority="13415">
      <formula>IF(RIGHT(TEXT(AM53,"0.#"),1)=".",FALSE,TRUE)</formula>
    </cfRule>
    <cfRule type="expression" dxfId="2762" priority="13416">
      <formula>IF(RIGHT(TEXT(AM53,"0.#"),1)=".",TRUE,FALSE)</formula>
    </cfRule>
  </conditionalFormatting>
  <conditionalFormatting sqref="AM54">
    <cfRule type="expression" dxfId="2761" priority="13413">
      <formula>IF(RIGHT(TEXT(AM54,"0.#"),1)=".",FALSE,TRUE)</formula>
    </cfRule>
    <cfRule type="expression" dxfId="2760" priority="13414">
      <formula>IF(RIGHT(TEXT(AM54,"0.#"),1)=".",TRUE,FALSE)</formula>
    </cfRule>
  </conditionalFormatting>
  <conditionalFormatting sqref="AM55">
    <cfRule type="expression" dxfId="2759" priority="13411">
      <formula>IF(RIGHT(TEXT(AM55,"0.#"),1)=".",FALSE,TRUE)</formula>
    </cfRule>
    <cfRule type="expression" dxfId="2758" priority="13412">
      <formula>IF(RIGHT(TEXT(AM55,"0.#"),1)=".",TRUE,FALSE)</formula>
    </cfRule>
  </conditionalFormatting>
  <conditionalFormatting sqref="AE60">
    <cfRule type="expression" dxfId="2757" priority="13397">
      <formula>IF(RIGHT(TEXT(AE60,"0.#"),1)=".",FALSE,TRUE)</formula>
    </cfRule>
    <cfRule type="expression" dxfId="2756" priority="13398">
      <formula>IF(RIGHT(TEXT(AE60,"0.#"),1)=".",TRUE,FALSE)</formula>
    </cfRule>
  </conditionalFormatting>
  <conditionalFormatting sqref="AE61">
    <cfRule type="expression" dxfId="2755" priority="13395">
      <formula>IF(RIGHT(TEXT(AE61,"0.#"),1)=".",FALSE,TRUE)</formula>
    </cfRule>
    <cfRule type="expression" dxfId="2754" priority="13396">
      <formula>IF(RIGHT(TEXT(AE61,"0.#"),1)=".",TRUE,FALSE)</formula>
    </cfRule>
  </conditionalFormatting>
  <conditionalFormatting sqref="AE62">
    <cfRule type="expression" dxfId="2753" priority="13393">
      <formula>IF(RIGHT(TEXT(AE62,"0.#"),1)=".",FALSE,TRUE)</formula>
    </cfRule>
    <cfRule type="expression" dxfId="2752" priority="13394">
      <formula>IF(RIGHT(TEXT(AE62,"0.#"),1)=".",TRUE,FALSE)</formula>
    </cfRule>
  </conditionalFormatting>
  <conditionalFormatting sqref="AI62">
    <cfRule type="expression" dxfId="2751" priority="13391">
      <formula>IF(RIGHT(TEXT(AI62,"0.#"),1)=".",FALSE,TRUE)</formula>
    </cfRule>
    <cfRule type="expression" dxfId="2750" priority="13392">
      <formula>IF(RIGHT(TEXT(AI62,"0.#"),1)=".",TRUE,FALSE)</formula>
    </cfRule>
  </conditionalFormatting>
  <conditionalFormatting sqref="AI61">
    <cfRule type="expression" dxfId="2749" priority="13389">
      <formula>IF(RIGHT(TEXT(AI61,"0.#"),1)=".",FALSE,TRUE)</formula>
    </cfRule>
    <cfRule type="expression" dxfId="2748" priority="13390">
      <formula>IF(RIGHT(TEXT(AI61,"0.#"),1)=".",TRUE,FALSE)</formula>
    </cfRule>
  </conditionalFormatting>
  <conditionalFormatting sqref="AI60">
    <cfRule type="expression" dxfId="2747" priority="13387">
      <formula>IF(RIGHT(TEXT(AI60,"0.#"),1)=".",FALSE,TRUE)</formula>
    </cfRule>
    <cfRule type="expression" dxfId="2746" priority="13388">
      <formula>IF(RIGHT(TEXT(AI60,"0.#"),1)=".",TRUE,FALSE)</formula>
    </cfRule>
  </conditionalFormatting>
  <conditionalFormatting sqref="AM60">
    <cfRule type="expression" dxfId="2745" priority="13385">
      <formula>IF(RIGHT(TEXT(AM60,"0.#"),1)=".",FALSE,TRUE)</formula>
    </cfRule>
    <cfRule type="expression" dxfId="2744" priority="13386">
      <formula>IF(RIGHT(TEXT(AM60,"0.#"),1)=".",TRUE,FALSE)</formula>
    </cfRule>
  </conditionalFormatting>
  <conditionalFormatting sqref="AM61">
    <cfRule type="expression" dxfId="2743" priority="13383">
      <formula>IF(RIGHT(TEXT(AM61,"0.#"),1)=".",FALSE,TRUE)</formula>
    </cfRule>
    <cfRule type="expression" dxfId="2742" priority="13384">
      <formula>IF(RIGHT(TEXT(AM61,"0.#"),1)=".",TRUE,FALSE)</formula>
    </cfRule>
  </conditionalFormatting>
  <conditionalFormatting sqref="AM62">
    <cfRule type="expression" dxfId="2741" priority="13381">
      <formula>IF(RIGHT(TEXT(AM62,"0.#"),1)=".",FALSE,TRUE)</formula>
    </cfRule>
    <cfRule type="expression" dxfId="2740" priority="13382">
      <formula>IF(RIGHT(TEXT(AM62,"0.#"),1)=".",TRUE,FALSE)</formula>
    </cfRule>
  </conditionalFormatting>
  <conditionalFormatting sqref="AE87">
    <cfRule type="expression" dxfId="2739" priority="13367">
      <formula>IF(RIGHT(TEXT(AE87,"0.#"),1)=".",FALSE,TRUE)</formula>
    </cfRule>
    <cfRule type="expression" dxfId="2738" priority="13368">
      <formula>IF(RIGHT(TEXT(AE87,"0.#"),1)=".",TRUE,FALSE)</formula>
    </cfRule>
  </conditionalFormatting>
  <conditionalFormatting sqref="AE88">
    <cfRule type="expression" dxfId="2737" priority="13365">
      <formula>IF(RIGHT(TEXT(AE88,"0.#"),1)=".",FALSE,TRUE)</formula>
    </cfRule>
    <cfRule type="expression" dxfId="2736" priority="13366">
      <formula>IF(RIGHT(TEXT(AE88,"0.#"),1)=".",TRUE,FALSE)</formula>
    </cfRule>
  </conditionalFormatting>
  <conditionalFormatting sqref="AE89">
    <cfRule type="expression" dxfId="2735" priority="13363">
      <formula>IF(RIGHT(TEXT(AE89,"0.#"),1)=".",FALSE,TRUE)</formula>
    </cfRule>
    <cfRule type="expression" dxfId="2734" priority="13364">
      <formula>IF(RIGHT(TEXT(AE89,"0.#"),1)=".",TRUE,FALSE)</formula>
    </cfRule>
  </conditionalFormatting>
  <conditionalFormatting sqref="AI89">
    <cfRule type="expression" dxfId="2733" priority="13361">
      <formula>IF(RIGHT(TEXT(AI89,"0.#"),1)=".",FALSE,TRUE)</formula>
    </cfRule>
    <cfRule type="expression" dxfId="2732" priority="13362">
      <formula>IF(RIGHT(TEXT(AI89,"0.#"),1)=".",TRUE,FALSE)</formula>
    </cfRule>
  </conditionalFormatting>
  <conditionalFormatting sqref="AI88">
    <cfRule type="expression" dxfId="2731" priority="13359">
      <formula>IF(RIGHT(TEXT(AI88,"0.#"),1)=".",FALSE,TRUE)</formula>
    </cfRule>
    <cfRule type="expression" dxfId="2730" priority="13360">
      <formula>IF(RIGHT(TEXT(AI88,"0.#"),1)=".",TRUE,FALSE)</formula>
    </cfRule>
  </conditionalFormatting>
  <conditionalFormatting sqref="AI87">
    <cfRule type="expression" dxfId="2729" priority="13357">
      <formula>IF(RIGHT(TEXT(AI87,"0.#"),1)=".",FALSE,TRUE)</formula>
    </cfRule>
    <cfRule type="expression" dxfId="2728" priority="13358">
      <formula>IF(RIGHT(TEXT(AI87,"0.#"),1)=".",TRUE,FALSE)</formula>
    </cfRule>
  </conditionalFormatting>
  <conditionalFormatting sqref="AM88">
    <cfRule type="expression" dxfId="2727" priority="13353">
      <formula>IF(RIGHT(TEXT(AM88,"0.#"),1)=".",FALSE,TRUE)</formula>
    </cfRule>
    <cfRule type="expression" dxfId="2726" priority="13354">
      <formula>IF(RIGHT(TEXT(AM88,"0.#"),1)=".",TRUE,FALSE)</formula>
    </cfRule>
  </conditionalFormatting>
  <conditionalFormatting sqref="AM89">
    <cfRule type="expression" dxfId="2725" priority="13351">
      <formula>IF(RIGHT(TEXT(AM89,"0.#"),1)=".",FALSE,TRUE)</formula>
    </cfRule>
    <cfRule type="expression" dxfId="2724" priority="13352">
      <formula>IF(RIGHT(TEXT(AM89,"0.#"),1)=".",TRUE,FALSE)</formula>
    </cfRule>
  </conditionalFormatting>
  <conditionalFormatting sqref="AE92">
    <cfRule type="expression" dxfId="2723" priority="13337">
      <formula>IF(RIGHT(TEXT(AE92,"0.#"),1)=".",FALSE,TRUE)</formula>
    </cfRule>
    <cfRule type="expression" dxfId="2722" priority="13338">
      <formula>IF(RIGHT(TEXT(AE92,"0.#"),1)=".",TRUE,FALSE)</formula>
    </cfRule>
  </conditionalFormatting>
  <conditionalFormatting sqref="AE93">
    <cfRule type="expression" dxfId="2721" priority="13335">
      <formula>IF(RIGHT(TEXT(AE93,"0.#"),1)=".",FALSE,TRUE)</formula>
    </cfRule>
    <cfRule type="expression" dxfId="2720" priority="13336">
      <formula>IF(RIGHT(TEXT(AE93,"0.#"),1)=".",TRUE,FALSE)</formula>
    </cfRule>
  </conditionalFormatting>
  <conditionalFormatting sqref="AE94">
    <cfRule type="expression" dxfId="2719" priority="13333">
      <formula>IF(RIGHT(TEXT(AE94,"0.#"),1)=".",FALSE,TRUE)</formula>
    </cfRule>
    <cfRule type="expression" dxfId="2718" priority="13334">
      <formula>IF(RIGHT(TEXT(AE94,"0.#"),1)=".",TRUE,FALSE)</formula>
    </cfRule>
  </conditionalFormatting>
  <conditionalFormatting sqref="AI94">
    <cfRule type="expression" dxfId="2717" priority="13331">
      <formula>IF(RIGHT(TEXT(AI94,"0.#"),1)=".",FALSE,TRUE)</formula>
    </cfRule>
    <cfRule type="expression" dxfId="2716" priority="13332">
      <formula>IF(RIGHT(TEXT(AI94,"0.#"),1)=".",TRUE,FALSE)</formula>
    </cfRule>
  </conditionalFormatting>
  <conditionalFormatting sqref="AI93">
    <cfRule type="expression" dxfId="2715" priority="13329">
      <formula>IF(RIGHT(TEXT(AI93,"0.#"),1)=".",FALSE,TRUE)</formula>
    </cfRule>
    <cfRule type="expression" dxfId="2714" priority="13330">
      <formula>IF(RIGHT(TEXT(AI93,"0.#"),1)=".",TRUE,FALSE)</formula>
    </cfRule>
  </conditionalFormatting>
  <conditionalFormatting sqref="AI92">
    <cfRule type="expression" dxfId="2713" priority="13327">
      <formula>IF(RIGHT(TEXT(AI92,"0.#"),1)=".",FALSE,TRUE)</formula>
    </cfRule>
    <cfRule type="expression" dxfId="2712" priority="13328">
      <formula>IF(RIGHT(TEXT(AI92,"0.#"),1)=".",TRUE,FALSE)</formula>
    </cfRule>
  </conditionalFormatting>
  <conditionalFormatting sqref="AM92">
    <cfRule type="expression" dxfId="2711" priority="13325">
      <formula>IF(RIGHT(TEXT(AM92,"0.#"),1)=".",FALSE,TRUE)</formula>
    </cfRule>
    <cfRule type="expression" dxfId="2710" priority="13326">
      <formula>IF(RIGHT(TEXT(AM92,"0.#"),1)=".",TRUE,FALSE)</formula>
    </cfRule>
  </conditionalFormatting>
  <conditionalFormatting sqref="AM93">
    <cfRule type="expression" dxfId="2709" priority="13323">
      <formula>IF(RIGHT(TEXT(AM93,"0.#"),1)=".",FALSE,TRUE)</formula>
    </cfRule>
    <cfRule type="expression" dxfId="2708" priority="13324">
      <formula>IF(RIGHT(TEXT(AM93,"0.#"),1)=".",TRUE,FALSE)</formula>
    </cfRule>
  </conditionalFormatting>
  <conditionalFormatting sqref="AM94">
    <cfRule type="expression" dxfId="2707" priority="13321">
      <formula>IF(RIGHT(TEXT(AM94,"0.#"),1)=".",FALSE,TRUE)</formula>
    </cfRule>
    <cfRule type="expression" dxfId="2706" priority="13322">
      <formula>IF(RIGHT(TEXT(AM94,"0.#"),1)=".",TRUE,FALSE)</formula>
    </cfRule>
  </conditionalFormatting>
  <conditionalFormatting sqref="AE97">
    <cfRule type="expression" dxfId="2705" priority="13307">
      <formula>IF(RIGHT(TEXT(AE97,"0.#"),1)=".",FALSE,TRUE)</formula>
    </cfRule>
    <cfRule type="expression" dxfId="2704" priority="13308">
      <formula>IF(RIGHT(TEXT(AE97,"0.#"),1)=".",TRUE,FALSE)</formula>
    </cfRule>
  </conditionalFormatting>
  <conditionalFormatting sqref="AE98">
    <cfRule type="expression" dxfId="2703" priority="13305">
      <formula>IF(RIGHT(TEXT(AE98,"0.#"),1)=".",FALSE,TRUE)</formula>
    </cfRule>
    <cfRule type="expression" dxfId="2702" priority="13306">
      <formula>IF(RIGHT(TEXT(AE98,"0.#"),1)=".",TRUE,FALSE)</formula>
    </cfRule>
  </conditionalFormatting>
  <conditionalFormatting sqref="AE99">
    <cfRule type="expression" dxfId="2701" priority="13303">
      <formula>IF(RIGHT(TEXT(AE99,"0.#"),1)=".",FALSE,TRUE)</formula>
    </cfRule>
    <cfRule type="expression" dxfId="2700" priority="13304">
      <formula>IF(RIGHT(TEXT(AE99,"0.#"),1)=".",TRUE,FALSE)</formula>
    </cfRule>
  </conditionalFormatting>
  <conditionalFormatting sqref="AI99">
    <cfRule type="expression" dxfId="2699" priority="13301">
      <formula>IF(RIGHT(TEXT(AI99,"0.#"),1)=".",FALSE,TRUE)</formula>
    </cfRule>
    <cfRule type="expression" dxfId="2698" priority="13302">
      <formula>IF(RIGHT(TEXT(AI99,"0.#"),1)=".",TRUE,FALSE)</formula>
    </cfRule>
  </conditionalFormatting>
  <conditionalFormatting sqref="AI98">
    <cfRule type="expression" dxfId="2697" priority="13299">
      <formula>IF(RIGHT(TEXT(AI98,"0.#"),1)=".",FALSE,TRUE)</formula>
    </cfRule>
    <cfRule type="expression" dxfId="2696" priority="13300">
      <formula>IF(RIGHT(TEXT(AI98,"0.#"),1)=".",TRUE,FALSE)</formula>
    </cfRule>
  </conditionalFormatting>
  <conditionalFormatting sqref="AI97">
    <cfRule type="expression" dxfId="2695" priority="13297">
      <formula>IF(RIGHT(TEXT(AI97,"0.#"),1)=".",FALSE,TRUE)</formula>
    </cfRule>
    <cfRule type="expression" dxfId="2694" priority="13298">
      <formula>IF(RIGHT(TEXT(AI97,"0.#"),1)=".",TRUE,FALSE)</formula>
    </cfRule>
  </conditionalFormatting>
  <conditionalFormatting sqref="AM97">
    <cfRule type="expression" dxfId="2693" priority="13295">
      <formula>IF(RIGHT(TEXT(AM97,"0.#"),1)=".",FALSE,TRUE)</formula>
    </cfRule>
    <cfRule type="expression" dxfId="2692" priority="13296">
      <formula>IF(RIGHT(TEXT(AM97,"0.#"),1)=".",TRUE,FALSE)</formula>
    </cfRule>
  </conditionalFormatting>
  <conditionalFormatting sqref="AM98">
    <cfRule type="expression" dxfId="2691" priority="13293">
      <formula>IF(RIGHT(TEXT(AM98,"0.#"),1)=".",FALSE,TRUE)</formula>
    </cfRule>
    <cfRule type="expression" dxfId="2690" priority="13294">
      <formula>IF(RIGHT(TEXT(AM98,"0.#"),1)=".",TRUE,FALSE)</formula>
    </cfRule>
  </conditionalFormatting>
  <conditionalFormatting sqref="AM99">
    <cfRule type="expression" dxfId="2689" priority="13291">
      <formula>IF(RIGHT(TEXT(AM99,"0.#"),1)=".",FALSE,TRUE)</formula>
    </cfRule>
    <cfRule type="expression" dxfId="2688" priority="13292">
      <formula>IF(RIGHT(TEXT(AM99,"0.#"),1)=".",TRUE,FALSE)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Q116">
    <cfRule type="expression" dxfId="2639" priority="13209">
      <formula>IF(RIGHT(TEXT(AQ116,"0.#"),1)=".",FALSE,TRUE)</formula>
    </cfRule>
    <cfRule type="expression" dxfId="2638" priority="13210">
      <formula>IF(RIGHT(TEXT(AQ116,"0.#"),1)=".",TRUE,FALSE)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M117">
    <cfRule type="expression" dxfId="2635" priority="13203">
      <formula>IF(RIGHT(TEXT(AM117,"0.#"),1)=".",FALSE,TRUE)</formula>
    </cfRule>
    <cfRule type="expression" dxfId="2634" priority="13204">
      <formula>IF(RIGHT(TEXT(AM117,"0.#"),1)=".",TRUE,FALSE)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47:AO866">
    <cfRule type="expression" dxfId="2551" priority="6679">
      <formula>IF(AND(AL847&gt;=0, RIGHT(TEXT(AL847,"0.#"),1)&lt;&gt;"."),TRUE,FALSE)</formula>
    </cfRule>
    <cfRule type="expression" dxfId="2550" priority="6680">
      <formula>IF(AND(AL847&gt;=0, RIGHT(TEXT(AL847,"0.#"),1)="."),TRUE,FALSE)</formula>
    </cfRule>
    <cfRule type="expression" dxfId="2549" priority="6681">
      <formula>IF(AND(AL847&lt;0, RIGHT(TEXT(AL847,"0.#"),1)&lt;&gt;"."),TRUE,FALSE)</formula>
    </cfRule>
    <cfRule type="expression" dxfId="2548" priority="6682">
      <formula>IF(AND(AL847&lt;0, RIGHT(TEXT(AL847,"0.#"),1)="."),TRUE,FALSE)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7">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I34">
    <cfRule type="expression" dxfId="755" priority="45">
      <formula>IF(RIGHT(TEXT(AI34,"0.#"),1)=".",FALSE,TRUE)</formula>
    </cfRule>
    <cfRule type="expression" dxfId="754" priority="46">
      <formula>IF(RIGHT(TEXT(AI34,"0.#"),1)=".",TRUE,FALSE)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U32">
    <cfRule type="expression" dxfId="743" priority="43">
      <formula>IF(RIGHT(TEXT(AU32,"0.#"),1)=".",FALSE,TRUE)</formula>
    </cfRule>
    <cfRule type="expression" dxfId="742" priority="44">
      <formula>IF(RIGHT(TEXT(AU32,"0.#"),1)=".",TRUE,FALSE)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E101:AE102">
    <cfRule type="expression" dxfId="729" priority="29">
      <formula>IF(RIGHT(TEXT(AE101,"0.#"),1)=".",FALSE,TRUE)</formula>
    </cfRule>
    <cfRule type="expression" dxfId="728" priority="30">
      <formula>IF(RIGHT(TEXT(AE101,"0.#"),1)=".",TRUE,FALSE)</formula>
    </cfRule>
  </conditionalFormatting>
  <conditionalFormatting sqref="AE116:AE117">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5 AI135">
    <cfRule type="expression" dxfId="721" priority="21">
      <formula>IF(RIGHT(TEXT(AE135,"0.#"),1)=".",FALSE,TRUE)</formula>
    </cfRule>
    <cfRule type="expression" dxfId="720" priority="22">
      <formula>IF(RIGHT(TEXT(AE135,"0.#"),1)=".",TRUE,FALSE)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34:AQ135">
    <cfRule type="expression" dxfId="717" priority="17">
      <formula>IF(RIGHT(TEXT(AQ134,"0.#"),1)=".",FALSE,TRUE)</formula>
    </cfRule>
    <cfRule type="expression" dxfId="716" priority="18">
      <formula>IF(RIGHT(TEXT(AQ134,"0.#"),1)=".",TRUE,FALSE)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E134">
    <cfRule type="expression" dxfId="703" priority="3">
      <formula>IF(RIGHT(TEXT(AE134,"0.#"),1)=".",FALSE,TRUE)</formula>
    </cfRule>
    <cfRule type="expression" dxfId="702" priority="4">
      <formula>IF(RIGHT(TEXT(AE134,"0.#"),1)=".",TRUE,FALSE)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78" max="49" man="1"/>
    <brk id="84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6"/>
      <c r="Z2" s="414"/>
      <c r="AA2" s="415"/>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07"/>
      <c r="Z3" s="1008"/>
      <c r="AA3" s="1009"/>
      <c r="AB3" s="1013"/>
      <c r="AC3" s="1014"/>
      <c r="AD3" s="1015"/>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3"/>
      <c r="H4" s="1016"/>
      <c r="I4" s="1016"/>
      <c r="J4" s="1016"/>
      <c r="K4" s="1016"/>
      <c r="L4" s="1016"/>
      <c r="M4" s="1016"/>
      <c r="N4" s="1016"/>
      <c r="O4" s="1017"/>
      <c r="P4" s="158"/>
      <c r="Q4" s="1024"/>
      <c r="R4" s="1024"/>
      <c r="S4" s="1024"/>
      <c r="T4" s="1024"/>
      <c r="U4" s="1024"/>
      <c r="V4" s="1024"/>
      <c r="W4" s="1024"/>
      <c r="X4" s="1025"/>
      <c r="Y4" s="1002" t="s">
        <v>12</v>
      </c>
      <c r="Z4" s="1003"/>
      <c r="AA4" s="1004"/>
      <c r="AB4" s="554"/>
      <c r="AC4" s="1005"/>
      <c r="AD4" s="1005"/>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1" t="s">
        <v>54</v>
      </c>
      <c r="Z5" s="999"/>
      <c r="AA5" s="1000"/>
      <c r="AB5" s="681"/>
      <c r="AC5" s="1001"/>
      <c r="AD5" s="1001"/>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5" t="s">
        <v>491</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6"/>
      <c r="Z9" s="414"/>
      <c r="AA9" s="415"/>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07"/>
      <c r="Z10" s="1008"/>
      <c r="AA10" s="1009"/>
      <c r="AB10" s="1013"/>
      <c r="AC10" s="1014"/>
      <c r="AD10" s="1015"/>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3"/>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4"/>
      <c r="AC11" s="1005"/>
      <c r="AD11" s="1005"/>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681"/>
      <c r="AC12" s="1001"/>
      <c r="AD12" s="1001"/>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5" t="s">
        <v>491</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6"/>
      <c r="Z16" s="414"/>
      <c r="AA16" s="415"/>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07"/>
      <c r="Z17" s="1008"/>
      <c r="AA17" s="1009"/>
      <c r="AB17" s="1013"/>
      <c r="AC17" s="1014"/>
      <c r="AD17" s="1015"/>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3"/>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4"/>
      <c r="AC18" s="1005"/>
      <c r="AD18" s="1005"/>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681"/>
      <c r="AC19" s="1001"/>
      <c r="AD19" s="1001"/>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5" t="s">
        <v>491</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6"/>
      <c r="Z23" s="414"/>
      <c r="AA23" s="415"/>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07"/>
      <c r="Z24" s="1008"/>
      <c r="AA24" s="1009"/>
      <c r="AB24" s="1013"/>
      <c r="AC24" s="1014"/>
      <c r="AD24" s="1015"/>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3"/>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4"/>
      <c r="AC25" s="1005"/>
      <c r="AD25" s="1005"/>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681"/>
      <c r="AC26" s="1001"/>
      <c r="AD26" s="1001"/>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5" t="s">
        <v>491</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6"/>
      <c r="Z30" s="414"/>
      <c r="AA30" s="415"/>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07"/>
      <c r="Z31" s="1008"/>
      <c r="AA31" s="1009"/>
      <c r="AB31" s="1013"/>
      <c r="AC31" s="1014"/>
      <c r="AD31" s="1015"/>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3"/>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4"/>
      <c r="AC32" s="1005"/>
      <c r="AD32" s="1005"/>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681"/>
      <c r="AC33" s="1001"/>
      <c r="AD33" s="1001"/>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5" t="s">
        <v>491</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6"/>
      <c r="Z37" s="414"/>
      <c r="AA37" s="415"/>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07"/>
      <c r="Z38" s="1008"/>
      <c r="AA38" s="1009"/>
      <c r="AB38" s="1013"/>
      <c r="AC38" s="1014"/>
      <c r="AD38" s="1015"/>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3"/>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4"/>
      <c r="AC39" s="1005"/>
      <c r="AD39" s="100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681"/>
      <c r="AC40" s="1001"/>
      <c r="AD40" s="100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5" t="s">
        <v>491</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6"/>
      <c r="Z44" s="414"/>
      <c r="AA44" s="415"/>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07"/>
      <c r="Z45" s="1008"/>
      <c r="AA45" s="1009"/>
      <c r="AB45" s="1013"/>
      <c r="AC45" s="1014"/>
      <c r="AD45" s="1015"/>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3"/>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4"/>
      <c r="AC46" s="1005"/>
      <c r="AD46" s="100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681"/>
      <c r="AC47" s="1001"/>
      <c r="AD47" s="100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491</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6"/>
      <c r="Z51" s="414"/>
      <c r="AA51" s="415"/>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07"/>
      <c r="Z52" s="1008"/>
      <c r="AA52" s="1009"/>
      <c r="AB52" s="1013"/>
      <c r="AC52" s="1014"/>
      <c r="AD52" s="1015"/>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3"/>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4"/>
      <c r="AC53" s="1005"/>
      <c r="AD53" s="100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681"/>
      <c r="AC54" s="1001"/>
      <c r="AD54" s="100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5" t="s">
        <v>491</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6"/>
      <c r="Z58" s="414"/>
      <c r="AA58" s="415"/>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07"/>
      <c r="Z59" s="1008"/>
      <c r="AA59" s="1009"/>
      <c r="AB59" s="1013"/>
      <c r="AC59" s="1014"/>
      <c r="AD59" s="1015"/>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3"/>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4"/>
      <c r="AC60" s="1005"/>
      <c r="AD60" s="100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681"/>
      <c r="AC61" s="1001"/>
      <c r="AD61" s="100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5" t="s">
        <v>491</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6"/>
      <c r="Z65" s="414"/>
      <c r="AA65" s="415"/>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07"/>
      <c r="Z66" s="1008"/>
      <c r="AA66" s="1009"/>
      <c r="AB66" s="1013"/>
      <c r="AC66" s="1014"/>
      <c r="AD66" s="1015"/>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3"/>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4"/>
      <c r="AC67" s="1005"/>
      <c r="AD67" s="1005"/>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681"/>
      <c r="AC68" s="1001"/>
      <c r="AD68" s="1001"/>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8"/>
      <c r="B6" s="1039"/>
      <c r="C6" s="1039"/>
      <c r="D6" s="1039"/>
      <c r="E6" s="1039"/>
      <c r="F6" s="104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8"/>
      <c r="B7" s="1039"/>
      <c r="C7" s="1039"/>
      <c r="D7" s="1039"/>
      <c r="E7" s="1039"/>
      <c r="F7" s="104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8"/>
      <c r="B8" s="1039"/>
      <c r="C8" s="1039"/>
      <c r="D8" s="1039"/>
      <c r="E8" s="1039"/>
      <c r="F8" s="104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8"/>
      <c r="B9" s="1039"/>
      <c r="C9" s="1039"/>
      <c r="D9" s="1039"/>
      <c r="E9" s="1039"/>
      <c r="F9" s="104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8"/>
      <c r="B10" s="1039"/>
      <c r="C10" s="1039"/>
      <c r="D10" s="1039"/>
      <c r="E10" s="1039"/>
      <c r="F10" s="104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8"/>
      <c r="B11" s="1039"/>
      <c r="C11" s="1039"/>
      <c r="D11" s="1039"/>
      <c r="E11" s="1039"/>
      <c r="F11" s="104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8"/>
      <c r="B12" s="1039"/>
      <c r="C12" s="1039"/>
      <c r="D12" s="1039"/>
      <c r="E12" s="1039"/>
      <c r="F12" s="104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8"/>
      <c r="B13" s="1039"/>
      <c r="C13" s="1039"/>
      <c r="D13" s="1039"/>
      <c r="E13" s="1039"/>
      <c r="F13" s="104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8"/>
      <c r="B19" s="1039"/>
      <c r="C19" s="1039"/>
      <c r="D19" s="1039"/>
      <c r="E19" s="1039"/>
      <c r="F19" s="104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8"/>
      <c r="B20" s="1039"/>
      <c r="C20" s="1039"/>
      <c r="D20" s="1039"/>
      <c r="E20" s="1039"/>
      <c r="F20" s="104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8"/>
      <c r="B21" s="1039"/>
      <c r="C21" s="1039"/>
      <c r="D21" s="1039"/>
      <c r="E21" s="1039"/>
      <c r="F21" s="104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8"/>
      <c r="B22" s="1039"/>
      <c r="C22" s="1039"/>
      <c r="D22" s="1039"/>
      <c r="E22" s="1039"/>
      <c r="F22" s="104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8"/>
      <c r="B23" s="1039"/>
      <c r="C23" s="1039"/>
      <c r="D23" s="1039"/>
      <c r="E23" s="1039"/>
      <c r="F23" s="104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8"/>
      <c r="B24" s="1039"/>
      <c r="C24" s="1039"/>
      <c r="D24" s="1039"/>
      <c r="E24" s="1039"/>
      <c r="F24" s="104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8"/>
      <c r="B25" s="1039"/>
      <c r="C25" s="1039"/>
      <c r="D25" s="1039"/>
      <c r="E25" s="1039"/>
      <c r="F25" s="104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8"/>
      <c r="B26" s="1039"/>
      <c r="C26" s="1039"/>
      <c r="D26" s="1039"/>
      <c r="E26" s="1039"/>
      <c r="F26" s="104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8"/>
      <c r="B32" s="1039"/>
      <c r="C32" s="1039"/>
      <c r="D32" s="1039"/>
      <c r="E32" s="1039"/>
      <c r="F32" s="104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8"/>
      <c r="B33" s="1039"/>
      <c r="C33" s="1039"/>
      <c r="D33" s="1039"/>
      <c r="E33" s="1039"/>
      <c r="F33" s="104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8"/>
      <c r="B34" s="1039"/>
      <c r="C34" s="1039"/>
      <c r="D34" s="1039"/>
      <c r="E34" s="1039"/>
      <c r="F34" s="104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8"/>
      <c r="B35" s="1039"/>
      <c r="C35" s="1039"/>
      <c r="D35" s="1039"/>
      <c r="E35" s="1039"/>
      <c r="F35" s="104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8"/>
      <c r="B36" s="1039"/>
      <c r="C36" s="1039"/>
      <c r="D36" s="1039"/>
      <c r="E36" s="1039"/>
      <c r="F36" s="104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8"/>
      <c r="B37" s="1039"/>
      <c r="C37" s="1039"/>
      <c r="D37" s="1039"/>
      <c r="E37" s="1039"/>
      <c r="F37" s="104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8"/>
      <c r="B38" s="1039"/>
      <c r="C38" s="1039"/>
      <c r="D38" s="1039"/>
      <c r="E38" s="1039"/>
      <c r="F38" s="104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8"/>
      <c r="B39" s="1039"/>
      <c r="C39" s="1039"/>
      <c r="D39" s="1039"/>
      <c r="E39" s="1039"/>
      <c r="F39" s="104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8"/>
      <c r="B45" s="1039"/>
      <c r="C45" s="1039"/>
      <c r="D45" s="1039"/>
      <c r="E45" s="1039"/>
      <c r="F45" s="104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8"/>
      <c r="B46" s="1039"/>
      <c r="C46" s="1039"/>
      <c r="D46" s="1039"/>
      <c r="E46" s="1039"/>
      <c r="F46" s="104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8"/>
      <c r="B47" s="1039"/>
      <c r="C47" s="1039"/>
      <c r="D47" s="1039"/>
      <c r="E47" s="1039"/>
      <c r="F47" s="104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8"/>
      <c r="B48" s="1039"/>
      <c r="C48" s="1039"/>
      <c r="D48" s="1039"/>
      <c r="E48" s="1039"/>
      <c r="F48" s="104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8"/>
      <c r="B49" s="1039"/>
      <c r="C49" s="1039"/>
      <c r="D49" s="1039"/>
      <c r="E49" s="1039"/>
      <c r="F49" s="104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8"/>
      <c r="B50" s="1039"/>
      <c r="C50" s="1039"/>
      <c r="D50" s="1039"/>
      <c r="E50" s="1039"/>
      <c r="F50" s="104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8"/>
      <c r="B51" s="1039"/>
      <c r="C51" s="1039"/>
      <c r="D51" s="1039"/>
      <c r="E51" s="1039"/>
      <c r="F51" s="104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8"/>
      <c r="B52" s="1039"/>
      <c r="C52" s="1039"/>
      <c r="D52" s="1039"/>
      <c r="E52" s="1039"/>
      <c r="F52" s="104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8"/>
      <c r="B59" s="1039"/>
      <c r="C59" s="1039"/>
      <c r="D59" s="1039"/>
      <c r="E59" s="1039"/>
      <c r="F59" s="104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8"/>
      <c r="B60" s="1039"/>
      <c r="C60" s="1039"/>
      <c r="D60" s="1039"/>
      <c r="E60" s="1039"/>
      <c r="F60" s="104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8"/>
      <c r="B61" s="1039"/>
      <c r="C61" s="1039"/>
      <c r="D61" s="1039"/>
      <c r="E61" s="1039"/>
      <c r="F61" s="104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8"/>
      <c r="B62" s="1039"/>
      <c r="C62" s="1039"/>
      <c r="D62" s="1039"/>
      <c r="E62" s="1039"/>
      <c r="F62" s="104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8"/>
      <c r="B63" s="1039"/>
      <c r="C63" s="1039"/>
      <c r="D63" s="1039"/>
      <c r="E63" s="1039"/>
      <c r="F63" s="104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8"/>
      <c r="B64" s="1039"/>
      <c r="C64" s="1039"/>
      <c r="D64" s="1039"/>
      <c r="E64" s="1039"/>
      <c r="F64" s="104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8"/>
      <c r="B65" s="1039"/>
      <c r="C65" s="1039"/>
      <c r="D65" s="1039"/>
      <c r="E65" s="1039"/>
      <c r="F65" s="104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8"/>
      <c r="B66" s="1039"/>
      <c r="C66" s="1039"/>
      <c r="D66" s="1039"/>
      <c r="E66" s="1039"/>
      <c r="F66" s="104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8"/>
      <c r="B72" s="1039"/>
      <c r="C72" s="1039"/>
      <c r="D72" s="1039"/>
      <c r="E72" s="1039"/>
      <c r="F72" s="104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8"/>
      <c r="B73" s="1039"/>
      <c r="C73" s="1039"/>
      <c r="D73" s="1039"/>
      <c r="E73" s="1039"/>
      <c r="F73" s="104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8"/>
      <c r="B74" s="1039"/>
      <c r="C74" s="1039"/>
      <c r="D74" s="1039"/>
      <c r="E74" s="1039"/>
      <c r="F74" s="104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8"/>
      <c r="B75" s="1039"/>
      <c r="C75" s="1039"/>
      <c r="D75" s="1039"/>
      <c r="E75" s="1039"/>
      <c r="F75" s="104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8"/>
      <c r="B76" s="1039"/>
      <c r="C76" s="1039"/>
      <c r="D76" s="1039"/>
      <c r="E76" s="1039"/>
      <c r="F76" s="104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8"/>
      <c r="B77" s="1039"/>
      <c r="C77" s="1039"/>
      <c r="D77" s="1039"/>
      <c r="E77" s="1039"/>
      <c r="F77" s="104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8"/>
      <c r="B78" s="1039"/>
      <c r="C78" s="1039"/>
      <c r="D78" s="1039"/>
      <c r="E78" s="1039"/>
      <c r="F78" s="104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8"/>
      <c r="B79" s="1039"/>
      <c r="C79" s="1039"/>
      <c r="D79" s="1039"/>
      <c r="E79" s="1039"/>
      <c r="F79" s="104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8"/>
      <c r="B85" s="1039"/>
      <c r="C85" s="1039"/>
      <c r="D85" s="1039"/>
      <c r="E85" s="1039"/>
      <c r="F85" s="104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8"/>
      <c r="B86" s="1039"/>
      <c r="C86" s="1039"/>
      <c r="D86" s="1039"/>
      <c r="E86" s="1039"/>
      <c r="F86" s="104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8"/>
      <c r="B87" s="1039"/>
      <c r="C87" s="1039"/>
      <c r="D87" s="1039"/>
      <c r="E87" s="1039"/>
      <c r="F87" s="104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8"/>
      <c r="B88" s="1039"/>
      <c r="C88" s="1039"/>
      <c r="D88" s="1039"/>
      <c r="E88" s="1039"/>
      <c r="F88" s="104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8"/>
      <c r="B89" s="1039"/>
      <c r="C89" s="1039"/>
      <c r="D89" s="1039"/>
      <c r="E89" s="1039"/>
      <c r="F89" s="104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8"/>
      <c r="B90" s="1039"/>
      <c r="C90" s="1039"/>
      <c r="D90" s="1039"/>
      <c r="E90" s="1039"/>
      <c r="F90" s="104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8"/>
      <c r="B91" s="1039"/>
      <c r="C91" s="1039"/>
      <c r="D91" s="1039"/>
      <c r="E91" s="1039"/>
      <c r="F91" s="104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8"/>
      <c r="B92" s="1039"/>
      <c r="C92" s="1039"/>
      <c r="D92" s="1039"/>
      <c r="E92" s="1039"/>
      <c r="F92" s="104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8"/>
      <c r="B98" s="1039"/>
      <c r="C98" s="1039"/>
      <c r="D98" s="1039"/>
      <c r="E98" s="1039"/>
      <c r="F98" s="104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8"/>
      <c r="B99" s="1039"/>
      <c r="C99" s="1039"/>
      <c r="D99" s="1039"/>
      <c r="E99" s="1039"/>
      <c r="F99" s="104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8"/>
      <c r="B100" s="1039"/>
      <c r="C100" s="1039"/>
      <c r="D100" s="1039"/>
      <c r="E100" s="1039"/>
      <c r="F100" s="104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8"/>
      <c r="B101" s="1039"/>
      <c r="C101" s="1039"/>
      <c r="D101" s="1039"/>
      <c r="E101" s="1039"/>
      <c r="F101" s="104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8"/>
      <c r="B102" s="1039"/>
      <c r="C102" s="1039"/>
      <c r="D102" s="1039"/>
      <c r="E102" s="1039"/>
      <c r="F102" s="104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8"/>
      <c r="B103" s="1039"/>
      <c r="C103" s="1039"/>
      <c r="D103" s="1039"/>
      <c r="E103" s="1039"/>
      <c r="F103" s="104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8"/>
      <c r="B104" s="1039"/>
      <c r="C104" s="1039"/>
      <c r="D104" s="1039"/>
      <c r="E104" s="1039"/>
      <c r="F104" s="104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8"/>
      <c r="B105" s="1039"/>
      <c r="C105" s="1039"/>
      <c r="D105" s="1039"/>
      <c r="E105" s="1039"/>
      <c r="F105" s="104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8"/>
      <c r="B112" s="1039"/>
      <c r="C112" s="1039"/>
      <c r="D112" s="1039"/>
      <c r="E112" s="1039"/>
      <c r="F112" s="104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8"/>
      <c r="B113" s="1039"/>
      <c r="C113" s="1039"/>
      <c r="D113" s="1039"/>
      <c r="E113" s="1039"/>
      <c r="F113" s="104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8"/>
      <c r="B114" s="1039"/>
      <c r="C114" s="1039"/>
      <c r="D114" s="1039"/>
      <c r="E114" s="1039"/>
      <c r="F114" s="104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8"/>
      <c r="B115" s="1039"/>
      <c r="C115" s="1039"/>
      <c r="D115" s="1039"/>
      <c r="E115" s="1039"/>
      <c r="F115" s="104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8"/>
      <c r="B116" s="1039"/>
      <c r="C116" s="1039"/>
      <c r="D116" s="1039"/>
      <c r="E116" s="1039"/>
      <c r="F116" s="104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8"/>
      <c r="B117" s="1039"/>
      <c r="C117" s="1039"/>
      <c r="D117" s="1039"/>
      <c r="E117" s="1039"/>
      <c r="F117" s="104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8"/>
      <c r="B118" s="1039"/>
      <c r="C118" s="1039"/>
      <c r="D118" s="1039"/>
      <c r="E118" s="1039"/>
      <c r="F118" s="104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8"/>
      <c r="B119" s="1039"/>
      <c r="C119" s="1039"/>
      <c r="D119" s="1039"/>
      <c r="E119" s="1039"/>
      <c r="F119" s="104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8"/>
      <c r="B125" s="1039"/>
      <c r="C125" s="1039"/>
      <c r="D125" s="1039"/>
      <c r="E125" s="1039"/>
      <c r="F125" s="104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8"/>
      <c r="B126" s="1039"/>
      <c r="C126" s="1039"/>
      <c r="D126" s="1039"/>
      <c r="E126" s="1039"/>
      <c r="F126" s="104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8"/>
      <c r="B127" s="1039"/>
      <c r="C127" s="1039"/>
      <c r="D127" s="1039"/>
      <c r="E127" s="1039"/>
      <c r="F127" s="104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8"/>
      <c r="B128" s="1039"/>
      <c r="C128" s="1039"/>
      <c r="D128" s="1039"/>
      <c r="E128" s="1039"/>
      <c r="F128" s="104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8"/>
      <c r="B129" s="1039"/>
      <c r="C129" s="1039"/>
      <c r="D129" s="1039"/>
      <c r="E129" s="1039"/>
      <c r="F129" s="104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8"/>
      <c r="B130" s="1039"/>
      <c r="C130" s="1039"/>
      <c r="D130" s="1039"/>
      <c r="E130" s="1039"/>
      <c r="F130" s="104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8"/>
      <c r="B131" s="1039"/>
      <c r="C131" s="1039"/>
      <c r="D131" s="1039"/>
      <c r="E131" s="1039"/>
      <c r="F131" s="104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8"/>
      <c r="B132" s="1039"/>
      <c r="C132" s="1039"/>
      <c r="D132" s="1039"/>
      <c r="E132" s="1039"/>
      <c r="F132" s="104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8"/>
      <c r="B138" s="1039"/>
      <c r="C138" s="1039"/>
      <c r="D138" s="1039"/>
      <c r="E138" s="1039"/>
      <c r="F138" s="104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8"/>
      <c r="B139" s="1039"/>
      <c r="C139" s="1039"/>
      <c r="D139" s="1039"/>
      <c r="E139" s="1039"/>
      <c r="F139" s="104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8"/>
      <c r="B140" s="1039"/>
      <c r="C140" s="1039"/>
      <c r="D140" s="1039"/>
      <c r="E140" s="1039"/>
      <c r="F140" s="104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8"/>
      <c r="B141" s="1039"/>
      <c r="C141" s="1039"/>
      <c r="D141" s="1039"/>
      <c r="E141" s="1039"/>
      <c r="F141" s="104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8"/>
      <c r="B142" s="1039"/>
      <c r="C142" s="1039"/>
      <c r="D142" s="1039"/>
      <c r="E142" s="1039"/>
      <c r="F142" s="104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8"/>
      <c r="B143" s="1039"/>
      <c r="C143" s="1039"/>
      <c r="D143" s="1039"/>
      <c r="E143" s="1039"/>
      <c r="F143" s="104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8"/>
      <c r="B144" s="1039"/>
      <c r="C144" s="1039"/>
      <c r="D144" s="1039"/>
      <c r="E144" s="1039"/>
      <c r="F144" s="104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8"/>
      <c r="B145" s="1039"/>
      <c r="C145" s="1039"/>
      <c r="D145" s="1039"/>
      <c r="E145" s="1039"/>
      <c r="F145" s="104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8"/>
      <c r="B151" s="1039"/>
      <c r="C151" s="1039"/>
      <c r="D151" s="1039"/>
      <c r="E151" s="1039"/>
      <c r="F151" s="104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8"/>
      <c r="B152" s="1039"/>
      <c r="C152" s="1039"/>
      <c r="D152" s="1039"/>
      <c r="E152" s="1039"/>
      <c r="F152" s="104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8"/>
      <c r="B153" s="1039"/>
      <c r="C153" s="1039"/>
      <c r="D153" s="1039"/>
      <c r="E153" s="1039"/>
      <c r="F153" s="104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8"/>
      <c r="B154" s="1039"/>
      <c r="C154" s="1039"/>
      <c r="D154" s="1039"/>
      <c r="E154" s="1039"/>
      <c r="F154" s="104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8"/>
      <c r="B155" s="1039"/>
      <c r="C155" s="1039"/>
      <c r="D155" s="1039"/>
      <c r="E155" s="1039"/>
      <c r="F155" s="104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8"/>
      <c r="B156" s="1039"/>
      <c r="C156" s="1039"/>
      <c r="D156" s="1039"/>
      <c r="E156" s="1039"/>
      <c r="F156" s="104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8"/>
      <c r="B157" s="1039"/>
      <c r="C157" s="1039"/>
      <c r="D157" s="1039"/>
      <c r="E157" s="1039"/>
      <c r="F157" s="104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8"/>
      <c r="B158" s="1039"/>
      <c r="C158" s="1039"/>
      <c r="D158" s="1039"/>
      <c r="E158" s="1039"/>
      <c r="F158" s="104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8"/>
      <c r="B165" s="1039"/>
      <c r="C165" s="1039"/>
      <c r="D165" s="1039"/>
      <c r="E165" s="1039"/>
      <c r="F165" s="104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8"/>
      <c r="B166" s="1039"/>
      <c r="C166" s="1039"/>
      <c r="D166" s="1039"/>
      <c r="E166" s="1039"/>
      <c r="F166" s="104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8"/>
      <c r="B167" s="1039"/>
      <c r="C167" s="1039"/>
      <c r="D167" s="1039"/>
      <c r="E167" s="1039"/>
      <c r="F167" s="104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8"/>
      <c r="B168" s="1039"/>
      <c r="C168" s="1039"/>
      <c r="D168" s="1039"/>
      <c r="E168" s="1039"/>
      <c r="F168" s="104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8"/>
      <c r="B169" s="1039"/>
      <c r="C169" s="1039"/>
      <c r="D169" s="1039"/>
      <c r="E169" s="1039"/>
      <c r="F169" s="104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8"/>
      <c r="B170" s="1039"/>
      <c r="C170" s="1039"/>
      <c r="D170" s="1039"/>
      <c r="E170" s="1039"/>
      <c r="F170" s="104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8"/>
      <c r="B171" s="1039"/>
      <c r="C171" s="1039"/>
      <c r="D171" s="1039"/>
      <c r="E171" s="1039"/>
      <c r="F171" s="104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8"/>
      <c r="B172" s="1039"/>
      <c r="C172" s="1039"/>
      <c r="D172" s="1039"/>
      <c r="E172" s="1039"/>
      <c r="F172" s="104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8"/>
      <c r="B178" s="1039"/>
      <c r="C178" s="1039"/>
      <c r="D178" s="1039"/>
      <c r="E178" s="1039"/>
      <c r="F178" s="104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8"/>
      <c r="B179" s="1039"/>
      <c r="C179" s="1039"/>
      <c r="D179" s="1039"/>
      <c r="E179" s="1039"/>
      <c r="F179" s="104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8"/>
      <c r="B180" s="1039"/>
      <c r="C180" s="1039"/>
      <c r="D180" s="1039"/>
      <c r="E180" s="1039"/>
      <c r="F180" s="104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8"/>
      <c r="B181" s="1039"/>
      <c r="C181" s="1039"/>
      <c r="D181" s="1039"/>
      <c r="E181" s="1039"/>
      <c r="F181" s="104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8"/>
      <c r="B182" s="1039"/>
      <c r="C182" s="1039"/>
      <c r="D182" s="1039"/>
      <c r="E182" s="1039"/>
      <c r="F182" s="104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8"/>
      <c r="B183" s="1039"/>
      <c r="C183" s="1039"/>
      <c r="D183" s="1039"/>
      <c r="E183" s="1039"/>
      <c r="F183" s="104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8"/>
      <c r="B184" s="1039"/>
      <c r="C184" s="1039"/>
      <c r="D184" s="1039"/>
      <c r="E184" s="1039"/>
      <c r="F184" s="104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8"/>
      <c r="B185" s="1039"/>
      <c r="C185" s="1039"/>
      <c r="D185" s="1039"/>
      <c r="E185" s="1039"/>
      <c r="F185" s="104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8"/>
      <c r="B191" s="1039"/>
      <c r="C191" s="1039"/>
      <c r="D191" s="1039"/>
      <c r="E191" s="1039"/>
      <c r="F191" s="104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8"/>
      <c r="B192" s="1039"/>
      <c r="C192" s="1039"/>
      <c r="D192" s="1039"/>
      <c r="E192" s="1039"/>
      <c r="F192" s="104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8"/>
      <c r="B193" s="1039"/>
      <c r="C193" s="1039"/>
      <c r="D193" s="1039"/>
      <c r="E193" s="1039"/>
      <c r="F193" s="104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8"/>
      <c r="B194" s="1039"/>
      <c r="C194" s="1039"/>
      <c r="D194" s="1039"/>
      <c r="E194" s="1039"/>
      <c r="F194" s="104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8"/>
      <c r="B195" s="1039"/>
      <c r="C195" s="1039"/>
      <c r="D195" s="1039"/>
      <c r="E195" s="1039"/>
      <c r="F195" s="104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8"/>
      <c r="B196" s="1039"/>
      <c r="C196" s="1039"/>
      <c r="D196" s="1039"/>
      <c r="E196" s="1039"/>
      <c r="F196" s="104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8"/>
      <c r="B197" s="1039"/>
      <c r="C197" s="1039"/>
      <c r="D197" s="1039"/>
      <c r="E197" s="1039"/>
      <c r="F197" s="104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8"/>
      <c r="B198" s="1039"/>
      <c r="C198" s="1039"/>
      <c r="D198" s="1039"/>
      <c r="E198" s="1039"/>
      <c r="F198" s="104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8"/>
      <c r="B204" s="1039"/>
      <c r="C204" s="1039"/>
      <c r="D204" s="1039"/>
      <c r="E204" s="1039"/>
      <c r="F204" s="104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8"/>
      <c r="B205" s="1039"/>
      <c r="C205" s="1039"/>
      <c r="D205" s="1039"/>
      <c r="E205" s="1039"/>
      <c r="F205" s="104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8"/>
      <c r="B206" s="1039"/>
      <c r="C206" s="1039"/>
      <c r="D206" s="1039"/>
      <c r="E206" s="1039"/>
      <c r="F206" s="104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8"/>
      <c r="B207" s="1039"/>
      <c r="C207" s="1039"/>
      <c r="D207" s="1039"/>
      <c r="E207" s="1039"/>
      <c r="F207" s="104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8"/>
      <c r="B208" s="1039"/>
      <c r="C208" s="1039"/>
      <c r="D208" s="1039"/>
      <c r="E208" s="1039"/>
      <c r="F208" s="104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8"/>
      <c r="B209" s="1039"/>
      <c r="C209" s="1039"/>
      <c r="D209" s="1039"/>
      <c r="E209" s="1039"/>
      <c r="F209" s="104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8"/>
      <c r="B210" s="1039"/>
      <c r="C210" s="1039"/>
      <c r="D210" s="1039"/>
      <c r="E210" s="1039"/>
      <c r="F210" s="104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8"/>
      <c r="B211" s="1039"/>
      <c r="C211" s="1039"/>
      <c r="D211" s="1039"/>
      <c r="E211" s="1039"/>
      <c r="F211" s="104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8"/>
      <c r="B218" s="1039"/>
      <c r="C218" s="1039"/>
      <c r="D218" s="1039"/>
      <c r="E218" s="1039"/>
      <c r="F218" s="104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8"/>
      <c r="B219" s="1039"/>
      <c r="C219" s="1039"/>
      <c r="D219" s="1039"/>
      <c r="E219" s="1039"/>
      <c r="F219" s="104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8"/>
      <c r="B220" s="1039"/>
      <c r="C220" s="1039"/>
      <c r="D220" s="1039"/>
      <c r="E220" s="1039"/>
      <c r="F220" s="104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8"/>
      <c r="B221" s="1039"/>
      <c r="C221" s="1039"/>
      <c r="D221" s="1039"/>
      <c r="E221" s="1039"/>
      <c r="F221" s="104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8"/>
      <c r="B222" s="1039"/>
      <c r="C222" s="1039"/>
      <c r="D222" s="1039"/>
      <c r="E222" s="1039"/>
      <c r="F222" s="104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8"/>
      <c r="B223" s="1039"/>
      <c r="C223" s="1039"/>
      <c r="D223" s="1039"/>
      <c r="E223" s="1039"/>
      <c r="F223" s="104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8"/>
      <c r="B224" s="1039"/>
      <c r="C224" s="1039"/>
      <c r="D224" s="1039"/>
      <c r="E224" s="1039"/>
      <c r="F224" s="104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8"/>
      <c r="B225" s="1039"/>
      <c r="C225" s="1039"/>
      <c r="D225" s="1039"/>
      <c r="E225" s="1039"/>
      <c r="F225" s="104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8"/>
      <c r="B231" s="1039"/>
      <c r="C231" s="1039"/>
      <c r="D231" s="1039"/>
      <c r="E231" s="1039"/>
      <c r="F231" s="104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8"/>
      <c r="B232" s="1039"/>
      <c r="C232" s="1039"/>
      <c r="D232" s="1039"/>
      <c r="E232" s="1039"/>
      <c r="F232" s="104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8"/>
      <c r="B233" s="1039"/>
      <c r="C233" s="1039"/>
      <c r="D233" s="1039"/>
      <c r="E233" s="1039"/>
      <c r="F233" s="104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8"/>
      <c r="B234" s="1039"/>
      <c r="C234" s="1039"/>
      <c r="D234" s="1039"/>
      <c r="E234" s="1039"/>
      <c r="F234" s="104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8"/>
      <c r="B235" s="1039"/>
      <c r="C235" s="1039"/>
      <c r="D235" s="1039"/>
      <c r="E235" s="1039"/>
      <c r="F235" s="104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8"/>
      <c r="B236" s="1039"/>
      <c r="C236" s="1039"/>
      <c r="D236" s="1039"/>
      <c r="E236" s="1039"/>
      <c r="F236" s="104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8"/>
      <c r="B237" s="1039"/>
      <c r="C237" s="1039"/>
      <c r="D237" s="1039"/>
      <c r="E237" s="1039"/>
      <c r="F237" s="104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8"/>
      <c r="B238" s="1039"/>
      <c r="C238" s="1039"/>
      <c r="D238" s="1039"/>
      <c r="E238" s="1039"/>
      <c r="F238" s="104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8"/>
      <c r="B244" s="1039"/>
      <c r="C244" s="1039"/>
      <c r="D244" s="1039"/>
      <c r="E244" s="1039"/>
      <c r="F244" s="104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8"/>
      <c r="B245" s="1039"/>
      <c r="C245" s="1039"/>
      <c r="D245" s="1039"/>
      <c r="E245" s="1039"/>
      <c r="F245" s="104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8"/>
      <c r="B246" s="1039"/>
      <c r="C246" s="1039"/>
      <c r="D246" s="1039"/>
      <c r="E246" s="1039"/>
      <c r="F246" s="104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8"/>
      <c r="B247" s="1039"/>
      <c r="C247" s="1039"/>
      <c r="D247" s="1039"/>
      <c r="E247" s="1039"/>
      <c r="F247" s="104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8"/>
      <c r="B248" s="1039"/>
      <c r="C248" s="1039"/>
      <c r="D248" s="1039"/>
      <c r="E248" s="1039"/>
      <c r="F248" s="104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8"/>
      <c r="B249" s="1039"/>
      <c r="C249" s="1039"/>
      <c r="D249" s="1039"/>
      <c r="E249" s="1039"/>
      <c r="F249" s="104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8"/>
      <c r="B250" s="1039"/>
      <c r="C250" s="1039"/>
      <c r="D250" s="1039"/>
      <c r="E250" s="1039"/>
      <c r="F250" s="104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8"/>
      <c r="B251" s="1039"/>
      <c r="C251" s="1039"/>
      <c r="D251" s="1039"/>
      <c r="E251" s="1039"/>
      <c r="F251" s="104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8"/>
      <c r="B257" s="1039"/>
      <c r="C257" s="1039"/>
      <c r="D257" s="1039"/>
      <c r="E257" s="1039"/>
      <c r="F257" s="104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8"/>
      <c r="B258" s="1039"/>
      <c r="C258" s="1039"/>
      <c r="D258" s="1039"/>
      <c r="E258" s="1039"/>
      <c r="F258" s="104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8"/>
      <c r="B259" s="1039"/>
      <c r="C259" s="1039"/>
      <c r="D259" s="1039"/>
      <c r="E259" s="1039"/>
      <c r="F259" s="104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8"/>
      <c r="B260" s="1039"/>
      <c r="C260" s="1039"/>
      <c r="D260" s="1039"/>
      <c r="E260" s="1039"/>
      <c r="F260" s="104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8"/>
      <c r="B261" s="1039"/>
      <c r="C261" s="1039"/>
      <c r="D261" s="1039"/>
      <c r="E261" s="1039"/>
      <c r="F261" s="104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8"/>
      <c r="B262" s="1039"/>
      <c r="C262" s="1039"/>
      <c r="D262" s="1039"/>
      <c r="E262" s="1039"/>
      <c r="F262" s="104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8"/>
      <c r="B263" s="1039"/>
      <c r="C263" s="1039"/>
      <c r="D263" s="1039"/>
      <c r="E263" s="1039"/>
      <c r="F263" s="104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8"/>
      <c r="B264" s="1039"/>
      <c r="C264" s="1039"/>
      <c r="D264" s="1039"/>
      <c r="E264" s="1039"/>
      <c r="F264" s="104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8">
        <v>1</v>
      </c>
      <c r="B4" s="1058">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8">
        <v>2</v>
      </c>
      <c r="B5" s="1058">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8">
        <v>3</v>
      </c>
      <c r="B6" s="1058">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8">
        <v>4</v>
      </c>
      <c r="B7" s="1058">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8">
        <v>5</v>
      </c>
      <c r="B8" s="1058">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8">
        <v>6</v>
      </c>
      <c r="B9" s="1058">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8">
        <v>7</v>
      </c>
      <c r="B10" s="1058">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8">
        <v>8</v>
      </c>
      <c r="B11" s="1058">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8">
        <v>9</v>
      </c>
      <c r="B12" s="1058">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8">
        <v>10</v>
      </c>
      <c r="B13" s="1058">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8">
        <v>11</v>
      </c>
      <c r="B14" s="1058">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8">
        <v>12</v>
      </c>
      <c r="B15" s="1058">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8">
        <v>13</v>
      </c>
      <c r="B16" s="1058">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8">
        <v>14</v>
      </c>
      <c r="B17" s="1058">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8">
        <v>15</v>
      </c>
      <c r="B18" s="1058">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8">
        <v>16</v>
      </c>
      <c r="B19" s="1058">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8">
        <v>17</v>
      </c>
      <c r="B20" s="1058">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8">
        <v>18</v>
      </c>
      <c r="B21" s="1058">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8">
        <v>19</v>
      </c>
      <c r="B22" s="1058">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8">
        <v>20</v>
      </c>
      <c r="B23" s="1058">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8">
        <v>21</v>
      </c>
      <c r="B24" s="1058">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8">
        <v>22</v>
      </c>
      <c r="B25" s="1058">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8">
        <v>23</v>
      </c>
      <c r="B26" s="1058">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8">
        <v>24</v>
      </c>
      <c r="B27" s="1058">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8">
        <v>25</v>
      </c>
      <c r="B28" s="1058">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8">
        <v>26</v>
      </c>
      <c r="B29" s="1058">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8">
        <v>27</v>
      </c>
      <c r="B30" s="1058">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8">
        <v>28</v>
      </c>
      <c r="B31" s="1058">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8">
        <v>29</v>
      </c>
      <c r="B32" s="1058">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8">
        <v>30</v>
      </c>
      <c r="B33" s="1058">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8">
        <v>1</v>
      </c>
      <c r="B37" s="1058">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8">
        <v>2</v>
      </c>
      <c r="B38" s="1058">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8">
        <v>3</v>
      </c>
      <c r="B39" s="1058">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8">
        <v>4</v>
      </c>
      <c r="B40" s="1058">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8">
        <v>5</v>
      </c>
      <c r="B41" s="1058">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8">
        <v>6</v>
      </c>
      <c r="B42" s="1058">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8">
        <v>7</v>
      </c>
      <c r="B43" s="1058">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8">
        <v>8</v>
      </c>
      <c r="B44" s="1058">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8">
        <v>9</v>
      </c>
      <c r="B45" s="1058">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8">
        <v>10</v>
      </c>
      <c r="B46" s="1058">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8">
        <v>11</v>
      </c>
      <c r="B47" s="1058">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8">
        <v>12</v>
      </c>
      <c r="B48" s="1058">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8">
        <v>13</v>
      </c>
      <c r="B49" s="1058">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8">
        <v>14</v>
      </c>
      <c r="B50" s="1058">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8">
        <v>15</v>
      </c>
      <c r="B51" s="1058">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8">
        <v>16</v>
      </c>
      <c r="B52" s="1058">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8">
        <v>17</v>
      </c>
      <c r="B53" s="1058">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8">
        <v>18</v>
      </c>
      <c r="B54" s="1058">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8">
        <v>19</v>
      </c>
      <c r="B55" s="1058">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8">
        <v>20</v>
      </c>
      <c r="B56" s="1058">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8">
        <v>21</v>
      </c>
      <c r="B57" s="1058">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8">
        <v>22</v>
      </c>
      <c r="B58" s="1058">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8">
        <v>23</v>
      </c>
      <c r="B59" s="1058">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8">
        <v>24</v>
      </c>
      <c r="B60" s="1058">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8">
        <v>25</v>
      </c>
      <c r="B61" s="1058">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8">
        <v>26</v>
      </c>
      <c r="B62" s="1058">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8">
        <v>27</v>
      </c>
      <c r="B63" s="1058">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8">
        <v>28</v>
      </c>
      <c r="B64" s="1058">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8">
        <v>29</v>
      </c>
      <c r="B65" s="1058">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8">
        <v>30</v>
      </c>
      <c r="B66" s="1058">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8">
        <v>1</v>
      </c>
      <c r="B70" s="1058">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8">
        <v>2</v>
      </c>
      <c r="B71" s="1058">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8">
        <v>3</v>
      </c>
      <c r="B72" s="1058">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8">
        <v>4</v>
      </c>
      <c r="B73" s="1058">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8">
        <v>5</v>
      </c>
      <c r="B74" s="1058">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8">
        <v>6</v>
      </c>
      <c r="B75" s="1058">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8">
        <v>7</v>
      </c>
      <c r="B76" s="1058">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8">
        <v>8</v>
      </c>
      <c r="B77" s="1058">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8">
        <v>9</v>
      </c>
      <c r="B78" s="1058">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8">
        <v>10</v>
      </c>
      <c r="B79" s="1058">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8">
        <v>11</v>
      </c>
      <c r="B80" s="1058">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8">
        <v>12</v>
      </c>
      <c r="B81" s="1058">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8">
        <v>13</v>
      </c>
      <c r="B82" s="1058">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8">
        <v>14</v>
      </c>
      <c r="B83" s="1058">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8">
        <v>15</v>
      </c>
      <c r="B84" s="1058">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8">
        <v>16</v>
      </c>
      <c r="B85" s="1058">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8">
        <v>17</v>
      </c>
      <c r="B86" s="1058">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8">
        <v>18</v>
      </c>
      <c r="B87" s="1058">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8">
        <v>19</v>
      </c>
      <c r="B88" s="1058">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8">
        <v>20</v>
      </c>
      <c r="B89" s="1058">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8">
        <v>21</v>
      </c>
      <c r="B90" s="1058">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8">
        <v>22</v>
      </c>
      <c r="B91" s="1058">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8">
        <v>23</v>
      </c>
      <c r="B92" s="1058">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8">
        <v>24</v>
      </c>
      <c r="B93" s="1058">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8">
        <v>25</v>
      </c>
      <c r="B94" s="1058">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8">
        <v>26</v>
      </c>
      <c r="B95" s="1058">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8">
        <v>27</v>
      </c>
      <c r="B96" s="1058">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8">
        <v>28</v>
      </c>
      <c r="B97" s="1058">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8">
        <v>29</v>
      </c>
      <c r="B98" s="1058">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8">
        <v>30</v>
      </c>
      <c r="B99" s="1058">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8">
        <v>1</v>
      </c>
      <c r="B103" s="1058">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8">
        <v>2</v>
      </c>
      <c r="B104" s="1058">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8">
        <v>3</v>
      </c>
      <c r="B105" s="1058">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8">
        <v>4</v>
      </c>
      <c r="B106" s="1058">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8">
        <v>5</v>
      </c>
      <c r="B107" s="1058">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8">
        <v>6</v>
      </c>
      <c r="B108" s="1058">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8">
        <v>7</v>
      </c>
      <c r="B109" s="1058">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8">
        <v>8</v>
      </c>
      <c r="B110" s="1058">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8">
        <v>9</v>
      </c>
      <c r="B111" s="1058">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8">
        <v>10</v>
      </c>
      <c r="B112" s="1058">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8">
        <v>11</v>
      </c>
      <c r="B113" s="1058">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8">
        <v>12</v>
      </c>
      <c r="B114" s="1058">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8">
        <v>13</v>
      </c>
      <c r="B115" s="1058">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8">
        <v>14</v>
      </c>
      <c r="B116" s="1058">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8">
        <v>15</v>
      </c>
      <c r="B117" s="1058">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8">
        <v>16</v>
      </c>
      <c r="B118" s="1058">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8">
        <v>17</v>
      </c>
      <c r="B119" s="1058">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8">
        <v>18</v>
      </c>
      <c r="B120" s="1058">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8">
        <v>19</v>
      </c>
      <c r="B121" s="1058">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8">
        <v>20</v>
      </c>
      <c r="B122" s="1058">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8">
        <v>21</v>
      </c>
      <c r="B123" s="1058">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8">
        <v>22</v>
      </c>
      <c r="B124" s="1058">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8">
        <v>23</v>
      </c>
      <c r="B125" s="1058">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8">
        <v>24</v>
      </c>
      <c r="B126" s="1058">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8">
        <v>25</v>
      </c>
      <c r="B127" s="1058">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8">
        <v>26</v>
      </c>
      <c r="B128" s="1058">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8">
        <v>27</v>
      </c>
      <c r="B129" s="1058">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8">
        <v>28</v>
      </c>
      <c r="B130" s="1058">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8">
        <v>29</v>
      </c>
      <c r="B131" s="1058">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8">
        <v>30</v>
      </c>
      <c r="B132" s="1058">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8">
        <v>1</v>
      </c>
      <c r="B136" s="1058">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8">
        <v>2</v>
      </c>
      <c r="B137" s="1058">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8">
        <v>3</v>
      </c>
      <c r="B138" s="1058">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8">
        <v>4</v>
      </c>
      <c r="B139" s="1058">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8">
        <v>5</v>
      </c>
      <c r="B140" s="1058">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8">
        <v>6</v>
      </c>
      <c r="B141" s="1058">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8">
        <v>7</v>
      </c>
      <c r="B142" s="1058">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8">
        <v>8</v>
      </c>
      <c r="B143" s="1058">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8">
        <v>9</v>
      </c>
      <c r="B144" s="1058">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8">
        <v>10</v>
      </c>
      <c r="B145" s="1058">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8">
        <v>11</v>
      </c>
      <c r="B146" s="1058">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8">
        <v>12</v>
      </c>
      <c r="B147" s="1058">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8">
        <v>13</v>
      </c>
      <c r="B148" s="1058">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8">
        <v>14</v>
      </c>
      <c r="B149" s="1058">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8">
        <v>15</v>
      </c>
      <c r="B150" s="1058">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8">
        <v>16</v>
      </c>
      <c r="B151" s="1058">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8">
        <v>17</v>
      </c>
      <c r="B152" s="1058">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8">
        <v>18</v>
      </c>
      <c r="B153" s="1058">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8">
        <v>19</v>
      </c>
      <c r="B154" s="1058">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8">
        <v>20</v>
      </c>
      <c r="B155" s="1058">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8">
        <v>21</v>
      </c>
      <c r="B156" s="1058">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8">
        <v>22</v>
      </c>
      <c r="B157" s="1058">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8">
        <v>23</v>
      </c>
      <c r="B158" s="1058">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8">
        <v>24</v>
      </c>
      <c r="B159" s="1058">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8">
        <v>25</v>
      </c>
      <c r="B160" s="1058">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8">
        <v>26</v>
      </c>
      <c r="B161" s="1058">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8">
        <v>27</v>
      </c>
      <c r="B162" s="1058">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8">
        <v>28</v>
      </c>
      <c r="B163" s="1058">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8">
        <v>29</v>
      </c>
      <c r="B164" s="1058">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8">
        <v>30</v>
      </c>
      <c r="B165" s="1058">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8">
        <v>1</v>
      </c>
      <c r="B169" s="1058">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8">
        <v>2</v>
      </c>
      <c r="B170" s="1058">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8">
        <v>3</v>
      </c>
      <c r="B171" s="1058">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8">
        <v>4</v>
      </c>
      <c r="B172" s="1058">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8">
        <v>5</v>
      </c>
      <c r="B173" s="1058">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8">
        <v>6</v>
      </c>
      <c r="B174" s="1058">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8">
        <v>7</v>
      </c>
      <c r="B175" s="1058">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8">
        <v>8</v>
      </c>
      <c r="B176" s="1058">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8">
        <v>9</v>
      </c>
      <c r="B177" s="1058">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8">
        <v>10</v>
      </c>
      <c r="B178" s="1058">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8">
        <v>11</v>
      </c>
      <c r="B179" s="1058">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8">
        <v>12</v>
      </c>
      <c r="B180" s="1058">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8">
        <v>13</v>
      </c>
      <c r="B181" s="1058">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8">
        <v>14</v>
      </c>
      <c r="B182" s="1058">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8">
        <v>15</v>
      </c>
      <c r="B183" s="1058">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8">
        <v>16</v>
      </c>
      <c r="B184" s="1058">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8">
        <v>17</v>
      </c>
      <c r="B185" s="1058">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8">
        <v>18</v>
      </c>
      <c r="B186" s="1058">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8">
        <v>19</v>
      </c>
      <c r="B187" s="1058">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8">
        <v>20</v>
      </c>
      <c r="B188" s="1058">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8">
        <v>21</v>
      </c>
      <c r="B189" s="1058">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8">
        <v>22</v>
      </c>
      <c r="B190" s="1058">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8">
        <v>23</v>
      </c>
      <c r="B191" s="1058">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8">
        <v>24</v>
      </c>
      <c r="B192" s="1058">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8">
        <v>25</v>
      </c>
      <c r="B193" s="1058">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8">
        <v>26</v>
      </c>
      <c r="B194" s="1058">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8">
        <v>27</v>
      </c>
      <c r="B195" s="1058">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8">
        <v>28</v>
      </c>
      <c r="B196" s="1058">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8">
        <v>29</v>
      </c>
      <c r="B197" s="1058">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8">
        <v>30</v>
      </c>
      <c r="B198" s="1058">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8">
        <v>1</v>
      </c>
      <c r="B202" s="1058">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8">
        <v>2</v>
      </c>
      <c r="B203" s="1058">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8">
        <v>3</v>
      </c>
      <c r="B204" s="1058">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8">
        <v>4</v>
      </c>
      <c r="B205" s="1058">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8">
        <v>5</v>
      </c>
      <c r="B206" s="1058">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8">
        <v>6</v>
      </c>
      <c r="B207" s="1058">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8">
        <v>7</v>
      </c>
      <c r="B208" s="1058">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8">
        <v>8</v>
      </c>
      <c r="B209" s="1058">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8">
        <v>9</v>
      </c>
      <c r="B210" s="1058">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8">
        <v>10</v>
      </c>
      <c r="B211" s="1058">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8">
        <v>11</v>
      </c>
      <c r="B212" s="1058">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8">
        <v>12</v>
      </c>
      <c r="B213" s="1058">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8">
        <v>13</v>
      </c>
      <c r="B214" s="1058">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8">
        <v>14</v>
      </c>
      <c r="B215" s="1058">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8">
        <v>15</v>
      </c>
      <c r="B216" s="1058">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8">
        <v>16</v>
      </c>
      <c r="B217" s="1058">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8">
        <v>17</v>
      </c>
      <c r="B218" s="1058">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8">
        <v>18</v>
      </c>
      <c r="B219" s="1058">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8">
        <v>19</v>
      </c>
      <c r="B220" s="1058">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8">
        <v>20</v>
      </c>
      <c r="B221" s="1058">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8">
        <v>21</v>
      </c>
      <c r="B222" s="1058">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8">
        <v>22</v>
      </c>
      <c r="B223" s="1058">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8">
        <v>23</v>
      </c>
      <c r="B224" s="1058">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8">
        <v>24</v>
      </c>
      <c r="B225" s="1058">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8">
        <v>25</v>
      </c>
      <c r="B226" s="1058">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8">
        <v>26</v>
      </c>
      <c r="B227" s="1058">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8">
        <v>27</v>
      </c>
      <c r="B228" s="1058">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8">
        <v>28</v>
      </c>
      <c r="B229" s="1058">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8">
        <v>29</v>
      </c>
      <c r="B230" s="1058">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8">
        <v>30</v>
      </c>
      <c r="B231" s="1058">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8">
        <v>1</v>
      </c>
      <c r="B235" s="1058">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8">
        <v>2</v>
      </c>
      <c r="B236" s="1058">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8">
        <v>3</v>
      </c>
      <c r="B237" s="1058">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8">
        <v>4</v>
      </c>
      <c r="B238" s="1058">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8">
        <v>5</v>
      </c>
      <c r="B239" s="1058">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8">
        <v>6</v>
      </c>
      <c r="B240" s="1058">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8">
        <v>7</v>
      </c>
      <c r="B241" s="1058">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8">
        <v>8</v>
      </c>
      <c r="B242" s="1058">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8">
        <v>9</v>
      </c>
      <c r="B243" s="1058">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8">
        <v>10</v>
      </c>
      <c r="B244" s="1058">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8">
        <v>11</v>
      </c>
      <c r="B245" s="1058">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8">
        <v>12</v>
      </c>
      <c r="B246" s="1058">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8">
        <v>13</v>
      </c>
      <c r="B247" s="1058">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8">
        <v>14</v>
      </c>
      <c r="B248" s="1058">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8">
        <v>15</v>
      </c>
      <c r="B249" s="1058">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8">
        <v>16</v>
      </c>
      <c r="B250" s="1058">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8">
        <v>17</v>
      </c>
      <c r="B251" s="1058">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8">
        <v>18</v>
      </c>
      <c r="B252" s="1058">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8">
        <v>19</v>
      </c>
      <c r="B253" s="1058">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8">
        <v>20</v>
      </c>
      <c r="B254" s="1058">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8">
        <v>21</v>
      </c>
      <c r="B255" s="1058">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8">
        <v>22</v>
      </c>
      <c r="B256" s="1058">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8">
        <v>23</v>
      </c>
      <c r="B257" s="1058">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8">
        <v>24</v>
      </c>
      <c r="B258" s="1058">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8">
        <v>25</v>
      </c>
      <c r="B259" s="1058">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8">
        <v>26</v>
      </c>
      <c r="B260" s="1058">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8">
        <v>27</v>
      </c>
      <c r="B261" s="1058">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8">
        <v>28</v>
      </c>
      <c r="B262" s="1058">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8">
        <v>29</v>
      </c>
      <c r="B263" s="1058">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8">
        <v>30</v>
      </c>
      <c r="B264" s="1058">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8">
        <v>1</v>
      </c>
      <c r="B268" s="1058">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8">
        <v>2</v>
      </c>
      <c r="B269" s="1058">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8">
        <v>3</v>
      </c>
      <c r="B270" s="1058">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8">
        <v>4</v>
      </c>
      <c r="B271" s="1058">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8">
        <v>5</v>
      </c>
      <c r="B272" s="1058">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8">
        <v>6</v>
      </c>
      <c r="B273" s="1058">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8">
        <v>7</v>
      </c>
      <c r="B274" s="1058">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8">
        <v>8</v>
      </c>
      <c r="B275" s="1058">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8">
        <v>9</v>
      </c>
      <c r="B276" s="1058">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8">
        <v>10</v>
      </c>
      <c r="B277" s="1058">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8">
        <v>11</v>
      </c>
      <c r="B278" s="1058">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8">
        <v>12</v>
      </c>
      <c r="B279" s="1058">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8">
        <v>13</v>
      </c>
      <c r="B280" s="1058">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8">
        <v>14</v>
      </c>
      <c r="B281" s="1058">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8">
        <v>15</v>
      </c>
      <c r="B282" s="1058">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8">
        <v>16</v>
      </c>
      <c r="B283" s="1058">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8">
        <v>17</v>
      </c>
      <c r="B284" s="1058">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8">
        <v>18</v>
      </c>
      <c r="B285" s="1058">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8">
        <v>19</v>
      </c>
      <c r="B286" s="1058">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8">
        <v>20</v>
      </c>
      <c r="B287" s="1058">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8">
        <v>21</v>
      </c>
      <c r="B288" s="1058">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8">
        <v>22</v>
      </c>
      <c r="B289" s="1058">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8">
        <v>23</v>
      </c>
      <c r="B290" s="1058">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8">
        <v>24</v>
      </c>
      <c r="B291" s="1058">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8">
        <v>25</v>
      </c>
      <c r="B292" s="1058">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8">
        <v>26</v>
      </c>
      <c r="B293" s="1058">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8">
        <v>27</v>
      </c>
      <c r="B294" s="1058">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8">
        <v>28</v>
      </c>
      <c r="B295" s="1058">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8">
        <v>29</v>
      </c>
      <c r="B296" s="1058">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8">
        <v>30</v>
      </c>
      <c r="B297" s="1058">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8">
        <v>1</v>
      </c>
      <c r="B301" s="1058">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8">
        <v>2</v>
      </c>
      <c r="B302" s="1058">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8">
        <v>3</v>
      </c>
      <c r="B303" s="1058">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8">
        <v>4</v>
      </c>
      <c r="B304" s="1058">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8">
        <v>5</v>
      </c>
      <c r="B305" s="1058">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8">
        <v>6</v>
      </c>
      <c r="B306" s="1058">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8">
        <v>7</v>
      </c>
      <c r="B307" s="1058">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8">
        <v>8</v>
      </c>
      <c r="B308" s="1058">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8">
        <v>9</v>
      </c>
      <c r="B309" s="1058">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8">
        <v>10</v>
      </c>
      <c r="B310" s="1058">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8">
        <v>11</v>
      </c>
      <c r="B311" s="1058">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8">
        <v>12</v>
      </c>
      <c r="B312" s="1058">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8">
        <v>13</v>
      </c>
      <c r="B313" s="1058">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8">
        <v>14</v>
      </c>
      <c r="B314" s="1058">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8">
        <v>15</v>
      </c>
      <c r="B315" s="1058">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8">
        <v>16</v>
      </c>
      <c r="B316" s="1058">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8">
        <v>17</v>
      </c>
      <c r="B317" s="1058">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8">
        <v>18</v>
      </c>
      <c r="B318" s="1058">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8">
        <v>19</v>
      </c>
      <c r="B319" s="1058">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8">
        <v>20</v>
      </c>
      <c r="B320" s="1058">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8">
        <v>21</v>
      </c>
      <c r="B321" s="1058">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8">
        <v>22</v>
      </c>
      <c r="B322" s="1058">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8">
        <v>23</v>
      </c>
      <c r="B323" s="1058">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8">
        <v>24</v>
      </c>
      <c r="B324" s="1058">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8">
        <v>25</v>
      </c>
      <c r="B325" s="1058">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8">
        <v>26</v>
      </c>
      <c r="B326" s="1058">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8">
        <v>27</v>
      </c>
      <c r="B327" s="1058">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8">
        <v>28</v>
      </c>
      <c r="B328" s="1058">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8">
        <v>29</v>
      </c>
      <c r="B329" s="1058">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8">
        <v>30</v>
      </c>
      <c r="B330" s="1058">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8">
        <v>1</v>
      </c>
      <c r="B334" s="1058">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8">
        <v>2</v>
      </c>
      <c r="B335" s="1058">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8">
        <v>3</v>
      </c>
      <c r="B336" s="1058">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8">
        <v>4</v>
      </c>
      <c r="B337" s="1058">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8">
        <v>5</v>
      </c>
      <c r="B338" s="1058">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8">
        <v>6</v>
      </c>
      <c r="B339" s="1058">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8">
        <v>7</v>
      </c>
      <c r="B340" s="1058">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8">
        <v>8</v>
      </c>
      <c r="B341" s="1058">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8">
        <v>9</v>
      </c>
      <c r="B342" s="1058">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8">
        <v>10</v>
      </c>
      <c r="B343" s="1058">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8">
        <v>11</v>
      </c>
      <c r="B344" s="1058">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8">
        <v>12</v>
      </c>
      <c r="B345" s="1058">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8">
        <v>13</v>
      </c>
      <c r="B346" s="1058">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8">
        <v>14</v>
      </c>
      <c r="B347" s="1058">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8">
        <v>15</v>
      </c>
      <c r="B348" s="1058">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8">
        <v>16</v>
      </c>
      <c r="B349" s="1058">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8">
        <v>17</v>
      </c>
      <c r="B350" s="1058">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8">
        <v>18</v>
      </c>
      <c r="B351" s="1058">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8">
        <v>19</v>
      </c>
      <c r="B352" s="1058">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8">
        <v>20</v>
      </c>
      <c r="B353" s="1058">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8">
        <v>21</v>
      </c>
      <c r="B354" s="1058">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8">
        <v>22</v>
      </c>
      <c r="B355" s="1058">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8">
        <v>23</v>
      </c>
      <c r="B356" s="1058">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8">
        <v>24</v>
      </c>
      <c r="B357" s="1058">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8">
        <v>25</v>
      </c>
      <c r="B358" s="1058">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8">
        <v>26</v>
      </c>
      <c r="B359" s="1058">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8">
        <v>27</v>
      </c>
      <c r="B360" s="1058">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8">
        <v>28</v>
      </c>
      <c r="B361" s="1058">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8">
        <v>29</v>
      </c>
      <c r="B362" s="1058">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8">
        <v>30</v>
      </c>
      <c r="B363" s="1058">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8">
        <v>1</v>
      </c>
      <c r="B367" s="1058">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8">
        <v>2</v>
      </c>
      <c r="B368" s="1058">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8">
        <v>3</v>
      </c>
      <c r="B369" s="1058">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8">
        <v>4</v>
      </c>
      <c r="B370" s="1058">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8">
        <v>5</v>
      </c>
      <c r="B371" s="1058">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8">
        <v>6</v>
      </c>
      <c r="B372" s="1058">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8">
        <v>7</v>
      </c>
      <c r="B373" s="1058">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8">
        <v>8</v>
      </c>
      <c r="B374" s="1058">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8">
        <v>9</v>
      </c>
      <c r="B375" s="1058">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8">
        <v>10</v>
      </c>
      <c r="B376" s="1058">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8">
        <v>11</v>
      </c>
      <c r="B377" s="1058">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8">
        <v>12</v>
      </c>
      <c r="B378" s="1058">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8">
        <v>13</v>
      </c>
      <c r="B379" s="1058">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8">
        <v>14</v>
      </c>
      <c r="B380" s="1058">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8">
        <v>15</v>
      </c>
      <c r="B381" s="1058">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8">
        <v>16</v>
      </c>
      <c r="B382" s="1058">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8">
        <v>17</v>
      </c>
      <c r="B383" s="1058">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8">
        <v>18</v>
      </c>
      <c r="B384" s="1058">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8">
        <v>19</v>
      </c>
      <c r="B385" s="1058">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8">
        <v>20</v>
      </c>
      <c r="B386" s="1058">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8">
        <v>21</v>
      </c>
      <c r="B387" s="1058">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8">
        <v>22</v>
      </c>
      <c r="B388" s="1058">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8">
        <v>23</v>
      </c>
      <c r="B389" s="1058">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8">
        <v>24</v>
      </c>
      <c r="B390" s="1058">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8">
        <v>25</v>
      </c>
      <c r="B391" s="1058">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8">
        <v>26</v>
      </c>
      <c r="B392" s="1058">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8">
        <v>27</v>
      </c>
      <c r="B393" s="1058">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8">
        <v>28</v>
      </c>
      <c r="B394" s="1058">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8">
        <v>29</v>
      </c>
      <c r="B395" s="1058">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8">
        <v>30</v>
      </c>
      <c r="B396" s="1058">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8">
        <v>1</v>
      </c>
      <c r="B400" s="1058">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8">
        <v>2</v>
      </c>
      <c r="B401" s="1058">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8">
        <v>3</v>
      </c>
      <c r="B402" s="1058">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8">
        <v>4</v>
      </c>
      <c r="B403" s="1058">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8">
        <v>5</v>
      </c>
      <c r="B404" s="1058">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8">
        <v>6</v>
      </c>
      <c r="B405" s="1058">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8">
        <v>7</v>
      </c>
      <c r="B406" s="1058">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8">
        <v>8</v>
      </c>
      <c r="B407" s="1058">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8">
        <v>9</v>
      </c>
      <c r="B408" s="1058">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8">
        <v>10</v>
      </c>
      <c r="B409" s="1058">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8">
        <v>11</v>
      </c>
      <c r="B410" s="1058">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8">
        <v>12</v>
      </c>
      <c r="B411" s="1058">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8">
        <v>13</v>
      </c>
      <c r="B412" s="1058">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8">
        <v>14</v>
      </c>
      <c r="B413" s="1058">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8">
        <v>15</v>
      </c>
      <c r="B414" s="1058">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8">
        <v>16</v>
      </c>
      <c r="B415" s="1058">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8">
        <v>17</v>
      </c>
      <c r="B416" s="1058">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8">
        <v>18</v>
      </c>
      <c r="B417" s="1058">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8">
        <v>19</v>
      </c>
      <c r="B418" s="1058">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8">
        <v>20</v>
      </c>
      <c r="B419" s="1058">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8">
        <v>21</v>
      </c>
      <c r="B420" s="1058">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8">
        <v>22</v>
      </c>
      <c r="B421" s="1058">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8">
        <v>23</v>
      </c>
      <c r="B422" s="1058">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8">
        <v>24</v>
      </c>
      <c r="B423" s="1058">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8">
        <v>25</v>
      </c>
      <c r="B424" s="1058">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8">
        <v>26</v>
      </c>
      <c r="B425" s="1058">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8">
        <v>27</v>
      </c>
      <c r="B426" s="1058">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8">
        <v>28</v>
      </c>
      <c r="B427" s="1058">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8">
        <v>29</v>
      </c>
      <c r="B428" s="1058">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8">
        <v>30</v>
      </c>
      <c r="B429" s="1058">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8">
        <v>1</v>
      </c>
      <c r="B433" s="1058">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8">
        <v>2</v>
      </c>
      <c r="B434" s="1058">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8">
        <v>3</v>
      </c>
      <c r="B435" s="1058">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8">
        <v>4</v>
      </c>
      <c r="B436" s="1058">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8">
        <v>5</v>
      </c>
      <c r="B437" s="1058">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8">
        <v>6</v>
      </c>
      <c r="B438" s="1058">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8">
        <v>7</v>
      </c>
      <c r="B439" s="1058">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8">
        <v>8</v>
      </c>
      <c r="B440" s="1058">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8">
        <v>9</v>
      </c>
      <c r="B441" s="1058">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8">
        <v>10</v>
      </c>
      <c r="B442" s="1058">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8">
        <v>11</v>
      </c>
      <c r="B443" s="1058">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8">
        <v>12</v>
      </c>
      <c r="B444" s="1058">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8">
        <v>13</v>
      </c>
      <c r="B445" s="1058">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8">
        <v>14</v>
      </c>
      <c r="B446" s="1058">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8">
        <v>15</v>
      </c>
      <c r="B447" s="1058">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8">
        <v>16</v>
      </c>
      <c r="B448" s="1058">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8">
        <v>17</v>
      </c>
      <c r="B449" s="1058">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8">
        <v>18</v>
      </c>
      <c r="B450" s="1058">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8">
        <v>19</v>
      </c>
      <c r="B451" s="1058">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8">
        <v>20</v>
      </c>
      <c r="B452" s="1058">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8">
        <v>21</v>
      </c>
      <c r="B453" s="1058">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8">
        <v>22</v>
      </c>
      <c r="B454" s="1058">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8">
        <v>23</v>
      </c>
      <c r="B455" s="1058">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8">
        <v>24</v>
      </c>
      <c r="B456" s="1058">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8">
        <v>25</v>
      </c>
      <c r="B457" s="1058">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8">
        <v>26</v>
      </c>
      <c r="B458" s="1058">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8">
        <v>27</v>
      </c>
      <c r="B459" s="1058">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8">
        <v>28</v>
      </c>
      <c r="B460" s="1058">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8">
        <v>29</v>
      </c>
      <c r="B461" s="1058">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8">
        <v>30</v>
      </c>
      <c r="B462" s="1058">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8">
        <v>1</v>
      </c>
      <c r="B466" s="1058">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8">
        <v>2</v>
      </c>
      <c r="B467" s="1058">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8">
        <v>3</v>
      </c>
      <c r="B468" s="1058">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8">
        <v>4</v>
      </c>
      <c r="B469" s="1058">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8">
        <v>5</v>
      </c>
      <c r="B470" s="1058">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8">
        <v>6</v>
      </c>
      <c r="B471" s="1058">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8">
        <v>7</v>
      </c>
      <c r="B472" s="1058">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8">
        <v>8</v>
      </c>
      <c r="B473" s="1058">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8">
        <v>9</v>
      </c>
      <c r="B474" s="1058">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8">
        <v>10</v>
      </c>
      <c r="B475" s="1058">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8">
        <v>11</v>
      </c>
      <c r="B476" s="1058">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8">
        <v>12</v>
      </c>
      <c r="B477" s="1058">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8">
        <v>13</v>
      </c>
      <c r="B478" s="1058">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8">
        <v>14</v>
      </c>
      <c r="B479" s="1058">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8">
        <v>15</v>
      </c>
      <c r="B480" s="1058">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8">
        <v>16</v>
      </c>
      <c r="B481" s="1058">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8">
        <v>17</v>
      </c>
      <c r="B482" s="1058">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8">
        <v>18</v>
      </c>
      <c r="B483" s="1058">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8">
        <v>19</v>
      </c>
      <c r="B484" s="1058">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8">
        <v>20</v>
      </c>
      <c r="B485" s="1058">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8">
        <v>21</v>
      </c>
      <c r="B486" s="1058">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8">
        <v>22</v>
      </c>
      <c r="B487" s="1058">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8">
        <v>23</v>
      </c>
      <c r="B488" s="1058">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8">
        <v>24</v>
      </c>
      <c r="B489" s="1058">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8">
        <v>25</v>
      </c>
      <c r="B490" s="1058">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8">
        <v>26</v>
      </c>
      <c r="B491" s="1058">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8">
        <v>27</v>
      </c>
      <c r="B492" s="1058">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8">
        <v>28</v>
      </c>
      <c r="B493" s="1058">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8">
        <v>29</v>
      </c>
      <c r="B494" s="1058">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8">
        <v>30</v>
      </c>
      <c r="B495" s="1058">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8">
        <v>1</v>
      </c>
      <c r="B499" s="1058">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8">
        <v>2</v>
      </c>
      <c r="B500" s="1058">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8">
        <v>3</v>
      </c>
      <c r="B501" s="1058">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8">
        <v>4</v>
      </c>
      <c r="B502" s="1058">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8">
        <v>5</v>
      </c>
      <c r="B503" s="1058">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8">
        <v>6</v>
      </c>
      <c r="B504" s="1058">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8">
        <v>7</v>
      </c>
      <c r="B505" s="1058">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8">
        <v>8</v>
      </c>
      <c r="B506" s="1058">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8">
        <v>9</v>
      </c>
      <c r="B507" s="1058">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8">
        <v>10</v>
      </c>
      <c r="B508" s="1058">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8">
        <v>11</v>
      </c>
      <c r="B509" s="1058">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8">
        <v>12</v>
      </c>
      <c r="B510" s="1058">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8">
        <v>13</v>
      </c>
      <c r="B511" s="1058">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8">
        <v>14</v>
      </c>
      <c r="B512" s="1058">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8">
        <v>15</v>
      </c>
      <c r="B513" s="1058">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8">
        <v>16</v>
      </c>
      <c r="B514" s="1058">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8">
        <v>17</v>
      </c>
      <c r="B515" s="1058">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8">
        <v>18</v>
      </c>
      <c r="B516" s="1058">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8">
        <v>19</v>
      </c>
      <c r="B517" s="1058">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8">
        <v>20</v>
      </c>
      <c r="B518" s="1058">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8">
        <v>21</v>
      </c>
      <c r="B519" s="1058">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8">
        <v>22</v>
      </c>
      <c r="B520" s="1058">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8">
        <v>23</v>
      </c>
      <c r="B521" s="1058">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8">
        <v>24</v>
      </c>
      <c r="B522" s="1058">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8">
        <v>25</v>
      </c>
      <c r="B523" s="1058">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8">
        <v>26</v>
      </c>
      <c r="B524" s="1058">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8">
        <v>27</v>
      </c>
      <c r="B525" s="1058">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8">
        <v>28</v>
      </c>
      <c r="B526" s="1058">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8">
        <v>29</v>
      </c>
      <c r="B527" s="1058">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8">
        <v>30</v>
      </c>
      <c r="B528" s="1058">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8">
        <v>1</v>
      </c>
      <c r="B532" s="1058">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8">
        <v>2</v>
      </c>
      <c r="B533" s="1058">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8">
        <v>3</v>
      </c>
      <c r="B534" s="1058">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8">
        <v>4</v>
      </c>
      <c r="B535" s="1058">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8">
        <v>5</v>
      </c>
      <c r="B536" s="1058">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8">
        <v>6</v>
      </c>
      <c r="B537" s="1058">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8">
        <v>7</v>
      </c>
      <c r="B538" s="1058">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8">
        <v>8</v>
      </c>
      <c r="B539" s="1058">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8">
        <v>9</v>
      </c>
      <c r="B540" s="1058">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8">
        <v>10</v>
      </c>
      <c r="B541" s="1058">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8">
        <v>11</v>
      </c>
      <c r="B542" s="1058">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8">
        <v>12</v>
      </c>
      <c r="B543" s="1058">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8">
        <v>13</v>
      </c>
      <c r="B544" s="1058">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8">
        <v>14</v>
      </c>
      <c r="B545" s="1058">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8">
        <v>15</v>
      </c>
      <c r="B546" s="1058">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8">
        <v>16</v>
      </c>
      <c r="B547" s="1058">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8">
        <v>17</v>
      </c>
      <c r="B548" s="1058">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8">
        <v>18</v>
      </c>
      <c r="B549" s="1058">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8">
        <v>19</v>
      </c>
      <c r="B550" s="1058">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8">
        <v>20</v>
      </c>
      <c r="B551" s="1058">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8">
        <v>21</v>
      </c>
      <c r="B552" s="1058">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8">
        <v>22</v>
      </c>
      <c r="B553" s="1058">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8">
        <v>23</v>
      </c>
      <c r="B554" s="1058">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8">
        <v>24</v>
      </c>
      <c r="B555" s="1058">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8">
        <v>25</v>
      </c>
      <c r="B556" s="1058">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8">
        <v>26</v>
      </c>
      <c r="B557" s="1058">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8">
        <v>27</v>
      </c>
      <c r="B558" s="1058">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8">
        <v>28</v>
      </c>
      <c r="B559" s="1058">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8">
        <v>29</v>
      </c>
      <c r="B560" s="1058">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8">
        <v>30</v>
      </c>
      <c r="B561" s="1058">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8">
        <v>1</v>
      </c>
      <c r="B565" s="1058">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8">
        <v>2</v>
      </c>
      <c r="B566" s="1058">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8">
        <v>3</v>
      </c>
      <c r="B567" s="1058">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8">
        <v>4</v>
      </c>
      <c r="B568" s="1058">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8">
        <v>5</v>
      </c>
      <c r="B569" s="1058">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8">
        <v>6</v>
      </c>
      <c r="B570" s="1058">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8">
        <v>7</v>
      </c>
      <c r="B571" s="1058">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8">
        <v>8</v>
      </c>
      <c r="B572" s="1058">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8">
        <v>9</v>
      </c>
      <c r="B573" s="1058">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8">
        <v>10</v>
      </c>
      <c r="B574" s="1058">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8">
        <v>11</v>
      </c>
      <c r="B575" s="1058">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8">
        <v>12</v>
      </c>
      <c r="B576" s="1058">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8">
        <v>13</v>
      </c>
      <c r="B577" s="1058">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8">
        <v>14</v>
      </c>
      <c r="B578" s="1058">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8">
        <v>15</v>
      </c>
      <c r="B579" s="1058">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8">
        <v>16</v>
      </c>
      <c r="B580" s="1058">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8">
        <v>17</v>
      </c>
      <c r="B581" s="1058">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8">
        <v>18</v>
      </c>
      <c r="B582" s="1058">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8">
        <v>19</v>
      </c>
      <c r="B583" s="1058">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8">
        <v>20</v>
      </c>
      <c r="B584" s="1058">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8">
        <v>21</v>
      </c>
      <c r="B585" s="1058">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8">
        <v>22</v>
      </c>
      <c r="B586" s="1058">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8">
        <v>23</v>
      </c>
      <c r="B587" s="1058">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8">
        <v>24</v>
      </c>
      <c r="B588" s="1058">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8">
        <v>25</v>
      </c>
      <c r="B589" s="1058">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8">
        <v>26</v>
      </c>
      <c r="B590" s="1058">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8">
        <v>27</v>
      </c>
      <c r="B591" s="1058">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8">
        <v>28</v>
      </c>
      <c r="B592" s="1058">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8">
        <v>29</v>
      </c>
      <c r="B593" s="1058">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8">
        <v>30</v>
      </c>
      <c r="B594" s="1058">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8">
        <v>1</v>
      </c>
      <c r="B598" s="1058">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8">
        <v>2</v>
      </c>
      <c r="B599" s="1058">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8">
        <v>3</v>
      </c>
      <c r="B600" s="1058">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8">
        <v>4</v>
      </c>
      <c r="B601" s="1058">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8">
        <v>5</v>
      </c>
      <c r="B602" s="1058">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8">
        <v>6</v>
      </c>
      <c r="B603" s="1058">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8">
        <v>7</v>
      </c>
      <c r="B604" s="1058">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8">
        <v>8</v>
      </c>
      <c r="B605" s="1058">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8">
        <v>9</v>
      </c>
      <c r="B606" s="1058">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8">
        <v>10</v>
      </c>
      <c r="B607" s="1058">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8">
        <v>11</v>
      </c>
      <c r="B608" s="1058">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8">
        <v>12</v>
      </c>
      <c r="B609" s="1058">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8">
        <v>13</v>
      </c>
      <c r="B610" s="1058">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8">
        <v>14</v>
      </c>
      <c r="B611" s="1058">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8">
        <v>15</v>
      </c>
      <c r="B612" s="1058">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8">
        <v>16</v>
      </c>
      <c r="B613" s="1058">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8">
        <v>17</v>
      </c>
      <c r="B614" s="1058">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8">
        <v>18</v>
      </c>
      <c r="B615" s="1058">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8">
        <v>19</v>
      </c>
      <c r="B616" s="1058">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8">
        <v>20</v>
      </c>
      <c r="B617" s="1058">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8">
        <v>21</v>
      </c>
      <c r="B618" s="1058">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8">
        <v>22</v>
      </c>
      <c r="B619" s="1058">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8">
        <v>23</v>
      </c>
      <c r="B620" s="1058">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8">
        <v>24</v>
      </c>
      <c r="B621" s="1058">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8">
        <v>25</v>
      </c>
      <c r="B622" s="1058">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8">
        <v>26</v>
      </c>
      <c r="B623" s="1058">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8">
        <v>27</v>
      </c>
      <c r="B624" s="1058">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8">
        <v>28</v>
      </c>
      <c r="B625" s="1058">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8">
        <v>29</v>
      </c>
      <c r="B626" s="1058">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8">
        <v>30</v>
      </c>
      <c r="B627" s="1058">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8">
        <v>1</v>
      </c>
      <c r="B631" s="1058">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8">
        <v>2</v>
      </c>
      <c r="B632" s="1058">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8">
        <v>3</v>
      </c>
      <c r="B633" s="1058">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8">
        <v>4</v>
      </c>
      <c r="B634" s="1058">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8">
        <v>5</v>
      </c>
      <c r="B635" s="1058">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8">
        <v>6</v>
      </c>
      <c r="B636" s="1058">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8">
        <v>7</v>
      </c>
      <c r="B637" s="1058">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8">
        <v>8</v>
      </c>
      <c r="B638" s="1058">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8">
        <v>9</v>
      </c>
      <c r="B639" s="1058">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8">
        <v>10</v>
      </c>
      <c r="B640" s="1058">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8">
        <v>11</v>
      </c>
      <c r="B641" s="1058">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8">
        <v>12</v>
      </c>
      <c r="B642" s="1058">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8">
        <v>13</v>
      </c>
      <c r="B643" s="1058">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8">
        <v>14</v>
      </c>
      <c r="B644" s="1058">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8">
        <v>15</v>
      </c>
      <c r="B645" s="1058">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8">
        <v>16</v>
      </c>
      <c r="B646" s="1058">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8">
        <v>17</v>
      </c>
      <c r="B647" s="1058">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8">
        <v>18</v>
      </c>
      <c r="B648" s="1058">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8">
        <v>19</v>
      </c>
      <c r="B649" s="1058">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8">
        <v>20</v>
      </c>
      <c r="B650" s="1058">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8">
        <v>21</v>
      </c>
      <c r="B651" s="1058">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8">
        <v>22</v>
      </c>
      <c r="B652" s="1058">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8">
        <v>23</v>
      </c>
      <c r="B653" s="1058">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8">
        <v>24</v>
      </c>
      <c r="B654" s="1058">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8">
        <v>25</v>
      </c>
      <c r="B655" s="1058">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8">
        <v>26</v>
      </c>
      <c r="B656" s="1058">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8">
        <v>27</v>
      </c>
      <c r="B657" s="1058">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8">
        <v>28</v>
      </c>
      <c r="B658" s="1058">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8">
        <v>29</v>
      </c>
      <c r="B659" s="1058">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8">
        <v>30</v>
      </c>
      <c r="B660" s="1058">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8">
        <v>1</v>
      </c>
      <c r="B664" s="1058">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8">
        <v>2</v>
      </c>
      <c r="B665" s="1058">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8">
        <v>3</v>
      </c>
      <c r="B666" s="1058">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8">
        <v>4</v>
      </c>
      <c r="B667" s="1058">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8">
        <v>5</v>
      </c>
      <c r="B668" s="1058">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8">
        <v>6</v>
      </c>
      <c r="B669" s="1058">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8">
        <v>7</v>
      </c>
      <c r="B670" s="1058">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8">
        <v>8</v>
      </c>
      <c r="B671" s="1058">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8">
        <v>9</v>
      </c>
      <c r="B672" s="1058">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8">
        <v>10</v>
      </c>
      <c r="B673" s="1058">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8">
        <v>11</v>
      </c>
      <c r="B674" s="1058">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8">
        <v>12</v>
      </c>
      <c r="B675" s="1058">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8">
        <v>13</v>
      </c>
      <c r="B676" s="1058">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8">
        <v>14</v>
      </c>
      <c r="B677" s="1058">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8">
        <v>15</v>
      </c>
      <c r="B678" s="1058">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8">
        <v>16</v>
      </c>
      <c r="B679" s="1058">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8">
        <v>17</v>
      </c>
      <c r="B680" s="1058">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8">
        <v>18</v>
      </c>
      <c r="B681" s="1058">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8">
        <v>19</v>
      </c>
      <c r="B682" s="1058">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8">
        <v>20</v>
      </c>
      <c r="B683" s="1058">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8">
        <v>21</v>
      </c>
      <c r="B684" s="1058">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8">
        <v>22</v>
      </c>
      <c r="B685" s="1058">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8">
        <v>23</v>
      </c>
      <c r="B686" s="1058">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8">
        <v>24</v>
      </c>
      <c r="B687" s="1058">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8">
        <v>25</v>
      </c>
      <c r="B688" s="1058">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8">
        <v>26</v>
      </c>
      <c r="B689" s="1058">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8">
        <v>27</v>
      </c>
      <c r="B690" s="1058">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8">
        <v>28</v>
      </c>
      <c r="B691" s="1058">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8">
        <v>29</v>
      </c>
      <c r="B692" s="1058">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8">
        <v>30</v>
      </c>
      <c r="B693" s="1058">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8">
        <v>1</v>
      </c>
      <c r="B697" s="1058">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8">
        <v>2</v>
      </c>
      <c r="B698" s="1058">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8">
        <v>3</v>
      </c>
      <c r="B699" s="1058">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8">
        <v>4</v>
      </c>
      <c r="B700" s="1058">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8">
        <v>5</v>
      </c>
      <c r="B701" s="1058">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8">
        <v>6</v>
      </c>
      <c r="B702" s="1058">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8">
        <v>7</v>
      </c>
      <c r="B703" s="1058">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8">
        <v>8</v>
      </c>
      <c r="B704" s="1058">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8">
        <v>9</v>
      </c>
      <c r="B705" s="1058">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8">
        <v>10</v>
      </c>
      <c r="B706" s="1058">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8">
        <v>11</v>
      </c>
      <c r="B707" s="1058">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8">
        <v>12</v>
      </c>
      <c r="B708" s="1058">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8">
        <v>13</v>
      </c>
      <c r="B709" s="1058">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8">
        <v>14</v>
      </c>
      <c r="B710" s="1058">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8">
        <v>15</v>
      </c>
      <c r="B711" s="1058">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8">
        <v>16</v>
      </c>
      <c r="B712" s="1058">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8">
        <v>17</v>
      </c>
      <c r="B713" s="1058">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8">
        <v>18</v>
      </c>
      <c r="B714" s="1058">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8">
        <v>19</v>
      </c>
      <c r="B715" s="1058">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8">
        <v>20</v>
      </c>
      <c r="B716" s="1058">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8">
        <v>21</v>
      </c>
      <c r="B717" s="1058">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8">
        <v>22</v>
      </c>
      <c r="B718" s="1058">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8">
        <v>23</v>
      </c>
      <c r="B719" s="1058">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8">
        <v>24</v>
      </c>
      <c r="B720" s="1058">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8">
        <v>25</v>
      </c>
      <c r="B721" s="1058">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8">
        <v>26</v>
      </c>
      <c r="B722" s="1058">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8">
        <v>27</v>
      </c>
      <c r="B723" s="1058">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8">
        <v>28</v>
      </c>
      <c r="B724" s="1058">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8">
        <v>29</v>
      </c>
      <c r="B725" s="1058">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8">
        <v>30</v>
      </c>
      <c r="B726" s="1058">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8">
        <v>1</v>
      </c>
      <c r="B730" s="1058">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8">
        <v>2</v>
      </c>
      <c r="B731" s="1058">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8">
        <v>3</v>
      </c>
      <c r="B732" s="1058">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8">
        <v>4</v>
      </c>
      <c r="B733" s="1058">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8">
        <v>5</v>
      </c>
      <c r="B734" s="1058">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8">
        <v>6</v>
      </c>
      <c r="B735" s="1058">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8">
        <v>7</v>
      </c>
      <c r="B736" s="1058">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8">
        <v>8</v>
      </c>
      <c r="B737" s="1058">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8">
        <v>9</v>
      </c>
      <c r="B738" s="1058">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8">
        <v>10</v>
      </c>
      <c r="B739" s="1058">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8">
        <v>11</v>
      </c>
      <c r="B740" s="1058">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8">
        <v>12</v>
      </c>
      <c r="B741" s="1058">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8">
        <v>13</v>
      </c>
      <c r="B742" s="1058">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8">
        <v>14</v>
      </c>
      <c r="B743" s="1058">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8">
        <v>15</v>
      </c>
      <c r="B744" s="1058">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8">
        <v>16</v>
      </c>
      <c r="B745" s="1058">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8">
        <v>17</v>
      </c>
      <c r="B746" s="1058">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8">
        <v>18</v>
      </c>
      <c r="B747" s="1058">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8">
        <v>19</v>
      </c>
      <c r="B748" s="1058">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8">
        <v>20</v>
      </c>
      <c r="B749" s="1058">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8">
        <v>21</v>
      </c>
      <c r="B750" s="1058">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8">
        <v>22</v>
      </c>
      <c r="B751" s="1058">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8">
        <v>23</v>
      </c>
      <c r="B752" s="1058">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8">
        <v>24</v>
      </c>
      <c r="B753" s="1058">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8">
        <v>25</v>
      </c>
      <c r="B754" s="1058">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8">
        <v>26</v>
      </c>
      <c r="B755" s="1058">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8">
        <v>27</v>
      </c>
      <c r="B756" s="1058">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8">
        <v>28</v>
      </c>
      <c r="B757" s="1058">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8">
        <v>29</v>
      </c>
      <c r="B758" s="1058">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8">
        <v>30</v>
      </c>
      <c r="B759" s="1058">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8">
        <v>1</v>
      </c>
      <c r="B763" s="1058">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8">
        <v>2</v>
      </c>
      <c r="B764" s="1058">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8">
        <v>3</v>
      </c>
      <c r="B765" s="1058">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8">
        <v>4</v>
      </c>
      <c r="B766" s="1058">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8">
        <v>5</v>
      </c>
      <c r="B767" s="1058">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8">
        <v>6</v>
      </c>
      <c r="B768" s="1058">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8">
        <v>7</v>
      </c>
      <c r="B769" s="1058">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8">
        <v>8</v>
      </c>
      <c r="B770" s="1058">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8">
        <v>9</v>
      </c>
      <c r="B771" s="1058">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8">
        <v>10</v>
      </c>
      <c r="B772" s="1058">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8">
        <v>11</v>
      </c>
      <c r="B773" s="1058">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8">
        <v>12</v>
      </c>
      <c r="B774" s="1058">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8">
        <v>13</v>
      </c>
      <c r="B775" s="1058">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8">
        <v>14</v>
      </c>
      <c r="B776" s="1058">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8">
        <v>15</v>
      </c>
      <c r="B777" s="1058">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8">
        <v>16</v>
      </c>
      <c r="B778" s="1058">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8">
        <v>17</v>
      </c>
      <c r="B779" s="1058">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8">
        <v>18</v>
      </c>
      <c r="B780" s="1058">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8">
        <v>19</v>
      </c>
      <c r="B781" s="1058">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8">
        <v>20</v>
      </c>
      <c r="B782" s="1058">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8">
        <v>21</v>
      </c>
      <c r="B783" s="1058">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8">
        <v>22</v>
      </c>
      <c r="B784" s="1058">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8">
        <v>23</v>
      </c>
      <c r="B785" s="1058">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8">
        <v>24</v>
      </c>
      <c r="B786" s="1058">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8">
        <v>25</v>
      </c>
      <c r="B787" s="1058">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8">
        <v>26</v>
      </c>
      <c r="B788" s="1058">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8">
        <v>27</v>
      </c>
      <c r="B789" s="1058">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8">
        <v>28</v>
      </c>
      <c r="B790" s="1058">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8">
        <v>29</v>
      </c>
      <c r="B791" s="1058">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8">
        <v>30</v>
      </c>
      <c r="B792" s="1058">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8">
        <v>1</v>
      </c>
      <c r="B796" s="1058">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8">
        <v>2</v>
      </c>
      <c r="B797" s="1058">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8">
        <v>3</v>
      </c>
      <c r="B798" s="1058">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8">
        <v>4</v>
      </c>
      <c r="B799" s="1058">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8">
        <v>5</v>
      </c>
      <c r="B800" s="1058">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8">
        <v>6</v>
      </c>
      <c r="B801" s="1058">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8">
        <v>7</v>
      </c>
      <c r="B802" s="1058">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8">
        <v>8</v>
      </c>
      <c r="B803" s="1058">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8">
        <v>9</v>
      </c>
      <c r="B804" s="1058">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8">
        <v>10</v>
      </c>
      <c r="B805" s="1058">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8">
        <v>11</v>
      </c>
      <c r="B806" s="1058">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8">
        <v>12</v>
      </c>
      <c r="B807" s="1058">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8">
        <v>13</v>
      </c>
      <c r="B808" s="1058">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8">
        <v>14</v>
      </c>
      <c r="B809" s="1058">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8">
        <v>15</v>
      </c>
      <c r="B810" s="1058">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8">
        <v>16</v>
      </c>
      <c r="B811" s="1058">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8">
        <v>17</v>
      </c>
      <c r="B812" s="1058">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8">
        <v>18</v>
      </c>
      <c r="B813" s="1058">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8">
        <v>19</v>
      </c>
      <c r="B814" s="1058">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8">
        <v>20</v>
      </c>
      <c r="B815" s="1058">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8">
        <v>21</v>
      </c>
      <c r="B816" s="1058">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8">
        <v>22</v>
      </c>
      <c r="B817" s="1058">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8">
        <v>23</v>
      </c>
      <c r="B818" s="1058">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8">
        <v>24</v>
      </c>
      <c r="B819" s="1058">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8">
        <v>25</v>
      </c>
      <c r="B820" s="1058">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8">
        <v>26</v>
      </c>
      <c r="B821" s="1058">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8">
        <v>27</v>
      </c>
      <c r="B822" s="1058">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8">
        <v>28</v>
      </c>
      <c r="B823" s="1058">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8">
        <v>29</v>
      </c>
      <c r="B824" s="1058">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8">
        <v>30</v>
      </c>
      <c r="B825" s="1058">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8">
        <v>1</v>
      </c>
      <c r="B829" s="1058">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8">
        <v>2</v>
      </c>
      <c r="B830" s="1058">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8">
        <v>3</v>
      </c>
      <c r="B831" s="1058">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8">
        <v>4</v>
      </c>
      <c r="B832" s="1058">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8">
        <v>5</v>
      </c>
      <c r="B833" s="1058">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8">
        <v>6</v>
      </c>
      <c r="B834" s="1058">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8">
        <v>7</v>
      </c>
      <c r="B835" s="1058">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8">
        <v>8</v>
      </c>
      <c r="B836" s="1058">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8">
        <v>9</v>
      </c>
      <c r="B837" s="1058">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8">
        <v>10</v>
      </c>
      <c r="B838" s="1058">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8">
        <v>11</v>
      </c>
      <c r="B839" s="1058">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8">
        <v>12</v>
      </c>
      <c r="B840" s="1058">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8">
        <v>13</v>
      </c>
      <c r="B841" s="1058">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8">
        <v>14</v>
      </c>
      <c r="B842" s="1058">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8">
        <v>15</v>
      </c>
      <c r="B843" s="1058">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8">
        <v>16</v>
      </c>
      <c r="B844" s="1058">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8">
        <v>17</v>
      </c>
      <c r="B845" s="1058">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8">
        <v>18</v>
      </c>
      <c r="B846" s="1058">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8">
        <v>19</v>
      </c>
      <c r="B847" s="1058">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8">
        <v>20</v>
      </c>
      <c r="B848" s="1058">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8">
        <v>21</v>
      </c>
      <c r="B849" s="1058">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8">
        <v>22</v>
      </c>
      <c r="B850" s="1058">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8">
        <v>23</v>
      </c>
      <c r="B851" s="1058">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8">
        <v>24</v>
      </c>
      <c r="B852" s="1058">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8">
        <v>25</v>
      </c>
      <c r="B853" s="1058">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8">
        <v>26</v>
      </c>
      <c r="B854" s="1058">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8">
        <v>27</v>
      </c>
      <c r="B855" s="1058">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8">
        <v>28</v>
      </c>
      <c r="B856" s="1058">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8">
        <v>29</v>
      </c>
      <c r="B857" s="1058">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8">
        <v>30</v>
      </c>
      <c r="B858" s="1058">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8">
        <v>1</v>
      </c>
      <c r="B862" s="1058">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8">
        <v>2</v>
      </c>
      <c r="B863" s="1058">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8">
        <v>3</v>
      </c>
      <c r="B864" s="1058">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8">
        <v>4</v>
      </c>
      <c r="B865" s="1058">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8">
        <v>5</v>
      </c>
      <c r="B866" s="1058">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8">
        <v>6</v>
      </c>
      <c r="B867" s="1058">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8">
        <v>7</v>
      </c>
      <c r="B868" s="1058">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8">
        <v>8</v>
      </c>
      <c r="B869" s="1058">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8">
        <v>9</v>
      </c>
      <c r="B870" s="1058">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8">
        <v>10</v>
      </c>
      <c r="B871" s="1058">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8">
        <v>11</v>
      </c>
      <c r="B872" s="1058">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8">
        <v>12</v>
      </c>
      <c r="B873" s="1058">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8">
        <v>13</v>
      </c>
      <c r="B874" s="1058">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8">
        <v>14</v>
      </c>
      <c r="B875" s="1058">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8">
        <v>15</v>
      </c>
      <c r="B876" s="1058">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8">
        <v>16</v>
      </c>
      <c r="B877" s="1058">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8">
        <v>17</v>
      </c>
      <c r="B878" s="1058">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8">
        <v>18</v>
      </c>
      <c r="B879" s="1058">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8">
        <v>19</v>
      </c>
      <c r="B880" s="1058">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8">
        <v>20</v>
      </c>
      <c r="B881" s="1058">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8">
        <v>21</v>
      </c>
      <c r="B882" s="1058">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8">
        <v>22</v>
      </c>
      <c r="B883" s="1058">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8">
        <v>23</v>
      </c>
      <c r="B884" s="1058">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8">
        <v>24</v>
      </c>
      <c r="B885" s="1058">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8">
        <v>25</v>
      </c>
      <c r="B886" s="1058">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8">
        <v>26</v>
      </c>
      <c r="B887" s="1058">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8">
        <v>27</v>
      </c>
      <c r="B888" s="1058">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8">
        <v>28</v>
      </c>
      <c r="B889" s="1058">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8">
        <v>29</v>
      </c>
      <c r="B890" s="1058">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8">
        <v>30</v>
      </c>
      <c r="B891" s="1058">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8">
        <v>1</v>
      </c>
      <c r="B895" s="1058">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8">
        <v>2</v>
      </c>
      <c r="B896" s="1058">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8">
        <v>3</v>
      </c>
      <c r="B897" s="1058">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8">
        <v>4</v>
      </c>
      <c r="B898" s="1058">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8">
        <v>5</v>
      </c>
      <c r="B899" s="1058">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8">
        <v>6</v>
      </c>
      <c r="B900" s="1058">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8">
        <v>7</v>
      </c>
      <c r="B901" s="1058">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8">
        <v>8</v>
      </c>
      <c r="B902" s="1058">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8">
        <v>9</v>
      </c>
      <c r="B903" s="1058">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8">
        <v>10</v>
      </c>
      <c r="B904" s="1058">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8">
        <v>11</v>
      </c>
      <c r="B905" s="1058">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8">
        <v>12</v>
      </c>
      <c r="B906" s="1058">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8">
        <v>13</v>
      </c>
      <c r="B907" s="1058">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8">
        <v>14</v>
      </c>
      <c r="B908" s="1058">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8">
        <v>15</v>
      </c>
      <c r="B909" s="1058">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8">
        <v>16</v>
      </c>
      <c r="B910" s="1058">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8">
        <v>17</v>
      </c>
      <c r="B911" s="1058">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8">
        <v>18</v>
      </c>
      <c r="B912" s="1058">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8">
        <v>19</v>
      </c>
      <c r="B913" s="1058">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8">
        <v>20</v>
      </c>
      <c r="B914" s="1058">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8">
        <v>21</v>
      </c>
      <c r="B915" s="1058">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8">
        <v>22</v>
      </c>
      <c r="B916" s="1058">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8">
        <v>23</v>
      </c>
      <c r="B917" s="1058">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8">
        <v>24</v>
      </c>
      <c r="B918" s="1058">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8">
        <v>25</v>
      </c>
      <c r="B919" s="1058">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8">
        <v>26</v>
      </c>
      <c r="B920" s="1058">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8">
        <v>27</v>
      </c>
      <c r="B921" s="1058">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8">
        <v>28</v>
      </c>
      <c r="B922" s="1058">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8">
        <v>29</v>
      </c>
      <c r="B923" s="1058">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8">
        <v>30</v>
      </c>
      <c r="B924" s="1058">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8">
        <v>1</v>
      </c>
      <c r="B928" s="1058">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8">
        <v>2</v>
      </c>
      <c r="B929" s="1058">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8">
        <v>3</v>
      </c>
      <c r="B930" s="1058">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8">
        <v>4</v>
      </c>
      <c r="B931" s="1058">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8">
        <v>5</v>
      </c>
      <c r="B932" s="1058">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8">
        <v>6</v>
      </c>
      <c r="B933" s="1058">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8">
        <v>7</v>
      </c>
      <c r="B934" s="1058">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8">
        <v>8</v>
      </c>
      <c r="B935" s="1058">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8">
        <v>9</v>
      </c>
      <c r="B936" s="1058">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8">
        <v>10</v>
      </c>
      <c r="B937" s="1058">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8">
        <v>11</v>
      </c>
      <c r="B938" s="1058">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8">
        <v>12</v>
      </c>
      <c r="B939" s="1058">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8">
        <v>13</v>
      </c>
      <c r="B940" s="1058">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8">
        <v>14</v>
      </c>
      <c r="B941" s="1058">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8">
        <v>15</v>
      </c>
      <c r="B942" s="1058">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8">
        <v>16</v>
      </c>
      <c r="B943" s="1058">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8">
        <v>17</v>
      </c>
      <c r="B944" s="1058">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8">
        <v>18</v>
      </c>
      <c r="B945" s="1058">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8">
        <v>19</v>
      </c>
      <c r="B946" s="1058">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8">
        <v>20</v>
      </c>
      <c r="B947" s="1058">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8">
        <v>21</v>
      </c>
      <c r="B948" s="1058">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8">
        <v>22</v>
      </c>
      <c r="B949" s="1058">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8">
        <v>23</v>
      </c>
      <c r="B950" s="1058">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8">
        <v>24</v>
      </c>
      <c r="B951" s="1058">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8">
        <v>25</v>
      </c>
      <c r="B952" s="1058">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8">
        <v>26</v>
      </c>
      <c r="B953" s="1058">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8">
        <v>27</v>
      </c>
      <c r="B954" s="1058">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8">
        <v>28</v>
      </c>
      <c r="B955" s="1058">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8">
        <v>29</v>
      </c>
      <c r="B956" s="1058">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8">
        <v>30</v>
      </c>
      <c r="B957" s="1058">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8">
        <v>1</v>
      </c>
      <c r="B961" s="1058">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8">
        <v>2</v>
      </c>
      <c r="B962" s="1058">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8">
        <v>3</v>
      </c>
      <c r="B963" s="1058">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8">
        <v>4</v>
      </c>
      <c r="B964" s="1058">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8">
        <v>5</v>
      </c>
      <c r="B965" s="1058">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8">
        <v>6</v>
      </c>
      <c r="B966" s="1058">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8">
        <v>7</v>
      </c>
      <c r="B967" s="1058">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8">
        <v>8</v>
      </c>
      <c r="B968" s="1058">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8">
        <v>9</v>
      </c>
      <c r="B969" s="1058">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8">
        <v>10</v>
      </c>
      <c r="B970" s="1058">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8">
        <v>11</v>
      </c>
      <c r="B971" s="1058">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8">
        <v>12</v>
      </c>
      <c r="B972" s="1058">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8">
        <v>13</v>
      </c>
      <c r="B973" s="1058">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8">
        <v>14</v>
      </c>
      <c r="B974" s="1058">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8">
        <v>15</v>
      </c>
      <c r="B975" s="1058">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8">
        <v>16</v>
      </c>
      <c r="B976" s="1058">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8">
        <v>17</v>
      </c>
      <c r="B977" s="1058">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8">
        <v>18</v>
      </c>
      <c r="B978" s="1058">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8">
        <v>19</v>
      </c>
      <c r="B979" s="1058">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8">
        <v>20</v>
      </c>
      <c r="B980" s="1058">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8">
        <v>21</v>
      </c>
      <c r="B981" s="1058">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8">
        <v>22</v>
      </c>
      <c r="B982" s="1058">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8">
        <v>23</v>
      </c>
      <c r="B983" s="1058">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8">
        <v>24</v>
      </c>
      <c r="B984" s="1058">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8">
        <v>25</v>
      </c>
      <c r="B985" s="1058">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8">
        <v>26</v>
      </c>
      <c r="B986" s="1058">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8">
        <v>27</v>
      </c>
      <c r="B987" s="1058">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8">
        <v>28</v>
      </c>
      <c r="B988" s="1058">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8">
        <v>29</v>
      </c>
      <c r="B989" s="1058">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8">
        <v>30</v>
      </c>
      <c r="B990" s="1058">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8">
        <v>1</v>
      </c>
      <c r="B994" s="1058">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8">
        <v>2</v>
      </c>
      <c r="B995" s="1058">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8">
        <v>3</v>
      </c>
      <c r="B996" s="1058">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8">
        <v>4</v>
      </c>
      <c r="B997" s="1058">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8">
        <v>5</v>
      </c>
      <c r="B998" s="1058">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8">
        <v>6</v>
      </c>
      <c r="B999" s="1058">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8">
        <v>7</v>
      </c>
      <c r="B1000" s="1058">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8">
        <v>8</v>
      </c>
      <c r="B1001" s="1058">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8">
        <v>9</v>
      </c>
      <c r="B1002" s="1058">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8">
        <v>10</v>
      </c>
      <c r="B1003" s="1058">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8">
        <v>11</v>
      </c>
      <c r="B1004" s="1058">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8">
        <v>12</v>
      </c>
      <c r="B1005" s="1058">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8">
        <v>13</v>
      </c>
      <c r="B1006" s="1058">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8">
        <v>14</v>
      </c>
      <c r="B1007" s="1058">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8">
        <v>15</v>
      </c>
      <c r="B1008" s="1058">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8">
        <v>16</v>
      </c>
      <c r="B1009" s="1058">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8">
        <v>17</v>
      </c>
      <c r="B1010" s="1058">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8">
        <v>18</v>
      </c>
      <c r="B1011" s="1058">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8">
        <v>19</v>
      </c>
      <c r="B1012" s="1058">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8">
        <v>20</v>
      </c>
      <c r="B1013" s="1058">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8">
        <v>21</v>
      </c>
      <c r="B1014" s="1058">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8">
        <v>22</v>
      </c>
      <c r="B1015" s="1058">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8">
        <v>23</v>
      </c>
      <c r="B1016" s="1058">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8">
        <v>24</v>
      </c>
      <c r="B1017" s="1058">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8">
        <v>25</v>
      </c>
      <c r="B1018" s="1058">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8">
        <v>26</v>
      </c>
      <c r="B1019" s="1058">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8">
        <v>27</v>
      </c>
      <c r="B1020" s="1058">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8">
        <v>28</v>
      </c>
      <c r="B1021" s="1058">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8">
        <v>29</v>
      </c>
      <c r="B1022" s="1058">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8">
        <v>30</v>
      </c>
      <c r="B1023" s="1058">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8">
        <v>1</v>
      </c>
      <c r="B1027" s="1058">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8">
        <v>2</v>
      </c>
      <c r="B1028" s="1058">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8">
        <v>3</v>
      </c>
      <c r="B1029" s="1058">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8">
        <v>4</v>
      </c>
      <c r="B1030" s="1058">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8">
        <v>5</v>
      </c>
      <c r="B1031" s="1058">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8">
        <v>6</v>
      </c>
      <c r="B1032" s="1058">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8">
        <v>7</v>
      </c>
      <c r="B1033" s="1058">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8">
        <v>8</v>
      </c>
      <c r="B1034" s="1058">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8">
        <v>9</v>
      </c>
      <c r="B1035" s="1058">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8">
        <v>10</v>
      </c>
      <c r="B1036" s="1058">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8">
        <v>11</v>
      </c>
      <c r="B1037" s="1058">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8">
        <v>12</v>
      </c>
      <c r="B1038" s="1058">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8">
        <v>13</v>
      </c>
      <c r="B1039" s="1058">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8">
        <v>14</v>
      </c>
      <c r="B1040" s="1058">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8">
        <v>15</v>
      </c>
      <c r="B1041" s="1058">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8">
        <v>16</v>
      </c>
      <c r="B1042" s="1058">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8">
        <v>17</v>
      </c>
      <c r="B1043" s="1058">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8">
        <v>18</v>
      </c>
      <c r="B1044" s="1058">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8">
        <v>19</v>
      </c>
      <c r="B1045" s="1058">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8">
        <v>20</v>
      </c>
      <c r="B1046" s="1058">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8">
        <v>21</v>
      </c>
      <c r="B1047" s="1058">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8">
        <v>22</v>
      </c>
      <c r="B1048" s="1058">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8">
        <v>23</v>
      </c>
      <c r="B1049" s="1058">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8">
        <v>24</v>
      </c>
      <c r="B1050" s="1058">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8">
        <v>25</v>
      </c>
      <c r="B1051" s="1058">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8">
        <v>26</v>
      </c>
      <c r="B1052" s="1058">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8">
        <v>27</v>
      </c>
      <c r="B1053" s="1058">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8">
        <v>28</v>
      </c>
      <c r="B1054" s="1058">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8">
        <v>29</v>
      </c>
      <c r="B1055" s="1058">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8">
        <v>30</v>
      </c>
      <c r="B1056" s="1058">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8">
        <v>1</v>
      </c>
      <c r="B1060" s="1058">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8">
        <v>2</v>
      </c>
      <c r="B1061" s="1058">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8">
        <v>3</v>
      </c>
      <c r="B1062" s="1058">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8">
        <v>4</v>
      </c>
      <c r="B1063" s="1058">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8">
        <v>5</v>
      </c>
      <c r="B1064" s="1058">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8">
        <v>6</v>
      </c>
      <c r="B1065" s="1058">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8">
        <v>7</v>
      </c>
      <c r="B1066" s="1058">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8">
        <v>8</v>
      </c>
      <c r="B1067" s="1058">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8">
        <v>9</v>
      </c>
      <c r="B1068" s="1058">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8">
        <v>10</v>
      </c>
      <c r="B1069" s="1058">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8">
        <v>11</v>
      </c>
      <c r="B1070" s="1058">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8">
        <v>12</v>
      </c>
      <c r="B1071" s="1058">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8">
        <v>13</v>
      </c>
      <c r="B1072" s="1058">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8">
        <v>14</v>
      </c>
      <c r="B1073" s="1058">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8">
        <v>15</v>
      </c>
      <c r="B1074" s="1058">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8">
        <v>16</v>
      </c>
      <c r="B1075" s="1058">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8">
        <v>17</v>
      </c>
      <c r="B1076" s="1058">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8">
        <v>18</v>
      </c>
      <c r="B1077" s="1058">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8">
        <v>19</v>
      </c>
      <c r="B1078" s="1058">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8">
        <v>20</v>
      </c>
      <c r="B1079" s="1058">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8">
        <v>21</v>
      </c>
      <c r="B1080" s="1058">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8">
        <v>22</v>
      </c>
      <c r="B1081" s="1058">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8">
        <v>23</v>
      </c>
      <c r="B1082" s="1058">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8">
        <v>24</v>
      </c>
      <c r="B1083" s="1058">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8">
        <v>25</v>
      </c>
      <c r="B1084" s="1058">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8">
        <v>26</v>
      </c>
      <c r="B1085" s="1058">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8">
        <v>27</v>
      </c>
      <c r="B1086" s="1058">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8">
        <v>28</v>
      </c>
      <c r="B1087" s="1058">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8">
        <v>29</v>
      </c>
      <c r="B1088" s="1058">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8">
        <v>30</v>
      </c>
      <c r="B1089" s="1058">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8">
        <v>1</v>
      </c>
      <c r="B1093" s="1058">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8">
        <v>2</v>
      </c>
      <c r="B1094" s="1058">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8">
        <v>3</v>
      </c>
      <c r="B1095" s="1058">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8">
        <v>4</v>
      </c>
      <c r="B1096" s="1058">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8">
        <v>5</v>
      </c>
      <c r="B1097" s="1058">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8">
        <v>6</v>
      </c>
      <c r="B1098" s="1058">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8">
        <v>7</v>
      </c>
      <c r="B1099" s="1058">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8">
        <v>8</v>
      </c>
      <c r="B1100" s="1058">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8">
        <v>9</v>
      </c>
      <c r="B1101" s="1058">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8">
        <v>10</v>
      </c>
      <c r="B1102" s="1058">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8">
        <v>11</v>
      </c>
      <c r="B1103" s="1058">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8">
        <v>12</v>
      </c>
      <c r="B1104" s="1058">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8">
        <v>13</v>
      </c>
      <c r="B1105" s="1058">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8">
        <v>14</v>
      </c>
      <c r="B1106" s="1058">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8">
        <v>15</v>
      </c>
      <c r="B1107" s="1058">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8">
        <v>16</v>
      </c>
      <c r="B1108" s="1058">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8">
        <v>17</v>
      </c>
      <c r="B1109" s="1058">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8">
        <v>18</v>
      </c>
      <c r="B1110" s="1058">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8">
        <v>19</v>
      </c>
      <c r="B1111" s="1058">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8">
        <v>20</v>
      </c>
      <c r="B1112" s="1058">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8">
        <v>21</v>
      </c>
      <c r="B1113" s="1058">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8">
        <v>22</v>
      </c>
      <c r="B1114" s="1058">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8">
        <v>23</v>
      </c>
      <c r="B1115" s="1058">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8">
        <v>24</v>
      </c>
      <c r="B1116" s="1058">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8">
        <v>25</v>
      </c>
      <c r="B1117" s="1058">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8">
        <v>26</v>
      </c>
      <c r="B1118" s="1058">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8">
        <v>27</v>
      </c>
      <c r="B1119" s="1058">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8">
        <v>28</v>
      </c>
      <c r="B1120" s="1058">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8">
        <v>29</v>
      </c>
      <c r="B1121" s="1058">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8">
        <v>30</v>
      </c>
      <c r="B1122" s="1058">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8">
        <v>1</v>
      </c>
      <c r="B1126" s="1058">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8">
        <v>2</v>
      </c>
      <c r="B1127" s="1058">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8">
        <v>3</v>
      </c>
      <c r="B1128" s="1058">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8">
        <v>4</v>
      </c>
      <c r="B1129" s="1058">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8">
        <v>5</v>
      </c>
      <c r="B1130" s="1058">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8">
        <v>6</v>
      </c>
      <c r="B1131" s="1058">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8">
        <v>7</v>
      </c>
      <c r="B1132" s="1058">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8">
        <v>8</v>
      </c>
      <c r="B1133" s="1058">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8">
        <v>9</v>
      </c>
      <c r="B1134" s="1058">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8">
        <v>10</v>
      </c>
      <c r="B1135" s="1058">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8">
        <v>11</v>
      </c>
      <c r="B1136" s="1058">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8">
        <v>12</v>
      </c>
      <c r="B1137" s="1058">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8">
        <v>13</v>
      </c>
      <c r="B1138" s="1058">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8">
        <v>14</v>
      </c>
      <c r="B1139" s="1058">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8">
        <v>15</v>
      </c>
      <c r="B1140" s="1058">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8">
        <v>16</v>
      </c>
      <c r="B1141" s="1058">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8">
        <v>17</v>
      </c>
      <c r="B1142" s="1058">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8">
        <v>18</v>
      </c>
      <c r="B1143" s="1058">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8">
        <v>19</v>
      </c>
      <c r="B1144" s="1058">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8">
        <v>20</v>
      </c>
      <c r="B1145" s="1058">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8">
        <v>21</v>
      </c>
      <c r="B1146" s="1058">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8">
        <v>22</v>
      </c>
      <c r="B1147" s="1058">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8">
        <v>23</v>
      </c>
      <c r="B1148" s="1058">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8">
        <v>24</v>
      </c>
      <c r="B1149" s="1058">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8">
        <v>25</v>
      </c>
      <c r="B1150" s="1058">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8">
        <v>26</v>
      </c>
      <c r="B1151" s="1058">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8">
        <v>27</v>
      </c>
      <c r="B1152" s="1058">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8">
        <v>28</v>
      </c>
      <c r="B1153" s="1058">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8">
        <v>29</v>
      </c>
      <c r="B1154" s="1058">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8">
        <v>30</v>
      </c>
      <c r="B1155" s="1058">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8">
        <v>1</v>
      </c>
      <c r="B1159" s="1058">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8">
        <v>2</v>
      </c>
      <c r="B1160" s="1058">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8">
        <v>3</v>
      </c>
      <c r="B1161" s="1058">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8">
        <v>4</v>
      </c>
      <c r="B1162" s="1058">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8">
        <v>5</v>
      </c>
      <c r="B1163" s="1058">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8">
        <v>6</v>
      </c>
      <c r="B1164" s="1058">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8">
        <v>7</v>
      </c>
      <c r="B1165" s="1058">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8">
        <v>8</v>
      </c>
      <c r="B1166" s="1058">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8">
        <v>9</v>
      </c>
      <c r="B1167" s="1058">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8">
        <v>10</v>
      </c>
      <c r="B1168" s="1058">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8">
        <v>11</v>
      </c>
      <c r="B1169" s="1058">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8">
        <v>12</v>
      </c>
      <c r="B1170" s="1058">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8">
        <v>13</v>
      </c>
      <c r="B1171" s="1058">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8">
        <v>14</v>
      </c>
      <c r="B1172" s="1058">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8">
        <v>15</v>
      </c>
      <c r="B1173" s="1058">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8">
        <v>16</v>
      </c>
      <c r="B1174" s="1058">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8">
        <v>17</v>
      </c>
      <c r="B1175" s="1058">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8">
        <v>18</v>
      </c>
      <c r="B1176" s="1058">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8">
        <v>19</v>
      </c>
      <c r="B1177" s="1058">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8">
        <v>20</v>
      </c>
      <c r="B1178" s="1058">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8">
        <v>21</v>
      </c>
      <c r="B1179" s="1058">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8">
        <v>22</v>
      </c>
      <c r="B1180" s="1058">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8">
        <v>23</v>
      </c>
      <c r="B1181" s="1058">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8">
        <v>24</v>
      </c>
      <c r="B1182" s="1058">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8">
        <v>25</v>
      </c>
      <c r="B1183" s="1058">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8">
        <v>26</v>
      </c>
      <c r="B1184" s="1058">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8">
        <v>27</v>
      </c>
      <c r="B1185" s="1058">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8">
        <v>28</v>
      </c>
      <c r="B1186" s="1058">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8">
        <v>29</v>
      </c>
      <c r="B1187" s="1058">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8">
        <v>30</v>
      </c>
      <c r="B1188" s="1058">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8">
        <v>1</v>
      </c>
      <c r="B1192" s="1058">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8">
        <v>2</v>
      </c>
      <c r="B1193" s="1058">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8">
        <v>3</v>
      </c>
      <c r="B1194" s="1058">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8">
        <v>4</v>
      </c>
      <c r="B1195" s="1058">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8">
        <v>5</v>
      </c>
      <c r="B1196" s="1058">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8">
        <v>6</v>
      </c>
      <c r="B1197" s="1058">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8">
        <v>7</v>
      </c>
      <c r="B1198" s="1058">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8">
        <v>8</v>
      </c>
      <c r="B1199" s="1058">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8">
        <v>9</v>
      </c>
      <c r="B1200" s="1058">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8">
        <v>10</v>
      </c>
      <c r="B1201" s="1058">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8">
        <v>11</v>
      </c>
      <c r="B1202" s="1058">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8">
        <v>12</v>
      </c>
      <c r="B1203" s="1058">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8">
        <v>13</v>
      </c>
      <c r="B1204" s="1058">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8">
        <v>14</v>
      </c>
      <c r="B1205" s="1058">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8">
        <v>15</v>
      </c>
      <c r="B1206" s="1058">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8">
        <v>16</v>
      </c>
      <c r="B1207" s="1058">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8">
        <v>17</v>
      </c>
      <c r="B1208" s="1058">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8">
        <v>18</v>
      </c>
      <c r="B1209" s="1058">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8">
        <v>19</v>
      </c>
      <c r="B1210" s="1058">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8">
        <v>20</v>
      </c>
      <c r="B1211" s="1058">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8">
        <v>21</v>
      </c>
      <c r="B1212" s="1058">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8">
        <v>22</v>
      </c>
      <c r="B1213" s="1058">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8">
        <v>23</v>
      </c>
      <c r="B1214" s="1058">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8">
        <v>24</v>
      </c>
      <c r="B1215" s="1058">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8">
        <v>25</v>
      </c>
      <c r="B1216" s="1058">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8">
        <v>26</v>
      </c>
      <c r="B1217" s="1058">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8">
        <v>27</v>
      </c>
      <c r="B1218" s="1058">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8">
        <v>28</v>
      </c>
      <c r="B1219" s="1058">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8">
        <v>29</v>
      </c>
      <c r="B1220" s="1058">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8">
        <v>30</v>
      </c>
      <c r="B1221" s="1058">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8">
        <v>1</v>
      </c>
      <c r="B1225" s="1058">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8">
        <v>2</v>
      </c>
      <c r="B1226" s="1058">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8">
        <v>3</v>
      </c>
      <c r="B1227" s="1058">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8">
        <v>4</v>
      </c>
      <c r="B1228" s="1058">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8">
        <v>5</v>
      </c>
      <c r="B1229" s="1058">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8">
        <v>6</v>
      </c>
      <c r="B1230" s="1058">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8">
        <v>7</v>
      </c>
      <c r="B1231" s="1058">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8">
        <v>8</v>
      </c>
      <c r="B1232" s="1058">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8">
        <v>9</v>
      </c>
      <c r="B1233" s="1058">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8">
        <v>10</v>
      </c>
      <c r="B1234" s="1058">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8">
        <v>11</v>
      </c>
      <c r="B1235" s="1058">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8">
        <v>12</v>
      </c>
      <c r="B1236" s="1058">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8">
        <v>13</v>
      </c>
      <c r="B1237" s="1058">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8">
        <v>14</v>
      </c>
      <c r="B1238" s="1058">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8">
        <v>15</v>
      </c>
      <c r="B1239" s="1058">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8">
        <v>16</v>
      </c>
      <c r="B1240" s="1058">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8">
        <v>17</v>
      </c>
      <c r="B1241" s="1058">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8">
        <v>18</v>
      </c>
      <c r="B1242" s="1058">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8">
        <v>19</v>
      </c>
      <c r="B1243" s="1058">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8">
        <v>20</v>
      </c>
      <c r="B1244" s="1058">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8">
        <v>21</v>
      </c>
      <c r="B1245" s="1058">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8">
        <v>22</v>
      </c>
      <c r="B1246" s="1058">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8">
        <v>23</v>
      </c>
      <c r="B1247" s="1058">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8">
        <v>24</v>
      </c>
      <c r="B1248" s="1058">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8">
        <v>25</v>
      </c>
      <c r="B1249" s="1058">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8">
        <v>26</v>
      </c>
      <c r="B1250" s="1058">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8">
        <v>27</v>
      </c>
      <c r="B1251" s="1058">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8">
        <v>28</v>
      </c>
      <c r="B1252" s="1058">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8">
        <v>29</v>
      </c>
      <c r="B1253" s="1058">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8">
        <v>30</v>
      </c>
      <c r="B1254" s="1058">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8">
        <v>1</v>
      </c>
      <c r="B1258" s="1058">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8">
        <v>2</v>
      </c>
      <c r="B1259" s="1058">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8">
        <v>3</v>
      </c>
      <c r="B1260" s="1058">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8">
        <v>4</v>
      </c>
      <c r="B1261" s="1058">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8">
        <v>5</v>
      </c>
      <c r="B1262" s="1058">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8">
        <v>6</v>
      </c>
      <c r="B1263" s="1058">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8">
        <v>7</v>
      </c>
      <c r="B1264" s="1058">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8">
        <v>8</v>
      </c>
      <c r="B1265" s="1058">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8">
        <v>9</v>
      </c>
      <c r="B1266" s="1058">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8">
        <v>10</v>
      </c>
      <c r="B1267" s="1058">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8">
        <v>11</v>
      </c>
      <c r="B1268" s="1058">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8">
        <v>12</v>
      </c>
      <c r="B1269" s="1058">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8">
        <v>13</v>
      </c>
      <c r="B1270" s="1058">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8">
        <v>14</v>
      </c>
      <c r="B1271" s="1058">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8">
        <v>15</v>
      </c>
      <c r="B1272" s="1058">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8">
        <v>16</v>
      </c>
      <c r="B1273" s="1058">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8">
        <v>17</v>
      </c>
      <c r="B1274" s="1058">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8">
        <v>18</v>
      </c>
      <c r="B1275" s="1058">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8">
        <v>19</v>
      </c>
      <c r="B1276" s="1058">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8">
        <v>20</v>
      </c>
      <c r="B1277" s="1058">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8">
        <v>21</v>
      </c>
      <c r="B1278" s="1058">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8">
        <v>22</v>
      </c>
      <c r="B1279" s="1058">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8">
        <v>23</v>
      </c>
      <c r="B1280" s="1058">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8">
        <v>24</v>
      </c>
      <c r="B1281" s="1058">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8">
        <v>25</v>
      </c>
      <c r="B1282" s="1058">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8">
        <v>26</v>
      </c>
      <c r="B1283" s="1058">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8">
        <v>27</v>
      </c>
      <c r="B1284" s="1058">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8">
        <v>28</v>
      </c>
      <c r="B1285" s="1058">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8">
        <v>29</v>
      </c>
      <c r="B1286" s="1058">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8">
        <v>30</v>
      </c>
      <c r="B1287" s="1058">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8">
        <v>1</v>
      </c>
      <c r="B1291" s="1058">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8">
        <v>2</v>
      </c>
      <c r="B1292" s="1058">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8">
        <v>3</v>
      </c>
      <c r="B1293" s="1058">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8">
        <v>4</v>
      </c>
      <c r="B1294" s="1058">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8">
        <v>5</v>
      </c>
      <c r="B1295" s="1058">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8">
        <v>6</v>
      </c>
      <c r="B1296" s="1058">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8">
        <v>7</v>
      </c>
      <c r="B1297" s="1058">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8">
        <v>8</v>
      </c>
      <c r="B1298" s="1058">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8">
        <v>9</v>
      </c>
      <c r="B1299" s="1058">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8">
        <v>10</v>
      </c>
      <c r="B1300" s="1058">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8">
        <v>11</v>
      </c>
      <c r="B1301" s="1058">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8">
        <v>12</v>
      </c>
      <c r="B1302" s="1058">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8">
        <v>13</v>
      </c>
      <c r="B1303" s="1058">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8">
        <v>14</v>
      </c>
      <c r="B1304" s="1058">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8">
        <v>15</v>
      </c>
      <c r="B1305" s="1058">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8">
        <v>16</v>
      </c>
      <c r="B1306" s="1058">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8">
        <v>17</v>
      </c>
      <c r="B1307" s="1058">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8">
        <v>18</v>
      </c>
      <c r="B1308" s="1058">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8">
        <v>19</v>
      </c>
      <c r="B1309" s="1058">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8">
        <v>20</v>
      </c>
      <c r="B1310" s="1058">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8">
        <v>21</v>
      </c>
      <c r="B1311" s="1058">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8">
        <v>22</v>
      </c>
      <c r="B1312" s="1058">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8">
        <v>23</v>
      </c>
      <c r="B1313" s="1058">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8">
        <v>24</v>
      </c>
      <c r="B1314" s="1058">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8">
        <v>25</v>
      </c>
      <c r="B1315" s="1058">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8">
        <v>26</v>
      </c>
      <c r="B1316" s="1058">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8">
        <v>27</v>
      </c>
      <c r="B1317" s="1058">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8">
        <v>28</v>
      </c>
      <c r="B1318" s="1058">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8">
        <v>29</v>
      </c>
      <c r="B1319" s="1058">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8">
        <v>30</v>
      </c>
      <c r="B1320" s="1058">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2018-08-24T02:06:41Z</cp:lastPrinted>
  <dcterms:created xsi:type="dcterms:W3CDTF">2012-03-13T00:50:25Z</dcterms:created>
  <dcterms:modified xsi:type="dcterms:W3CDTF">2018-08-24T02:06:53Z</dcterms:modified>
</cp:coreProperties>
</file>