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国\"/>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<sst xmlns="http://schemas.openxmlformats.org/spreadsheetml/2006/main" count="2856" uniqueCount="614">
  <si>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</si>
  <si>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</si>
  <si>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</si>
  <si>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</si>
  <si>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</si>
  <si>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</si>
  <si>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</si>
  <si>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</si>
  <si>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</si>
  <si>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</si>
  <si>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</si>
  <si>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</si>
  <si>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</si>
  <si>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</si>
  <si>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</si>
  <si>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</si>
  <si>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</si>
  <si>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</si>
  <si>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</si>
  <si>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</si>
  <si>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</si>
  <si>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</si>
  <si>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</si>
  <si>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</si>
  <si>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</si>
  <si>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</si>
  <si>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</si>
  <si>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</si>
  <si>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</si>
  <si>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</si>
  <si>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</si>
  <si>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</si>
  <si>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</si>
  <si>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</si>
  <si>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</si>
  <si>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</si>
  <si>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</si>
  <si>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</si>
  <si>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</si>
  <si>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</si>
  <si>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</si>
  <si>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</si>
  <si>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</si>
  <si>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</si>
  <si>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</si>
  <si>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</si>
  <si>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</si>
  <si>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</si>
  <si>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</si>
  <si>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</si>
  <si>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</si>
  <si>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</si>
  <si>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</si>
  <si>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</si>
  <si>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</si>
  <si>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</si>
  <si>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</si>
  <si>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</si>
  <si>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</si>
  <si>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</si>
  <si>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</si>
  <si>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</si>
  <si>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</si>
  <si>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</si>
  <si>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</si>
  <si>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</si>
  <si>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</si>
  <si>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</si>
  <si>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</si>
  <si>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</si>
  <si>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</si>
  <si>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</si>
  <si>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</si>
  <si>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</si>
  <si>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</si>
  <si>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</si>
  <si>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</si>
  <si>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</si>
  <si>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</si>
  <si>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</si>
  <si>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</si>
  <si>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</si>
  <si>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</si>
  <si>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</si>
  <si>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</si>
  <si>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</si>
  <si>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</si>
  <si>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</si>
  <si>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</si>
  <si>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</si>
  <si>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</si>
  <si>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</si>
  <si>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</si>
  <si>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</si>
  <si>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</si>
  <si>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</si>
  <si>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</si>
  <si>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</si>
  <si>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</si>
  <si>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</si>
  <si>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</si>
  <si>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</si>
  <si>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</si>
  <si>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</si>
  <si>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</si>
  <si>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</si>
  <si>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</si>
  <si>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</si>
  <si>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</si>
  <si>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</si>
  <si>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</si>
  <si>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</si>
  <si>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</si>
  <si>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</si>
  <si>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</si>
  <si>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</si>
  <si>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</si>
  <si>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</si>
  <si>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</si>
  <si>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</si>
  <si>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</si>
  <si>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</si>
  <si>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</si>
  <si>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</si>
  <si>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</si>
  <si>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</si>
  <si>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</si>
  <si>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</si>
  <si>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</si>
  <si>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</si>
  <si>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</si>
  <si>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</si>
  <si>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</si>
  <si>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</si>
  <si>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</si>
  <si>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</si>
  <si>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</si>
  <si>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</si>
  <si>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</si>
  <si>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</si>
  <si>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</si>
  <si>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</si>
  <si>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</si>
  <si>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</si>
  <si>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</si>
  <si>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</si>
  <si>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</si>
  <si>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</si>
  <si>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</si>
  <si>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</si>
  <si>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</si>
  <si>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</si>
  <si>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</si>
  <si>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</si>
  <si>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</si>
  <si>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</si>
  <si>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</si>
  <si>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</si>
  <si>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</si>
  <si>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</si>
  <si>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</si>
  <si>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</si>
  <si>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</si>
  <si>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</si>
  <si>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</si>
  <si>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</si>
  <si>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</si>
  <si>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</si>
  <si>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</si>
  <si>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</si>
  <si>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</si>
  <si>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</si>
  <si>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</si>
  <si>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</si>
  <si>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</si>
  <si>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</si>
  <si>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</si>
  <si>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</si>
  <si>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</si>
  <si>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</si>
  <si>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</si>
  <si>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</si>
  <si>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</si>
  <si>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</si>
  <si>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</si>
  <si>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</si>
  <si>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</si>
  <si>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</si>
  <si>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</si>
  <si>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</si>
  <si>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</si>
  <si>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</si>
  <si>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</si>
  <si>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</si>
  <si>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</si>
  <si>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</si>
  <si>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</si>
  <si>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</si>
  <si>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</si>
  <si>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</si>
  <si>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</si>
  <si>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</si>
  <si>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</si>
  <si>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</si>
  <si>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</si>
  <si>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</si>
  <si>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</si>
  <si>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</si>
  <si>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</si>
  <si>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</si>
  <si>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</si>
  <si>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</si>
  <si>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</si>
  <si>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</si>
  <si>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</si>
  <si>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</si>
  <si>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</si>
  <si>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</si>
  <si>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</si>
  <si>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</si>
  <si>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</si>
  <si>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</si>
  <si>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</si>
  <si>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</si>
  <si>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</si>
  <si>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</si>
  <si>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</si>
  <si>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</si>
  <si>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</si>
  <si>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</si>
  <si>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</si>
  <si>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</si>
  <si>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</si>
  <si>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</si>
  <si>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</si>
  <si>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</si>
  <si>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</si>
  <si>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</si>
  <si>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</si>
  <si>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</si>
  <si>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</si>
  <si>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</si>
  <si>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</si>
  <si>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</si>
  <si>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</si>
  <si>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</si>
  <si>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</si>
  <si>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</si>
  <si>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</si>
  <si>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</si>
  <si>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</si>
  <si>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</si>
  <si>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</si>
  <si>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</si>
  <si>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</si>
  <si>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</si>
  <si>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</si>
  <si>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</si>
  <si>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</si>
  <si>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</si>
  <si>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</si>
  <si>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</si>
  <si>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</si>
  <si>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</si>
  <si>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</si>
  <si>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</si>
  <si>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</si>
  <si>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</si>
  <si>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</si>
  <si>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</si>
  <si>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</si>
  <si>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</si>
  <si>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</si>
  <si>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</si>
  <si>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</si>
  <si>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</si>
  <si>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</si>
  <si>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</si>
  <si>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</si>
  <si>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</si>
  <si>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</si>
  <si>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</si>
  <si>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</si>
  <si>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</si>
  <si>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</si>
  <si>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</si>
  <si>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</si>
  <si>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</si>
  <si>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</si>
  <si>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</si>
  <si>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</si>
  <si>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</si>
  <si>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</si>
  <si>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</si>
  <si>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</si>
  <si>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</si>
  <si>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</si>
  <si>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</si>
  <si>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</si>
  <si>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</si>
  <si>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</si>
  <si>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</si>
  <si>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</si>
  <si>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</si>
  <si>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</si>
  <si>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</si>
  <si>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</si>
  <si>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</si>
  <si>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</si>
  <si>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</si>
  <si>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</si>
  <si>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</si>
  <si>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</si>
  <si>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</si>
  <si>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</si>
  <si>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</si>
  <si>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</si>
  <si>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</si>
  <si>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</si>
  <si>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</si>
  <si>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</si>
  <si>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</si>
  <si>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</si>
  <si>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</si>
  <si>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</si>
  <si>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</si>
  <si>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</si>
  <si>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</si>
  <si>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</si>
  <si>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</si>
  <si>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</si>
  <si>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</si>
  <si>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</si>
  <si>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</si>
  <si>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</si>
  <si>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</si>
  <si>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</si>
  <si>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</si>
  <si>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</si>
  <si>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</si>
  <si>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</si>
  <si>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</si>
  <si>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</si>
  <si>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</si>
  <si>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</si>
  <si>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</si>
  <si>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</si>
  <si>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</si>
  <si>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</si>
  <si>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</si>
  <si>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</si>
  <si>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</si>
  <si>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</si>
  <si>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</si>
  <si>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</si>
  <si>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</si>
  <si>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</si>
  <si>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</si>
  <si>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</si>
  <si>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</si>
  <si>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</si>
  <si>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</si>
  <si>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</si>
  <si>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</si>
  <si>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</si>
  <si>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</si>
  <si>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</si>
  <si>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</si>
  <si>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</si>
  <si>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</si>
  <si>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</si>
  <si>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</si>
  <si>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</si>
  <si>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</si>
  <si>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</si>
  <si>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</si>
  <si>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</si>
  <si>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</si>
  <si>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</si>
  <si>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</si>
  <si>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</si>
  <si>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</si>
  <si>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</si>
  <si>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</si>
  <si>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</si>
  <si>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</si>
  <si>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</si>
  <si>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</si>
  <si>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</si>
  <si>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</si>
  <si>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</si>
  <si>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</si>
  <si>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</si>
  <si>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</si>
  <si>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</si>
  <si>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</si>
  <si>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</si>
  <si>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</si>
  <si>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</si>
  <si>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</si>
  <si>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</si>
  <si>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</si>
  <si>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</si>
  <si>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</si>
  <si>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</si>
  <si>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</si>
  <si>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</si>
  <si>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</si>
  <si>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</si>
  <si>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</si>
  <si>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</si>
  <si>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</si>
  <si>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</si>
  <si>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</si>
  <si>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</si>
  <si>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</si>
  <si>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</si>
  <si>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</si>
  <si>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</si>
  <si>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</si>
  <si>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</si>
  <si>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</si>
  <si>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</si>
  <si>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</si>
  <si>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</si>
  <si>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</si>
  <si>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</si>
  <si>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</si>
  <si>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</si>
  <si>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</si>
  <si>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</si>
  <si>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</si>
  <si>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</si>
  <si>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</si>
  <si>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</si>
  <si>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</si>
  <si>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</si>
  <si>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</si>
  <si>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</si>
  <si>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</si>
  <si>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</si>
  <si>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</si>
  <si>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</si>
  <si>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</si>
  <si>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</si>
  <si>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</si>
  <si>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</si>
  <si>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</si>
  <si>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</si>
  <si>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</si>
  <si>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</si>
  <si>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</si>
  <si>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</si>
  <si>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</si>
  <si>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</si>
  <si>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</si>
  <si>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</si>
  <si>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</si>
  <si>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</si>
  <si>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</si>
  <si>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</si>
  <si>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</si>
  <si>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</si>
  <si>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</si>
  <si>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</si>
  <si>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</si>
  <si>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</si>
  <si>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</si>
  <si>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</si>
  <si>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</si>
  <si>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</si>
  <si>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</si>
  <si>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</si>
  <si>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</si>
  <si>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</si>
  <si>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</si>
  <si>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</si>
  <si>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</si>
  <si>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</si>
  <si>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</si>
  <si>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</si>
  <si>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</si>
  <si>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</si>
  <si>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</si>
  <si>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</si>
  <si>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</si>
  <si>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</si>
  <si>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</si>
  <si>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</si>
  <si>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</si>
  <si>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</si>
  <si>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</si>
  <si>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</si>
  <si>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</si>
  <si>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</si>
  <si>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</si>
  <si>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</si>
  <si>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</si>
  <si>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</si>
  <si>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</si>
  <si>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</si>
  <si>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</si>
  <si>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</si>
  <si>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</si>
  <si>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</si>
  <si>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</si>
  <si>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</si>
  <si>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</si>
  <si>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</si>
  <si>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</si>
  <si>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</si>
  <si>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</si>
  <si>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</si>
  <si>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</si>
  <si>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</si>
  <si>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</si>
  <si>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</si>
  <si>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</si>
  <si>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</si>
  <si>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</si>
  <si>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</si>
  <si>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</si>
  <si>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</si>
  <si>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</si>
  <si>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</si>
  <si>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</si>
  <si>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</si>
  <si>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</si>
  <si>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</si>
  <si>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</si>
  <si>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</si>
  <si>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</si>
  <si>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</si>
  <si>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</si>
  <si>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</si>
  <si>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</si>
  <si>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</si>
  <si>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</si>
  <si>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</si>
  <si>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</si>
  <si>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</si>
  <si>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</si>
  <si>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</si>
  <si>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</si>
  <si>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</si>
  <si>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</si>
  <si>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</si>
  <si>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</si>
  <si>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</si>
  <si>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</si>
  <si>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国際機関等拠出金</t>
    <phoneticPr fontId="5"/>
  </si>
  <si>
    <t>都市局</t>
    <phoneticPr fontId="5"/>
  </si>
  <si>
    <t>総務課</t>
    <phoneticPr fontId="5"/>
  </si>
  <si>
    <t>○</t>
  </si>
  <si>
    <t>経済協力開発機構条約第5条、第9条</t>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</si>
  <si>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</si>
  <si>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t>
  </si>
  <si>
    <t>-</t>
    <phoneticPr fontId="5"/>
  </si>
  <si>
    <t>（目）経済協力開発機構拠出金</t>
    <rPh sb="1" eb="2">
      <t>メ</t>
    </rPh>
    <phoneticPr fontId="5"/>
  </si>
  <si>
    <t>OECD地域開発政策委員会が実施する都市分野プロジェクトの調査報告を2か年で1件有する。</t>
    <rPh sb="36" eb="37">
      <t>ネン</t>
    </rPh>
    <phoneticPr fontId="5"/>
  </si>
  <si>
    <t>OECD地域開発政策委員会公表調査報告の件数</t>
    <phoneticPr fontId="5"/>
  </si>
  <si>
    <t>件</t>
    <rPh sb="0" eb="1">
      <t>ケン</t>
    </rPh>
    <phoneticPr fontId="5"/>
  </si>
  <si>
    <t>OECD地域開発政策委員会が実施するセミナー、シンポジウム等であって、日本の都市の紹介が含まれるものを1ヶ年で1回以上開催する。</t>
    <rPh sb="29" eb="30">
      <t>ナド</t>
    </rPh>
    <rPh sb="35" eb="37">
      <t>ニホン</t>
    </rPh>
    <rPh sb="38" eb="40">
      <t>トシ</t>
    </rPh>
    <rPh sb="41" eb="43">
      <t>ショウカイ</t>
    </rPh>
    <rPh sb="44" eb="45">
      <t>フク</t>
    </rPh>
    <rPh sb="53" eb="54">
      <t>ネン</t>
    </rPh>
    <rPh sb="56" eb="57">
      <t>カイ</t>
    </rPh>
    <rPh sb="57" eb="59">
      <t>イジョウ</t>
    </rPh>
    <rPh sb="59" eb="61">
      <t>カイサイ</t>
    </rPh>
    <phoneticPr fontId="5"/>
  </si>
  <si>
    <t>日本の都市の紹介が含まれるOECD地域開発政策委員会が実施するセミナー、シンポジウム等の開催件数</t>
    <rPh sb="44" eb="46">
      <t>カイサイ</t>
    </rPh>
    <rPh sb="46" eb="48">
      <t>ケンスウ</t>
    </rPh>
    <phoneticPr fontId="5"/>
  </si>
  <si>
    <t>OECD地域開発政策委員会の開催実績より</t>
    <phoneticPr fontId="5"/>
  </si>
  <si>
    <t>－</t>
    <phoneticPr fontId="5"/>
  </si>
  <si>
    <t>行政管理・地域開発局の日本人職員数</t>
    <phoneticPr fontId="5"/>
  </si>
  <si>
    <t>人</t>
    <rPh sb="0" eb="1">
      <t>ヒト</t>
    </rPh>
    <phoneticPr fontId="5"/>
  </si>
  <si>
    <t>件</t>
    <rPh sb="0" eb="1">
      <t>ケン</t>
    </rPh>
    <phoneticPr fontId="5"/>
  </si>
  <si>
    <t>調査研究件数</t>
    <rPh sb="0" eb="2">
      <t>チョウサ</t>
    </rPh>
    <rPh sb="2" eb="4">
      <t>ケンキュウ</t>
    </rPh>
    <rPh sb="4" eb="6">
      <t>ケンスウ</t>
    </rPh>
    <phoneticPr fontId="5"/>
  </si>
  <si>
    <t>7  都市再生・地域再生の推進</t>
    <phoneticPr fontId="5"/>
  </si>
  <si>
    <t>25　都市再生・地域再生を推進する</t>
    <phoneticPr fontId="5"/>
  </si>
  <si>
    <t>－</t>
    <phoneticPr fontId="5"/>
  </si>
  <si>
    <t>-</t>
    <phoneticPr fontId="5"/>
  </si>
  <si>
    <t>-</t>
    <phoneticPr fontId="5"/>
  </si>
  <si>
    <t>－</t>
    <phoneticPr fontId="5"/>
  </si>
  <si>
    <t>国際機関への拠出金であり、政府機関が支出する必要がある。</t>
    <phoneticPr fontId="5"/>
  </si>
  <si>
    <t>‐</t>
  </si>
  <si>
    <t>無</t>
  </si>
  <si>
    <t>‐</t>
    <phoneticPr fontId="5"/>
  </si>
  <si>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</si>
  <si>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</si>
  <si>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・調査成果は、我が国の都市政策に活用している。
・また、我が国のノウハウ・技術が活用され課題解決に貢献している。</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</si>
  <si>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</si>
  <si>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国土交通省</t>
  </si>
  <si>
    <t>経済協力開発機構等拠出金</t>
    <phoneticPr fontId="5"/>
  </si>
  <si>
    <t>引き続き、OECDが国際比較の観点から行う都市問題調査について、我が国が直面する課題である、都市と農村の生産性と競争力等の観点が盛り込まれるよう、調査研究内容の重点化に取り組む。</t>
    <rPh sb="46" eb="48">
      <t>トシ</t>
    </rPh>
    <rPh sb="49" eb="51">
      <t>ノウソン</t>
    </rPh>
    <rPh sb="52" eb="55">
      <t>セイサンセイ</t>
    </rPh>
    <rPh sb="56" eb="59">
      <t>キョウソウリョク</t>
    </rPh>
    <rPh sb="61" eb="63">
      <t>カンテン</t>
    </rPh>
    <phoneticPr fontId="5"/>
  </si>
  <si>
    <t>144</t>
    <phoneticPr fontId="5"/>
  </si>
  <si>
    <t>149</t>
    <phoneticPr fontId="5"/>
  </si>
  <si>
    <t>274</t>
    <phoneticPr fontId="5"/>
  </si>
  <si>
    <t>266</t>
    <phoneticPr fontId="5"/>
  </si>
  <si>
    <t>271</t>
    <phoneticPr fontId="5"/>
  </si>
  <si>
    <t>279</t>
    <phoneticPr fontId="5"/>
  </si>
  <si>
    <t>経済協力開発機構拠出金</t>
    <phoneticPr fontId="5"/>
  </si>
  <si>
    <t>プロジェクト推進のための調査研究・資料作成等</t>
    <phoneticPr fontId="5"/>
  </si>
  <si>
    <t>プロジェクト推進のための調査研究・資料作成等</t>
    <phoneticPr fontId="5"/>
  </si>
  <si>
    <t>A.経済協力開発機構</t>
    <phoneticPr fontId="5"/>
  </si>
  <si>
    <t>経済協力開発機構</t>
    <phoneticPr fontId="5"/>
  </si>
  <si>
    <t>OECD地域開発政策委員会公表調査報告より
（参考：H28 「レジリエント・シティ」）</t>
    <phoneticPr fontId="5"/>
  </si>
  <si>
    <t>-</t>
    <phoneticPr fontId="5"/>
  </si>
  <si>
    <t>高齢化対応、レジリエンス等我が国が直面する課題を活動計画に盛り込むことにより、国民及び社会的ニーズを調査研究内容に反映させている。</t>
    <rPh sb="39" eb="41">
      <t>コクミン</t>
    </rPh>
    <rPh sb="41" eb="42">
      <t>オヨ</t>
    </rPh>
    <rPh sb="43" eb="46">
      <t>シャカイテキ</t>
    </rPh>
    <rPh sb="57" eb="59">
      <t>ハンエイ</t>
    </rPh>
    <phoneticPr fontId="5"/>
  </si>
  <si>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</si>
  <si>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　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経済・社会・環境・財政変動に対応可能な都市であるレジリエントシティ施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都市と農村における生産性と競争力」プロジェクトにかかる費用の一部を拠出し、我が国の都市政策の経験・課題を共有することで、国際的に共通する都市課題への対処について貢献する。</t>
    <phoneticPr fontId="5"/>
  </si>
  <si>
    <t>当該プロジェクトは、OECDの場を活用し、我が国の先進事例を中心とした調査を通じて、我が国のまちづくりの知見・ノウハウを国際的な優良事例として定義し、海外への都市開発等の展開につなげることのできる事業であるとともに、他の都市における優良な取組事例をの国内施策の参考にすることができるため、政策目的の達成手段として、必要かつ適切である。</t>
    <rPh sb="25" eb="27">
      <t>センシン</t>
    </rPh>
    <rPh sb="42" eb="43">
      <t>ワ</t>
    </rPh>
    <rPh sb="44" eb="45">
      <t>クニ</t>
    </rPh>
    <rPh sb="83" eb="84">
      <t>トウ</t>
    </rPh>
    <phoneticPr fontId="5"/>
  </si>
  <si>
    <t>拠出にあたり、「都市と農村における生産性と競争力プロジェクト」に使途を限定している。</t>
    <phoneticPr fontId="5"/>
  </si>
  <si>
    <t>「都市と農村における生産性と競争力プロジェクト」調査が適切に遂行された。</t>
    <phoneticPr fontId="5"/>
  </si>
  <si>
    <t>我が国として整備するOECDの調査内容について、都市の高齢化、レジリエンス、都市と農村における生産性と競争力など、我が国が直面する課題への重点化を図った。</t>
    <rPh sb="27" eb="30">
      <t>コウレイカ</t>
    </rPh>
    <phoneticPr fontId="5"/>
  </si>
  <si>
    <t>・ＯＥＣＤが行う都市問題調査について、我が国が直面する課題（都市と農村の生産性と競争力等）が盛り込まれるよう、引き続き働きかけを行うべき。</t>
    <phoneticPr fontId="5"/>
  </si>
  <si>
    <t>課長　宮坂 祐介</t>
    <phoneticPr fontId="5"/>
  </si>
  <si>
    <t>執行等改善</t>
  </si>
  <si>
    <t>経済協力開発機構理事会の地域開発政策委員会設立に関する決議（1998年）
経済協力開発機構理事会からの地域開発政策委員会への付託事項（2014年）</t>
    <rPh sb="34" eb="35">
      <t>ネン</t>
    </rPh>
    <rPh sb="71" eb="72">
      <t>ネン</t>
    </rPh>
    <phoneticPr fontId="5"/>
  </si>
  <si>
    <t>為替の変動による増額</t>
    <rPh sb="0" eb="2">
      <t>カワセ</t>
    </rPh>
    <rPh sb="3" eb="5">
      <t>ヘンドウ</t>
    </rPh>
    <rPh sb="8" eb="10">
      <t>ゾウガク</t>
    </rPh>
    <phoneticPr fontId="5"/>
  </si>
  <si>
    <t>・我が国が直面する課題（都市と農村の生産性と競争力等）とその対策を諸外国において応用することを通じて，国際貢献できるよう働きかけを行っていく。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</si>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</sst>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18280</xdr:colOff>
      <xdr:row>741</xdr:row>
      <xdr:rowOff>1</xdr:rowOff>
    </xdr:from>
    <xdr:to>
      <xdr:col>32</xdr:col>
      <xdr:colOff>136794</xdr:colOff>
      <xdr:row>742</xdr:row>
      <xdr:rowOff>292614</xdr:rowOff>
    </xdr:to>
    <xdr:sp macro="" textlink="">
      <xdr:nvSpPr>
        <xdr:cNvPr id="2" name="正方形/長方形 1"/>
        <xdr:cNvSpPr/>
      </xdr:nvSpPr>
      <xdr:spPr>
        <a:xfrm>
          <a:off x="4304530" y="44808322"/>
          <a:ext cx="2363693" cy="6463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３７百万円</a:t>
          </a:r>
        </a:p>
      </xdr:txBody>
    </xdr:sp>
    <xdr:clientData/>
  </xdr:twoCellAnchor>
  <xdr:twoCellAnchor>
    <xdr:from>
      <xdr:col>19</xdr:col>
      <xdr:colOff>76835</xdr:colOff>
      <xdr:row>743</xdr:row>
      <xdr:rowOff>454</xdr:rowOff>
    </xdr:from>
    <xdr:to>
      <xdr:col>34</xdr:col>
      <xdr:colOff>46829</xdr:colOff>
      <xdr:row>745</xdr:row>
      <xdr:rowOff>80099</xdr:rowOff>
    </xdr:to>
    <xdr:sp macro="" textlink="">
      <xdr:nvSpPr>
        <xdr:cNvPr id="3" name="大かっこ 2"/>
        <xdr:cNvSpPr/>
      </xdr:nvSpPr>
      <xdr:spPr>
        <a:xfrm>
          <a:off x="3954871" y="45516347"/>
          <a:ext cx="3031601" cy="787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196909</xdr:colOff>
      <xdr:row>744</xdr:row>
      <xdr:rowOff>299678</xdr:rowOff>
    </xdr:from>
    <xdr:to>
      <xdr:col>26</xdr:col>
      <xdr:colOff>196914</xdr:colOff>
      <xdr:row>747</xdr:row>
      <xdr:rowOff>321907</xdr:rowOff>
    </xdr:to>
    <xdr:cxnSp macro="">
      <xdr:nvCxnSpPr>
        <xdr:cNvPr id="4" name="直線コネクタ 3"/>
        <xdr:cNvCxnSpPr/>
      </xdr:nvCxnSpPr>
      <xdr:spPr>
        <a:xfrm flipH="1">
          <a:off x="5503695" y="46169357"/>
          <a:ext cx="5" cy="10835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113455</xdr:colOff>
      <xdr:row>748</xdr:row>
      <xdr:rowOff>248336</xdr:rowOff>
    </xdr:from>
    <xdr:to>
      <xdr:col>33</xdr:col>
      <xdr:colOff>63558</xdr:colOff>
      <xdr:row>750</xdr:row>
      <xdr:rowOff>131080</xdr:rowOff>
    </xdr:to>
    <xdr:sp macro="" textlink="">
      <xdr:nvSpPr>
        <xdr:cNvPr id="5" name="テキスト ボックス 4"/>
        <xdr:cNvSpPr txBox="1"/>
      </xdr:nvSpPr>
      <xdr:spPr>
        <a:xfrm>
          <a:off x="4195598" y="47533157"/>
          <a:ext cx="2603496" cy="590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３７百万円</a:t>
          </a:r>
        </a:p>
      </xdr:txBody>
    </xdr:sp>
    <xdr:clientData/>
  </xdr:twoCellAnchor>
  <xdr:twoCellAnchor>
    <xdr:from>
      <xdr:col>19</xdr:col>
      <xdr:colOff>54429</xdr:colOff>
      <xdr:row>750</xdr:row>
      <xdr:rowOff>248789</xdr:rowOff>
    </xdr:from>
    <xdr:to>
      <xdr:col>34</xdr:col>
      <xdr:colOff>102716</xdr:colOff>
      <xdr:row>752</xdr:row>
      <xdr:rowOff>240945</xdr:rowOff>
    </xdr:to>
    <xdr:sp macro="" textlink="">
      <xdr:nvSpPr>
        <xdr:cNvPr id="6" name="大かっこ 5"/>
        <xdr:cNvSpPr/>
      </xdr:nvSpPr>
      <xdr:spPr>
        <a:xfrm>
          <a:off x="3932465" y="48241182"/>
          <a:ext cx="3109894" cy="699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276</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584</v>
      </c>
      <c r="AK3" s="869"/>
      <c r="AL3" s="869"/>
      <c r="AM3" s="869"/>
      <c r="AN3" s="869"/>
      <c r="AO3" s="869"/>
      <c r="AP3" s="869"/>
      <c r="AQ3" s="869"/>
      <c r="AR3" s="869"/>
      <c r="AS3" s="869"/>
      <c r="AT3" s="869"/>
      <c r="AU3" s="869"/>
      <c r="AV3" s="869"/>
      <c r="AW3" s="869"/>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172</v>
      </c>
      <c r="H5" s="839"/>
      <c r="I5" s="839"/>
      <c r="J5" s="839"/>
      <c r="K5" s="839"/>
      <c r="L5" s="839"/>
      <c r="M5" s="840" t="s">
        <v>66</v>
      </c>
      <c r="N5" s="841"/>
      <c r="O5" s="841"/>
      <c r="P5" s="841"/>
      <c r="Q5" s="841"/>
      <c r="R5" s="842"/>
      <c r="S5" s="843" t="s">
        <v>131</v>
      </c>
      <c r="T5" s="839"/>
      <c r="U5" s="839"/>
      <c r="V5" s="839"/>
      <c r="W5" s="839"/>
      <c r="X5" s="844"/>
      <c r="Y5" s="700" t="s">
        <v>3</v>
      </c>
      <c r="Z5" s="542"/>
      <c r="AA5" s="542"/>
      <c r="AB5" s="542"/>
      <c r="AC5" s="542"/>
      <c r="AD5" s="543"/>
      <c r="AE5" s="701" t="s">
        <v>552</v>
      </c>
      <c r="AF5" s="701"/>
      <c r="AG5" s="701"/>
      <c r="AH5" s="701"/>
      <c r="AI5" s="701"/>
      <c r="AJ5" s="701"/>
      <c r="AK5" s="701"/>
      <c r="AL5" s="701"/>
      <c r="AM5" s="701"/>
      <c r="AN5" s="701"/>
      <c r="AO5" s="701"/>
      <c r="AP5" s="702"/>
      <c r="AQ5" s="703" t="s">
        <v>608</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2.7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1" t="s">
        <v>548</v>
      </c>
      <c r="Z7" s="442"/>
      <c r="AA7" s="442"/>
      <c r="AB7" s="442"/>
      <c r="AC7" s="442"/>
      <c r="AD7" s="922"/>
      <c r="AE7" s="911" t="s">
        <v>610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389</v>
      </c>
      <c r="B8" s="495"/>
      <c r="C8" s="495"/>
      <c r="D8" s="495"/>
      <c r="E8" s="495"/>
      <c r="F8" s="496"/>
      <c r="G8" s="940" t="str">
        <f>入力規則等!A26</f>
        <v>-</v>
      </c>
      <c r="H8" s="722"/>
      <c r="I8" s="722"/>
      <c r="J8" s="722"/>
      <c r="K8" s="722"/>
      <c r="L8" s="722"/>
      <c r="M8" s="722"/>
      <c r="N8" s="722"/>
      <c r="O8" s="722"/>
      <c r="P8" s="722"/>
      <c r="Q8" s="722"/>
      <c r="R8" s="722"/>
      <c r="S8" s="722"/>
      <c r="T8" s="722"/>
      <c r="U8" s="722"/>
      <c r="V8" s="722"/>
      <c r="W8" s="722"/>
      <c r="X8" s="941"/>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7.25" customHeight="1" x14ac:dyDescent="0.15">
      <c r="A10" s="662" t="s">
        <v>30</v>
      </c>
      <c r="B10" s="663"/>
      <c r="C10" s="663"/>
      <c r="D10" s="663"/>
      <c r="E10" s="663"/>
      <c r="F10" s="663"/>
      <c r="G10" s="756" t="s">
        <v>602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2" t="s">
        <v>24</v>
      </c>
      <c r="B12" s="943"/>
      <c r="C12" s="943"/>
      <c r="D12" s="943"/>
      <c r="E12" s="943"/>
      <c r="F12" s="944"/>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43</v>
      </c>
      <c r="Q13" s="660"/>
      <c r="R13" s="660"/>
      <c r="S13" s="660"/>
      <c r="T13" s="660"/>
      <c r="U13" s="660"/>
      <c r="V13" s="661"/>
      <c r="W13" s="659">
        <v>42</v>
      </c>
      <c r="X13" s="660"/>
      <c r="Y13" s="660"/>
      <c r="Z13" s="660"/>
      <c r="AA13" s="660"/>
      <c r="AB13" s="660"/>
      <c r="AC13" s="661"/>
      <c r="AD13" s="659">
        <v>37</v>
      </c>
      <c r="AE13" s="660"/>
      <c r="AF13" s="660"/>
      <c r="AG13" s="660"/>
      <c r="AH13" s="660"/>
      <c r="AI13" s="660"/>
      <c r="AJ13" s="661"/>
      <c r="AK13" s="659">
        <v>38</v>
      </c>
      <c r="AL13" s="660"/>
      <c r="AM13" s="660"/>
      <c r="AN13" s="660"/>
      <c r="AO13" s="660"/>
      <c r="AP13" s="660"/>
      <c r="AQ13" s="661"/>
      <c r="AR13" s="918">
        <v>41</v>
      </c>
      <c r="AS13" s="919"/>
      <c r="AT13" s="919"/>
      <c r="AU13" s="919"/>
      <c r="AV13" s="919"/>
      <c r="AW13" s="919"/>
      <c r="AX13" s="920"/>
    </row>
    <row r="14" spans="1:50" ht="21" customHeight="1" x14ac:dyDescent="0.15">
      <c r="A14" s="616"/>
      <c r="B14" s="617"/>
      <c r="C14" s="617"/>
      <c r="D14" s="617"/>
      <c r="E14" s="617"/>
      <c r="F14" s="618"/>
      <c r="G14" s="727"/>
      <c r="H14" s="728"/>
      <c r="I14" s="713" t="s">
        <v>8</v>
      </c>
      <c r="J14" s="764"/>
      <c r="K14" s="764"/>
      <c r="L14" s="764"/>
      <c r="M14" s="764"/>
      <c r="N14" s="764"/>
      <c r="O14" s="765"/>
      <c r="P14" s="659" t="s">
        <v>557</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c r="AL17" s="660"/>
      <c r="AM17" s="660"/>
      <c r="AN17" s="660"/>
      <c r="AO17" s="660"/>
      <c r="AP17" s="660"/>
      <c r="AQ17" s="661"/>
      <c r="AR17" s="916"/>
      <c r="AS17" s="916"/>
      <c r="AT17" s="916"/>
      <c r="AU17" s="916"/>
      <c r="AV17" s="916"/>
      <c r="AW17" s="916"/>
      <c r="AX17" s="917"/>
    </row>
    <row r="18" spans="1:50" ht="24.75" customHeight="1" x14ac:dyDescent="0.15">
      <c r="A18" s="616"/>
      <c r="B18" s="617"/>
      <c r="C18" s="617"/>
      <c r="D18" s="617"/>
      <c r="E18" s="617"/>
      <c r="F18" s="618"/>
      <c r="G18" s="729"/>
      <c r="H18" s="730"/>
      <c r="I18" s="718" t="s">
        <v>20</v>
      </c>
      <c r="J18" s="719"/>
      <c r="K18" s="719"/>
      <c r="L18" s="719"/>
      <c r="M18" s="719"/>
      <c r="N18" s="719"/>
      <c r="O18" s="720"/>
      <c r="P18" s="878">
        <f>SUM(P13:V17)</f>
        <v>43</v>
      </c>
      <c r="Q18" s="879"/>
      <c r="R18" s="879"/>
      <c r="S18" s="879"/>
      <c r="T18" s="879"/>
      <c r="U18" s="879"/>
      <c r="V18" s="880"/>
      <c r="W18" s="878">
        <f>SUM(W13:AC17)</f>
        <v>42</v>
      </c>
      <c r="X18" s="879"/>
      <c r="Y18" s="879"/>
      <c r="Z18" s="879"/>
      <c r="AA18" s="879"/>
      <c r="AB18" s="879"/>
      <c r="AC18" s="880"/>
      <c r="AD18" s="878">
        <f>SUM(AD13:AJ17)</f>
        <v>37</v>
      </c>
      <c r="AE18" s="879"/>
      <c r="AF18" s="879"/>
      <c r="AG18" s="879"/>
      <c r="AH18" s="879"/>
      <c r="AI18" s="879"/>
      <c r="AJ18" s="880"/>
      <c r="AK18" s="878">
        <f>SUM(AK13:AQ17)</f>
        <v>38</v>
      </c>
      <c r="AL18" s="879"/>
      <c r="AM18" s="879"/>
      <c r="AN18" s="879"/>
      <c r="AO18" s="879"/>
      <c r="AP18" s="879"/>
      <c r="AQ18" s="880"/>
      <c r="AR18" s="878">
        <f>SUM(AR13:AX17)</f>
        <v>41</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59">
        <v>43</v>
      </c>
      <c r="Q19" s="660"/>
      <c r="R19" s="660"/>
      <c r="S19" s="660"/>
      <c r="T19" s="660"/>
      <c r="U19" s="660"/>
      <c r="V19" s="661"/>
      <c r="W19" s="659">
        <v>42</v>
      </c>
      <c r="X19" s="660"/>
      <c r="Y19" s="660"/>
      <c r="Z19" s="660"/>
      <c r="AA19" s="660"/>
      <c r="AB19" s="660"/>
      <c r="AC19" s="661"/>
      <c r="AD19" s="659">
        <v>37</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38</v>
      </c>
      <c r="Q23" s="919"/>
      <c r="R23" s="919"/>
      <c r="S23" s="919"/>
      <c r="T23" s="919"/>
      <c r="U23" s="919"/>
      <c r="V23" s="936"/>
      <c r="W23" s="918">
        <v>41</v>
      </c>
      <c r="X23" s="919"/>
      <c r="Y23" s="919"/>
      <c r="Z23" s="919"/>
      <c r="AA23" s="919"/>
      <c r="AB23" s="919"/>
      <c r="AC23" s="936"/>
      <c r="AD23" s="973" t="s">
        <v>611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9"/>
      <c r="Q24" s="660"/>
      <c r="R24" s="660"/>
      <c r="S24" s="660"/>
      <c r="T24" s="660"/>
      <c r="U24" s="660"/>
      <c r="V24" s="661"/>
      <c r="W24" s="659"/>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9"/>
      <c r="Q25" s="660"/>
      <c r="R25" s="660"/>
      <c r="S25" s="660"/>
      <c r="T25" s="660"/>
      <c r="U25" s="660"/>
      <c r="V25" s="661"/>
      <c r="W25" s="659"/>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9"/>
      <c r="Q26" s="660"/>
      <c r="R26" s="660"/>
      <c r="S26" s="660"/>
      <c r="T26" s="660"/>
      <c r="U26" s="660"/>
      <c r="V26" s="661"/>
      <c r="W26" s="659"/>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9"/>
      <c r="Q27" s="660"/>
      <c r="R27" s="660"/>
      <c r="S27" s="660"/>
      <c r="T27" s="660"/>
      <c r="U27" s="660"/>
      <c r="V27" s="661"/>
      <c r="W27" s="659"/>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38</v>
      </c>
      <c r="Q29" s="933"/>
      <c r="R29" s="933"/>
      <c r="S29" s="933"/>
      <c r="T29" s="933"/>
      <c r="U29" s="933"/>
      <c r="V29" s="934"/>
      <c r="W29" s="932">
        <f>AR13</f>
        <v>41</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9" t="s">
        <v>355</v>
      </c>
      <c r="AR30" s="770"/>
      <c r="AS30" s="770"/>
      <c r="AT30" s="771"/>
      <c r="AU30" s="776" t="s">
        <v>253</v>
      </c>
      <c r="AV30" s="776"/>
      <c r="AW30" s="776"/>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t="s">
        <v>599</v>
      </c>
      <c r="AV31" s="192"/>
      <c r="AW31" s="397" t="s">
        <v>300</v>
      </c>
      <c r="AX31" s="398"/>
    </row>
    <row r="32" spans="1:50" ht="23.25" customHeight="1" x14ac:dyDescent="0.15">
      <c r="A32" s="402"/>
      <c r="B32" s="400"/>
      <c r="C32" s="400"/>
      <c r="D32" s="400"/>
      <c r="E32" s="400"/>
      <c r="F32" s="401"/>
      <c r="G32" s="563" t="s">
        <v>559</v>
      </c>
      <c r="H32" s="564"/>
      <c r="I32" s="564"/>
      <c r="J32" s="564"/>
      <c r="K32" s="564"/>
      <c r="L32" s="564"/>
      <c r="M32" s="564"/>
      <c r="N32" s="564"/>
      <c r="O32" s="565"/>
      <c r="P32" s="98" t="s">
        <v>560</v>
      </c>
      <c r="Q32" s="98"/>
      <c r="R32" s="98"/>
      <c r="S32" s="98"/>
      <c r="T32" s="98"/>
      <c r="U32" s="98"/>
      <c r="V32" s="98"/>
      <c r="W32" s="98"/>
      <c r="X32" s="99"/>
      <c r="Y32" s="470" t="s">
        <v>12</v>
      </c>
      <c r="Z32" s="530"/>
      <c r="AA32" s="531"/>
      <c r="AB32" s="860" t="s">
        <v>561</v>
      </c>
      <c r="AC32" s="860"/>
      <c r="AD32" s="860"/>
      <c r="AE32" s="211" t="s">
        <v>557</v>
      </c>
      <c r="AF32" s="212"/>
      <c r="AG32" s="212"/>
      <c r="AH32" s="212"/>
      <c r="AI32" s="211">
        <v>1</v>
      </c>
      <c r="AJ32" s="212"/>
      <c r="AK32" s="212"/>
      <c r="AL32" s="212"/>
      <c r="AM32" s="211" t="s">
        <v>557</v>
      </c>
      <c r="AN32" s="212"/>
      <c r="AO32" s="212"/>
      <c r="AP32" s="212"/>
      <c r="AQ32" s="336"/>
      <c r="AR32" s="200"/>
      <c r="AS32" s="200"/>
      <c r="AT32" s="337"/>
      <c r="AU32" s="212" t="s">
        <v>557</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t="s">
        <v>557</v>
      </c>
      <c r="AF33" s="212"/>
      <c r="AG33" s="212"/>
      <c r="AH33" s="212"/>
      <c r="AI33" s="211">
        <v>1</v>
      </c>
      <c r="AJ33" s="212"/>
      <c r="AK33" s="212"/>
      <c r="AL33" s="212"/>
      <c r="AM33" s="211" t="s">
        <v>557</v>
      </c>
      <c r="AN33" s="212"/>
      <c r="AO33" s="212"/>
      <c r="AP33" s="212"/>
      <c r="AQ33" s="336">
        <v>1</v>
      </c>
      <c r="AR33" s="200"/>
      <c r="AS33" s="200"/>
      <c r="AT33" s="337"/>
      <c r="AU33" s="212" t="s">
        <v>557</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557</v>
      </c>
      <c r="AF34" s="212"/>
      <c r="AG34" s="212"/>
      <c r="AH34" s="212"/>
      <c r="AI34" s="211">
        <v>100</v>
      </c>
      <c r="AJ34" s="212"/>
      <c r="AK34" s="212"/>
      <c r="AL34" s="212"/>
      <c r="AM34" s="211" t="s">
        <v>557</v>
      </c>
      <c r="AN34" s="212"/>
      <c r="AO34" s="212"/>
      <c r="AP34" s="212"/>
      <c r="AQ34" s="336"/>
      <c r="AR34" s="200"/>
      <c r="AS34" s="200"/>
      <c r="AT34" s="337"/>
      <c r="AU34" s="212" t="s">
        <v>557</v>
      </c>
      <c r="AV34" s="212"/>
      <c r="AW34" s="212"/>
      <c r="AX34" s="214"/>
    </row>
    <row r="35" spans="1:50" ht="23.25" customHeight="1" x14ac:dyDescent="0.15">
      <c r="A35" s="219" t="s">
        <v>527</v>
      </c>
      <c r="B35" s="220"/>
      <c r="C35" s="220"/>
      <c r="D35" s="220"/>
      <c r="E35" s="220"/>
      <c r="F35" s="221"/>
      <c r="G35" s="225" t="s">
        <v>598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0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557</v>
      </c>
      <c r="AR38" s="193"/>
      <c r="AS38" s="126" t="s">
        <v>356</v>
      </c>
      <c r="AT38" s="127"/>
      <c r="AU38" s="192" t="s">
        <v>557</v>
      </c>
      <c r="AV38" s="192"/>
      <c r="AW38" s="397" t="s">
        <v>300</v>
      </c>
      <c r="AX38" s="398"/>
    </row>
    <row r="39" spans="1:50" ht="30" customHeight="1" x14ac:dyDescent="0.15">
      <c r="A39" s="402"/>
      <c r="B39" s="400"/>
      <c r="C39" s="400"/>
      <c r="D39" s="400"/>
      <c r="E39" s="400"/>
      <c r="F39" s="401"/>
      <c r="G39" s="563" t="s">
        <v>562</v>
      </c>
      <c r="H39" s="564"/>
      <c r="I39" s="564"/>
      <c r="J39" s="564"/>
      <c r="K39" s="564"/>
      <c r="L39" s="564"/>
      <c r="M39" s="564"/>
      <c r="N39" s="564"/>
      <c r="O39" s="565"/>
      <c r="P39" s="98" t="s">
        <v>563</v>
      </c>
      <c r="Q39" s="98"/>
      <c r="R39" s="98"/>
      <c r="S39" s="98"/>
      <c r="T39" s="98"/>
      <c r="U39" s="98"/>
      <c r="V39" s="98"/>
      <c r="W39" s="98"/>
      <c r="X39" s="99"/>
      <c r="Y39" s="470" t="s">
        <v>12</v>
      </c>
      <c r="Z39" s="530"/>
      <c r="AA39" s="531"/>
      <c r="AB39" s="460" t="s">
        <v>561</v>
      </c>
      <c r="AC39" s="460"/>
      <c r="AD39" s="460"/>
      <c r="AE39" s="211">
        <v>4</v>
      </c>
      <c r="AF39" s="212"/>
      <c r="AG39" s="212"/>
      <c r="AH39" s="212"/>
      <c r="AI39" s="211">
        <v>1</v>
      </c>
      <c r="AJ39" s="212"/>
      <c r="AK39" s="212"/>
      <c r="AL39" s="212"/>
      <c r="AM39" s="211">
        <v>1</v>
      </c>
      <c r="AN39" s="212"/>
      <c r="AO39" s="212"/>
      <c r="AP39" s="212"/>
      <c r="AQ39" s="336" t="s">
        <v>557</v>
      </c>
      <c r="AR39" s="200"/>
      <c r="AS39" s="200"/>
      <c r="AT39" s="337"/>
      <c r="AU39" s="212" t="s">
        <v>557</v>
      </c>
      <c r="AV39" s="212"/>
      <c r="AW39" s="212"/>
      <c r="AX39" s="214"/>
    </row>
    <row r="40" spans="1:50" ht="30"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561</v>
      </c>
      <c r="AC40" s="522"/>
      <c r="AD40" s="522"/>
      <c r="AE40" s="211">
        <v>1</v>
      </c>
      <c r="AF40" s="212"/>
      <c r="AG40" s="212"/>
      <c r="AH40" s="212"/>
      <c r="AI40" s="211">
        <v>1</v>
      </c>
      <c r="AJ40" s="212"/>
      <c r="AK40" s="212"/>
      <c r="AL40" s="212"/>
      <c r="AM40" s="211">
        <v>1</v>
      </c>
      <c r="AN40" s="212"/>
      <c r="AO40" s="212"/>
      <c r="AP40" s="212"/>
      <c r="AQ40" s="336" t="s">
        <v>557</v>
      </c>
      <c r="AR40" s="200"/>
      <c r="AS40" s="200"/>
      <c r="AT40" s="337"/>
      <c r="AU40" s="212" t="s">
        <v>557</v>
      </c>
      <c r="AV40" s="212"/>
      <c r="AW40" s="212"/>
      <c r="AX40" s="214"/>
    </row>
    <row r="41" spans="1:50" ht="30"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100</v>
      </c>
      <c r="AF41" s="212"/>
      <c r="AG41" s="212"/>
      <c r="AH41" s="212"/>
      <c r="AI41" s="211">
        <v>100</v>
      </c>
      <c r="AJ41" s="212"/>
      <c r="AK41" s="212"/>
      <c r="AL41" s="212"/>
      <c r="AM41" s="211">
        <v>100</v>
      </c>
      <c r="AN41" s="212"/>
      <c r="AO41" s="212"/>
      <c r="AP41" s="212"/>
      <c r="AQ41" s="336" t="s">
        <v>557</v>
      </c>
      <c r="AR41" s="200"/>
      <c r="AS41" s="200"/>
      <c r="AT41" s="337"/>
      <c r="AU41" s="212" t="s">
        <v>557</v>
      </c>
      <c r="AV41" s="212"/>
      <c r="AW41" s="212"/>
      <c r="AX41" s="214"/>
    </row>
    <row r="42" spans="1:50" ht="23.25" customHeight="1" x14ac:dyDescent="0.15">
      <c r="A42" s="219" t="s">
        <v>527</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0"/>
      <c r="AF77" s="891"/>
      <c r="AG77" s="891"/>
      <c r="AH77" s="891"/>
      <c r="AI77" s="890"/>
      <c r="AJ77" s="891"/>
      <c r="AK77" s="891"/>
      <c r="AL77" s="891"/>
      <c r="AM77" s="890"/>
      <c r="AN77" s="891"/>
      <c r="AO77" s="891"/>
      <c r="AP77" s="891"/>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6"/>
    </row>
    <row r="80" spans="1:50" ht="18.75" hidden="1" customHeight="1" x14ac:dyDescent="0.15">
      <c r="A80" s="864"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hidden="1" customHeight="1" x14ac:dyDescent="0.15">
      <c r="A83" s="865"/>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hidden="1" customHeight="1" x14ac:dyDescent="0.15">
      <c r="A84" s="865"/>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customHeight="1" x14ac:dyDescent="0.15">
      <c r="A85" s="86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557</v>
      </c>
      <c r="AR86" s="192"/>
      <c r="AS86" s="126" t="s">
        <v>356</v>
      </c>
      <c r="AT86" s="127"/>
      <c r="AU86" s="192" t="s">
        <v>557</v>
      </c>
      <c r="AV86" s="192"/>
      <c r="AW86" s="397" t="s">
        <v>300</v>
      </c>
      <c r="AX86" s="398"/>
      <c r="AY86" s="10"/>
      <c r="AZ86" s="10"/>
      <c r="BA86" s="10"/>
      <c r="BB86" s="10"/>
      <c r="BC86" s="10"/>
      <c r="BD86" s="10"/>
      <c r="BE86" s="10"/>
      <c r="BF86" s="10"/>
      <c r="BG86" s="10"/>
      <c r="BH86" s="10"/>
    </row>
    <row r="87" spans="1:60" ht="23.25" customHeight="1" x14ac:dyDescent="0.15">
      <c r="A87" s="865"/>
      <c r="B87" s="427"/>
      <c r="C87" s="427"/>
      <c r="D87" s="427"/>
      <c r="E87" s="427"/>
      <c r="F87" s="428"/>
      <c r="G87" s="97" t="s">
        <v>565</v>
      </c>
      <c r="H87" s="98"/>
      <c r="I87" s="98"/>
      <c r="J87" s="98"/>
      <c r="K87" s="98"/>
      <c r="L87" s="98"/>
      <c r="M87" s="98"/>
      <c r="N87" s="98"/>
      <c r="O87" s="99"/>
      <c r="P87" s="98" t="s">
        <v>566</v>
      </c>
      <c r="Q87" s="513"/>
      <c r="R87" s="513"/>
      <c r="S87" s="513"/>
      <c r="T87" s="513"/>
      <c r="U87" s="513"/>
      <c r="V87" s="513"/>
      <c r="W87" s="513"/>
      <c r="X87" s="514"/>
      <c r="Y87" s="560" t="s">
        <v>62</v>
      </c>
      <c r="Z87" s="561"/>
      <c r="AA87" s="562"/>
      <c r="AB87" s="460" t="s">
        <v>567</v>
      </c>
      <c r="AC87" s="460"/>
      <c r="AD87" s="460"/>
      <c r="AE87" s="211" t="s">
        <v>557</v>
      </c>
      <c r="AF87" s="212"/>
      <c r="AG87" s="212"/>
      <c r="AH87" s="212"/>
      <c r="AI87" s="211">
        <v>3</v>
      </c>
      <c r="AJ87" s="212"/>
      <c r="AK87" s="212"/>
      <c r="AL87" s="212"/>
      <c r="AM87" s="211">
        <v>3</v>
      </c>
      <c r="AN87" s="212"/>
      <c r="AO87" s="212"/>
      <c r="AP87" s="212"/>
      <c r="AQ87" s="336" t="s">
        <v>557</v>
      </c>
      <c r="AR87" s="200"/>
      <c r="AS87" s="200"/>
      <c r="AT87" s="337"/>
      <c r="AU87" s="212" t="s">
        <v>557</v>
      </c>
      <c r="AV87" s="212"/>
      <c r="AW87" s="212"/>
      <c r="AX87" s="214"/>
    </row>
    <row r="88" spans="1:60" ht="23.25" customHeight="1" x14ac:dyDescent="0.15">
      <c r="A88" s="865"/>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565</v>
      </c>
      <c r="AC88" s="522"/>
      <c r="AD88" s="522"/>
      <c r="AE88" s="211" t="s">
        <v>557</v>
      </c>
      <c r="AF88" s="212"/>
      <c r="AG88" s="212"/>
      <c r="AH88" s="212"/>
      <c r="AI88" s="211" t="s">
        <v>557</v>
      </c>
      <c r="AJ88" s="212"/>
      <c r="AK88" s="212"/>
      <c r="AL88" s="212"/>
      <c r="AM88" s="211" t="s">
        <v>557</v>
      </c>
      <c r="AN88" s="212"/>
      <c r="AO88" s="212"/>
      <c r="AP88" s="212"/>
      <c r="AQ88" s="336" t="s">
        <v>557</v>
      </c>
      <c r="AR88" s="200"/>
      <c r="AS88" s="200"/>
      <c r="AT88" s="337"/>
      <c r="AU88" s="212" t="s">
        <v>557</v>
      </c>
      <c r="AV88" s="212"/>
      <c r="AW88" s="212"/>
      <c r="AX88" s="214"/>
      <c r="AY88" s="10"/>
      <c r="AZ88" s="10"/>
      <c r="BA88" s="10"/>
      <c r="BB88" s="10"/>
      <c r="BC88" s="10"/>
    </row>
    <row r="89" spans="1:60" ht="23.25" customHeight="1" thickBot="1" x14ac:dyDescent="0.2">
      <c r="A89" s="865"/>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557</v>
      </c>
      <c r="AF89" s="212"/>
      <c r="AG89" s="212"/>
      <c r="AH89" s="212"/>
      <c r="AI89" s="211" t="s">
        <v>557</v>
      </c>
      <c r="AJ89" s="212"/>
      <c r="AK89" s="212"/>
      <c r="AL89" s="212"/>
      <c r="AM89" s="211" t="s">
        <v>557</v>
      </c>
      <c r="AN89" s="212"/>
      <c r="AO89" s="212"/>
      <c r="AP89" s="212"/>
      <c r="AQ89" s="336" t="s">
        <v>557</v>
      </c>
      <c r="AR89" s="200"/>
      <c r="AS89" s="200"/>
      <c r="AT89" s="337"/>
      <c r="AU89" s="212" t="s">
        <v>557</v>
      </c>
      <c r="AV89" s="212"/>
      <c r="AW89" s="212"/>
      <c r="AX89" s="214"/>
      <c r="AY89" s="10"/>
      <c r="AZ89" s="10"/>
      <c r="BA89" s="10"/>
      <c r="BB89" s="10"/>
      <c r="BC89" s="10"/>
      <c r="BD89" s="10"/>
      <c r="BE89" s="10"/>
      <c r="BF89" s="10"/>
      <c r="BG89" s="10"/>
      <c r="BH89" s="10"/>
    </row>
    <row r="90" spans="1:60" ht="18.75" hidden="1" customHeight="1" x14ac:dyDescent="0.15">
      <c r="A90" s="86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5"/>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5"/>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5"/>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5"/>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5"/>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569</v>
      </c>
      <c r="H101" s="98"/>
      <c r="I101" s="98"/>
      <c r="J101" s="98"/>
      <c r="K101" s="98"/>
      <c r="L101" s="98"/>
      <c r="M101" s="98"/>
      <c r="N101" s="98"/>
      <c r="O101" s="98"/>
      <c r="P101" s="98"/>
      <c r="Q101" s="98"/>
      <c r="R101" s="98"/>
      <c r="S101" s="98"/>
      <c r="T101" s="98"/>
      <c r="U101" s="98"/>
      <c r="V101" s="98"/>
      <c r="W101" s="98"/>
      <c r="X101" s="99"/>
      <c r="Y101" s="541" t="s">
        <v>55</v>
      </c>
      <c r="Z101" s="542"/>
      <c r="AA101" s="543"/>
      <c r="AB101" s="460" t="s">
        <v>568</v>
      </c>
      <c r="AC101" s="460"/>
      <c r="AD101" s="460"/>
      <c r="AE101" s="211">
        <v>1</v>
      </c>
      <c r="AF101" s="212"/>
      <c r="AG101" s="212"/>
      <c r="AH101" s="213"/>
      <c r="AI101" s="211">
        <v>1</v>
      </c>
      <c r="AJ101" s="212"/>
      <c r="AK101" s="212"/>
      <c r="AL101" s="213"/>
      <c r="AM101" s="211">
        <v>1</v>
      </c>
      <c r="AN101" s="212"/>
      <c r="AO101" s="212"/>
      <c r="AP101" s="213"/>
      <c r="AQ101" s="211" t="s">
        <v>557</v>
      </c>
      <c r="AR101" s="212"/>
      <c r="AS101" s="212"/>
      <c r="AT101" s="213"/>
      <c r="AU101" s="211" t="s">
        <v>613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568</v>
      </c>
      <c r="AC102" s="460"/>
      <c r="AD102" s="460"/>
      <c r="AE102" s="417">
        <v>1</v>
      </c>
      <c r="AF102" s="417"/>
      <c r="AG102" s="417"/>
      <c r="AH102" s="417"/>
      <c r="AI102" s="417">
        <v>1</v>
      </c>
      <c r="AJ102" s="417"/>
      <c r="AK102" s="417"/>
      <c r="AL102" s="417"/>
      <c r="AM102" s="417">
        <v>1</v>
      </c>
      <c r="AN102" s="417"/>
      <c r="AO102" s="417"/>
      <c r="AP102" s="417"/>
      <c r="AQ102" s="266">
        <v>1</v>
      </c>
      <c r="AR102" s="267"/>
      <c r="AS102" s="267"/>
      <c r="AT102" s="312"/>
      <c r="AU102" s="266">
        <v>1</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541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1"/>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570</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571</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557</v>
      </c>
      <c r="AR193" s="192"/>
      <c r="AS193" s="126" t="s">
        <v>356</v>
      </c>
      <c r="AT193" s="127"/>
      <c r="AU193" s="193" t="s">
        <v>557</v>
      </c>
      <c r="AV193" s="193"/>
      <c r="AW193" s="126" t="s">
        <v>300</v>
      </c>
      <c r="AX193" s="188"/>
    </row>
    <row r="194" spans="1:50" ht="39.75" customHeight="1" x14ac:dyDescent="0.15">
      <c r="A194" s="182"/>
      <c r="B194" s="179"/>
      <c r="C194" s="173"/>
      <c r="D194" s="179"/>
      <c r="E194" s="173"/>
      <c r="F194" s="174"/>
      <c r="G194" s="97" t="s">
        <v>565</v>
      </c>
      <c r="H194" s="98"/>
      <c r="I194" s="98"/>
      <c r="J194" s="98"/>
      <c r="K194" s="98"/>
      <c r="L194" s="98"/>
      <c r="M194" s="98"/>
      <c r="N194" s="98"/>
      <c r="O194" s="98"/>
      <c r="P194" s="98"/>
      <c r="Q194" s="98"/>
      <c r="R194" s="98"/>
      <c r="S194" s="98"/>
      <c r="T194" s="98"/>
      <c r="U194" s="98"/>
      <c r="V194" s="98"/>
      <c r="W194" s="98"/>
      <c r="X194" s="99"/>
      <c r="Y194" s="194" t="s">
        <v>379</v>
      </c>
      <c r="Z194" s="195"/>
      <c r="AA194" s="196"/>
      <c r="AB194" s="197" t="s">
        <v>572</v>
      </c>
      <c r="AC194" s="198"/>
      <c r="AD194" s="198"/>
      <c r="AE194" s="199" t="s">
        <v>574</v>
      </c>
      <c r="AF194" s="200"/>
      <c r="AG194" s="200"/>
      <c r="AH194" s="200"/>
      <c r="AI194" s="199" t="s">
        <v>574</v>
      </c>
      <c r="AJ194" s="200"/>
      <c r="AK194" s="200"/>
      <c r="AL194" s="200"/>
      <c r="AM194" s="199" t="s">
        <v>573</v>
      </c>
      <c r="AN194" s="200"/>
      <c r="AO194" s="200"/>
      <c r="AP194" s="200"/>
      <c r="AQ194" s="199" t="s">
        <v>573</v>
      </c>
      <c r="AR194" s="200"/>
      <c r="AS194" s="200"/>
      <c r="AT194" s="200"/>
      <c r="AU194" s="199" t="s">
        <v>573</v>
      </c>
      <c r="AV194" s="200"/>
      <c r="AW194" s="200"/>
      <c r="AX194" s="200"/>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575</v>
      </c>
      <c r="AC195" s="206"/>
      <c r="AD195" s="206"/>
      <c r="AE195" s="199" t="s">
        <v>573</v>
      </c>
      <c r="AF195" s="200"/>
      <c r="AG195" s="200"/>
      <c r="AH195" s="200"/>
      <c r="AI195" s="199" t="s">
        <v>573</v>
      </c>
      <c r="AJ195" s="200"/>
      <c r="AK195" s="200"/>
      <c r="AL195" s="200"/>
      <c r="AM195" s="199" t="s">
        <v>573</v>
      </c>
      <c r="AN195" s="200"/>
      <c r="AO195" s="200"/>
      <c r="AP195" s="200"/>
      <c r="AQ195" s="199" t="s">
        <v>573</v>
      </c>
      <c r="AR195" s="200"/>
      <c r="AS195" s="200"/>
      <c r="AT195" s="200"/>
      <c r="AU195" s="199" t="s">
        <v>573</v>
      </c>
      <c r="AV195" s="200"/>
      <c r="AW195" s="200"/>
      <c r="AX195" s="200"/>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601</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90" t="s">
        <v>565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8"/>
      <c r="F433" s="339"/>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customHeight="1" x14ac:dyDescent="0.15">
      <c r="A512" s="182"/>
      <c r="B512" s="179"/>
      <c r="C512" s="173"/>
      <c r="D512" s="179"/>
      <c r="E512" s="338"/>
      <c r="F512" s="339"/>
      <c r="G512" s="97" t="s">
        <v>565</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6.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553</v>
      </c>
      <c r="AE702" s="342"/>
      <c r="AF702" s="342"/>
      <c r="AG702" s="384" t="s">
        <v>600</v>
      </c>
      <c r="AH702" s="385"/>
      <c r="AI702" s="385"/>
      <c r="AJ702" s="385"/>
      <c r="AK702" s="385"/>
      <c r="AL702" s="385"/>
      <c r="AM702" s="385"/>
      <c r="AN702" s="385"/>
      <c r="AO702" s="385"/>
      <c r="AP702" s="385"/>
      <c r="AQ702" s="385"/>
      <c r="AR702" s="385"/>
      <c r="AS702" s="385"/>
      <c r="AT702" s="385"/>
      <c r="AU702" s="385"/>
      <c r="AV702" s="385"/>
      <c r="AW702" s="385"/>
      <c r="AX702" s="386"/>
    </row>
    <row r="703" spans="1:50" ht="39.7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1" t="s">
        <v>553</v>
      </c>
      <c r="AE703" s="322"/>
      <c r="AF703" s="322"/>
      <c r="AG703" s="323" t="s">
        <v>576</v>
      </c>
      <c r="AH703" s="324"/>
      <c r="AI703" s="324"/>
      <c r="AJ703" s="324"/>
      <c r="AK703" s="324"/>
      <c r="AL703" s="324"/>
      <c r="AM703" s="324"/>
      <c r="AN703" s="324"/>
      <c r="AO703" s="324"/>
      <c r="AP703" s="324"/>
      <c r="AQ703" s="324"/>
      <c r="AR703" s="324"/>
      <c r="AS703" s="324"/>
      <c r="AT703" s="324"/>
      <c r="AU703" s="324"/>
      <c r="AV703" s="324"/>
      <c r="AW703" s="324"/>
      <c r="AX703" s="325"/>
    </row>
    <row r="704" spans="1:50" ht="102"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553</v>
      </c>
      <c r="AE704" s="785"/>
      <c r="AF704" s="785"/>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577</v>
      </c>
      <c r="AE705" s="717"/>
      <c r="AF705" s="717"/>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578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579</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577</v>
      </c>
      <c r="AE709" s="322"/>
      <c r="AF709" s="322"/>
      <c r="AG709" s="323"/>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577</v>
      </c>
      <c r="AE710" s="322"/>
      <c r="AF710" s="322"/>
      <c r="AG710" s="323"/>
      <c r="AH710" s="324"/>
      <c r="AI710" s="324"/>
      <c r="AJ710" s="324"/>
      <c r="AK710" s="324"/>
      <c r="AL710" s="324"/>
      <c r="AM710" s="324"/>
      <c r="AN710" s="324"/>
      <c r="AO710" s="324"/>
      <c r="AP710" s="324"/>
      <c r="AQ710" s="324"/>
      <c r="AR710" s="324"/>
      <c r="AS710" s="324"/>
      <c r="AT710" s="324"/>
      <c r="AU710" s="324"/>
      <c r="AV710" s="324"/>
      <c r="AW710" s="324"/>
      <c r="AX710" s="325"/>
    </row>
    <row r="711" spans="1:50" ht="39"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323" t="s">
        <v>604</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577</v>
      </c>
      <c r="AE712" s="785"/>
      <c r="AF712" s="785"/>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784" t="s">
        <v>577</v>
      </c>
      <c r="AE713" s="785"/>
      <c r="AF713" s="785"/>
      <c r="AG713" s="94"/>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580</v>
      </c>
      <c r="AH714" s="739"/>
      <c r="AI714" s="739"/>
      <c r="AJ714" s="739"/>
      <c r="AK714" s="739"/>
      <c r="AL714" s="739"/>
      <c r="AM714" s="739"/>
      <c r="AN714" s="739"/>
      <c r="AO714" s="739"/>
      <c r="AP714" s="739"/>
      <c r="AQ714" s="739"/>
      <c r="AR714" s="739"/>
      <c r="AS714" s="739"/>
      <c r="AT714" s="739"/>
      <c r="AU714" s="739"/>
      <c r="AV714" s="739"/>
      <c r="AW714" s="739"/>
      <c r="AX714" s="740"/>
    </row>
    <row r="715" spans="1:50" ht="41.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581</v>
      </c>
      <c r="AH715" s="745"/>
      <c r="AI715" s="745"/>
      <c r="AJ715" s="745"/>
      <c r="AK715" s="745"/>
      <c r="AL715" s="745"/>
      <c r="AM715" s="745"/>
      <c r="AN715" s="745"/>
      <c r="AO715" s="745"/>
      <c r="AP715" s="745"/>
      <c r="AQ715" s="745"/>
      <c r="AR715" s="745"/>
      <c r="AS715" s="745"/>
      <c r="AT715" s="745"/>
      <c r="AU715" s="745"/>
      <c r="AV715" s="745"/>
      <c r="AW715" s="745"/>
      <c r="AX715" s="746"/>
    </row>
    <row r="716" spans="1:50" ht="41.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577</v>
      </c>
      <c r="AE716" s="629"/>
      <c r="AF716" s="629"/>
      <c r="AG716" s="323"/>
      <c r="AH716" s="324"/>
      <c r="AI716" s="324"/>
      <c r="AJ716" s="324"/>
      <c r="AK716" s="324"/>
      <c r="AL716" s="324"/>
      <c r="AM716" s="324"/>
      <c r="AN716" s="324"/>
      <c r="AO716" s="324"/>
      <c r="AP716" s="324"/>
      <c r="AQ716" s="324"/>
      <c r="AR716" s="324"/>
      <c r="AS716" s="324"/>
      <c r="AT716" s="324"/>
      <c r="AU716" s="324"/>
      <c r="AV716" s="324"/>
      <c r="AW716" s="324"/>
      <c r="AX716" s="325"/>
    </row>
    <row r="717" spans="1:50" ht="41.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323" t="s">
        <v>605</v>
      </c>
      <c r="AH717" s="324"/>
      <c r="AI717" s="324"/>
      <c r="AJ717" s="324"/>
      <c r="AK717" s="324"/>
      <c r="AL717" s="324"/>
      <c r="AM717" s="324"/>
      <c r="AN717" s="324"/>
      <c r="AO717" s="324"/>
      <c r="AP717" s="324"/>
      <c r="AQ717" s="324"/>
      <c r="AR717" s="324"/>
      <c r="AS717" s="324"/>
      <c r="AT717" s="324"/>
      <c r="AU717" s="324"/>
      <c r="AV717" s="324"/>
      <c r="AW717" s="324"/>
      <c r="AX717" s="325"/>
    </row>
    <row r="718" spans="1:50" ht="41.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553</v>
      </c>
      <c r="AE719" s="607"/>
      <c r="AF719" s="607"/>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584</v>
      </c>
      <c r="D721" s="290"/>
      <c r="E721" s="290"/>
      <c r="F721" s="291"/>
      <c r="G721" s="280"/>
      <c r="H721" s="281"/>
      <c r="I721" s="83" t="str">
        <f>IF(OR(G721="　", G721=""), "", "-")</f>
        <v/>
      </c>
      <c r="J721" s="284"/>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4" t="s">
        <v>53</v>
      </c>
      <c r="D726" s="836"/>
      <c r="E726" s="836"/>
      <c r="F726" s="837"/>
      <c r="G726" s="576" t="s">
        <v>606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586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607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609</v>
      </c>
      <c r="B733" s="676"/>
      <c r="C733" s="676"/>
      <c r="D733" s="676"/>
      <c r="E733" s="677"/>
      <c r="F733" s="639" t="s">
        <v>612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431</v>
      </c>
      <c r="B737" s="203"/>
      <c r="C737" s="203"/>
      <c r="D737" s="204"/>
      <c r="E737" s="987" t="s">
        <v>565</v>
      </c>
      <c r="F737" s="987"/>
      <c r="G737" s="987"/>
      <c r="H737" s="987"/>
      <c r="I737" s="987"/>
      <c r="J737" s="987"/>
      <c r="K737" s="987"/>
      <c r="L737" s="987"/>
      <c r="M737" s="987"/>
      <c r="N737" s="361" t="s">
        <v>358</v>
      </c>
      <c r="O737" s="361"/>
      <c r="P737" s="361"/>
      <c r="Q737" s="361"/>
      <c r="R737" s="987" t="s">
        <v>587</v>
      </c>
      <c r="S737" s="987"/>
      <c r="T737" s="987"/>
      <c r="U737" s="987"/>
      <c r="V737" s="987"/>
      <c r="W737" s="987"/>
      <c r="X737" s="987"/>
      <c r="Y737" s="987"/>
      <c r="Z737" s="987"/>
      <c r="AA737" s="361" t="s">
        <v>359</v>
      </c>
      <c r="AB737" s="361"/>
      <c r="AC737" s="361"/>
      <c r="AD737" s="361"/>
      <c r="AE737" s="987" t="s">
        <v>588</v>
      </c>
      <c r="AF737" s="987"/>
      <c r="AG737" s="987"/>
      <c r="AH737" s="987"/>
      <c r="AI737" s="987"/>
      <c r="AJ737" s="987"/>
      <c r="AK737" s="987"/>
      <c r="AL737" s="987"/>
      <c r="AM737" s="987"/>
      <c r="AN737" s="361" t="s">
        <v>360</v>
      </c>
      <c r="AO737" s="361"/>
      <c r="AP737" s="361"/>
      <c r="AQ737" s="361"/>
      <c r="AR737" s="988" t="s">
        <v>589</v>
      </c>
      <c r="AS737" s="989"/>
      <c r="AT737" s="989"/>
      <c r="AU737" s="989"/>
      <c r="AV737" s="989"/>
      <c r="AW737" s="989"/>
      <c r="AX737" s="990"/>
      <c r="AY737" s="89"/>
      <c r="AZ737" s="89"/>
    </row>
    <row r="738" spans="1:52" ht="24.75" customHeight="1" x14ac:dyDescent="0.15">
      <c r="A738" s="991" t="s">
        <v>361</v>
      </c>
      <c r="B738" s="203"/>
      <c r="C738" s="203"/>
      <c r="D738" s="204"/>
      <c r="E738" s="987" t="s">
        <v>590</v>
      </c>
      <c r="F738" s="987"/>
      <c r="G738" s="987"/>
      <c r="H738" s="987"/>
      <c r="I738" s="987"/>
      <c r="J738" s="987"/>
      <c r="K738" s="987"/>
      <c r="L738" s="987"/>
      <c r="M738" s="987"/>
      <c r="N738" s="361" t="s">
        <v>362</v>
      </c>
      <c r="O738" s="361"/>
      <c r="P738" s="361"/>
      <c r="Q738" s="361"/>
      <c r="R738" s="987" t="s">
        <v>591</v>
      </c>
      <c r="S738" s="987"/>
      <c r="T738" s="987"/>
      <c r="U738" s="987"/>
      <c r="V738" s="987"/>
      <c r="W738" s="987"/>
      <c r="X738" s="987"/>
      <c r="Y738" s="987"/>
      <c r="Z738" s="987"/>
      <c r="AA738" s="361" t="s">
        <v>482</v>
      </c>
      <c r="AB738" s="361"/>
      <c r="AC738" s="361"/>
      <c r="AD738" s="361"/>
      <c r="AE738" s="987" t="s">
        <v>592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584</v>
      </c>
      <c r="F739" s="999"/>
      <c r="G739" s="999"/>
      <c r="H739" s="91" t="str">
        <f>IF(E739="", "", "(")</f>
        <v>(</v>
      </c>
      <c r="I739" s="982"/>
      <c r="J739" s="982"/>
      <c r="K739" s="91" t="str">
        <f>IF(OR(I739="　", I739=""), "", "-")</f>
        <v/>
      </c>
      <c r="L739" s="983">
        <v>269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6" t="s">
        <v>531</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596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45" customHeight="1" x14ac:dyDescent="0.15">
      <c r="A781" s="633"/>
      <c r="B781" s="634"/>
      <c r="C781" s="634"/>
      <c r="D781" s="634"/>
      <c r="E781" s="634"/>
      <c r="F781" s="635"/>
      <c r="G781" s="672" t="s">
        <v>593</v>
      </c>
      <c r="H781" s="673"/>
      <c r="I781" s="673"/>
      <c r="J781" s="673"/>
      <c r="K781" s="674"/>
      <c r="L781" s="666" t="s">
        <v>595</v>
      </c>
      <c r="M781" s="667"/>
      <c r="N781" s="667"/>
      <c r="O781" s="667"/>
      <c r="P781" s="667"/>
      <c r="Q781" s="667"/>
      <c r="R781" s="667"/>
      <c r="S781" s="667"/>
      <c r="T781" s="667"/>
      <c r="U781" s="667"/>
      <c r="V781" s="667"/>
      <c r="W781" s="667"/>
      <c r="X781" s="668"/>
      <c r="Y781" s="387">
        <v>37</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37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597</v>
      </c>
      <c r="D837" s="343"/>
      <c r="E837" s="343"/>
      <c r="F837" s="343"/>
      <c r="G837" s="343"/>
      <c r="H837" s="343"/>
      <c r="I837" s="343"/>
      <c r="J837" s="344" t="s">
        <v>573</v>
      </c>
      <c r="K837" s="345"/>
      <c r="L837" s="345"/>
      <c r="M837" s="345"/>
      <c r="N837" s="345"/>
      <c r="O837" s="345"/>
      <c r="P837" s="358" t="s">
        <v>594</v>
      </c>
      <c r="Q837" s="346"/>
      <c r="R837" s="346"/>
      <c r="S837" s="346"/>
      <c r="T837" s="346"/>
      <c r="U837" s="346"/>
      <c r="V837" s="346"/>
      <c r="W837" s="346"/>
      <c r="X837" s="346"/>
      <c r="Y837" s="347">
        <v>37</v>
      </c>
      <c r="Z837" s="348"/>
      <c r="AA837" s="348"/>
      <c r="AB837" s="349"/>
      <c r="AC837" s="350" t="s">
        <v>556</v>
      </c>
      <c r="AD837" s="350"/>
      <c r="AE837" s="350"/>
      <c r="AF837" s="350"/>
      <c r="AG837" s="350"/>
      <c r="AH837" s="351">
        <v>1</v>
      </c>
      <c r="AI837" s="352"/>
      <c r="AJ837" s="352"/>
      <c r="AK837" s="352"/>
      <c r="AL837" s="353">
        <v>100</v>
      </c>
      <c r="AM837" s="354"/>
      <c r="AN837" s="354"/>
      <c r="AO837" s="355"/>
      <c r="AP837" s="356" t="s">
        <v>573</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7">
      <formula>IF(RIGHT(TEXT(P14,"0.#"),1)=".",FALSE,TRUE)</formula>
    </cfRule>
    <cfRule type="expression" dxfId="2816" priority="14028">
      <formula>IF(RIGHT(TEXT(P14,"0.#"),1)=".",TRUE,FALSE)</formula>
    </cfRule>
  </conditionalFormatting>
  <conditionalFormatting sqref="AE32">
    <cfRule type="expression" dxfId="2815" priority="14017">
      <formula>IF(RIGHT(TEXT(AE32,"0.#"),1)=".",FALSE,TRUE)</formula>
    </cfRule>
    <cfRule type="expression" dxfId="2814" priority="14018">
      <formula>IF(RIGHT(TEXT(AE32,"0.#"),1)=".",TRUE,FALSE)</formula>
    </cfRule>
  </conditionalFormatting>
  <conditionalFormatting sqref="P18:AX18">
    <cfRule type="expression" dxfId="2813" priority="13903">
      <formula>IF(RIGHT(TEXT(P18,"0.#"),1)=".",FALSE,TRUE)</formula>
    </cfRule>
    <cfRule type="expression" dxfId="2812" priority="13904">
      <formula>IF(RIGHT(TEXT(P18,"0.#"),1)=".",TRUE,FALSE)</formula>
    </cfRule>
  </conditionalFormatting>
  <conditionalFormatting sqref="Y782">
    <cfRule type="expression" dxfId="2811" priority="13899">
      <formula>IF(RIGHT(TEXT(Y782,"0.#"),1)=".",FALSE,TRUE)</formula>
    </cfRule>
    <cfRule type="expression" dxfId="2810" priority="13900">
      <formula>IF(RIGHT(TEXT(Y782,"0.#"),1)=".",TRUE,FALSE)</formula>
    </cfRule>
  </conditionalFormatting>
  <conditionalFormatting sqref="Y791">
    <cfRule type="expression" dxfId="2809" priority="13895">
      <formula>IF(RIGHT(TEXT(Y791,"0.#"),1)=".",FALSE,TRUE)</formula>
    </cfRule>
    <cfRule type="expression" dxfId="2808" priority="13896">
      <formula>IF(RIGHT(TEXT(Y791,"0.#"),1)=".",TRUE,FALSE)</formula>
    </cfRule>
  </conditionalFormatting>
  <conditionalFormatting sqref="Y822:Y829 Y820 Y809:Y816 Y807 Y796:Y803 Y794">
    <cfRule type="expression" dxfId="2807" priority="13677">
      <formula>IF(RIGHT(TEXT(Y794,"0.#"),1)=".",FALSE,TRUE)</formula>
    </cfRule>
    <cfRule type="expression" dxfId="2806" priority="13678">
      <formula>IF(RIGHT(TEXT(Y794,"0.#"),1)=".",TRUE,FALSE)</formula>
    </cfRule>
  </conditionalFormatting>
  <conditionalFormatting sqref="P16:AQ17 P15:AX15 AR13:AX13">
    <cfRule type="expression" dxfId="2805" priority="13725">
      <formula>IF(RIGHT(TEXT(P13,"0.#"),1)=".",FALSE,TRUE)</formula>
    </cfRule>
    <cfRule type="expression" dxfId="2804" priority="13726">
      <formula>IF(RIGHT(TEXT(P13,"0.#"),1)=".",TRUE,FALSE)</formula>
    </cfRule>
  </conditionalFormatting>
  <conditionalFormatting sqref="P19:AJ19">
    <cfRule type="expression" dxfId="2803" priority="13723">
      <formula>IF(RIGHT(TEXT(P19,"0.#"),1)=".",FALSE,TRUE)</formula>
    </cfRule>
    <cfRule type="expression" dxfId="2802" priority="13724">
      <formula>IF(RIGHT(TEXT(P19,"0.#"),1)=".",TRUE,FALSE)</formula>
    </cfRule>
  </conditionalFormatting>
  <conditionalFormatting sqref="AE101 AQ101">
    <cfRule type="expression" dxfId="2801" priority="13715">
      <formula>IF(RIGHT(TEXT(AE101,"0.#"),1)=".",FALSE,TRUE)</formula>
    </cfRule>
    <cfRule type="expression" dxfId="2800" priority="13716">
      <formula>IF(RIGHT(TEXT(AE101,"0.#"),1)=".",TRUE,FALSE)</formula>
    </cfRule>
  </conditionalFormatting>
  <conditionalFormatting sqref="Y783:Y790 Y781">
    <cfRule type="expression" dxfId="2799" priority="13701">
      <formula>IF(RIGHT(TEXT(Y781,"0.#"),1)=".",FALSE,TRUE)</formula>
    </cfRule>
    <cfRule type="expression" dxfId="2798" priority="13702">
      <formula>IF(RIGHT(TEXT(Y781,"0.#"),1)=".",TRUE,FALSE)</formula>
    </cfRule>
  </conditionalFormatting>
  <conditionalFormatting sqref="AU782">
    <cfRule type="expression" dxfId="2797" priority="13699">
      <formula>IF(RIGHT(TEXT(AU782,"0.#"),1)=".",FALSE,TRUE)</formula>
    </cfRule>
    <cfRule type="expression" dxfId="2796" priority="13700">
      <formula>IF(RIGHT(TEXT(AU782,"0.#"),1)=".",TRUE,FALSE)</formula>
    </cfRule>
  </conditionalFormatting>
  <conditionalFormatting sqref="AU791">
    <cfRule type="expression" dxfId="2795" priority="13697">
      <formula>IF(RIGHT(TEXT(AU791,"0.#"),1)=".",FALSE,TRUE)</formula>
    </cfRule>
    <cfRule type="expression" dxfId="2794" priority="13698">
      <formula>IF(RIGHT(TEXT(AU791,"0.#"),1)=".",TRUE,FALSE)</formula>
    </cfRule>
  </conditionalFormatting>
  <conditionalFormatting sqref="AU783:AU790 AU781">
    <cfRule type="expression" dxfId="2793" priority="13695">
      <formula>IF(RIGHT(TEXT(AU781,"0.#"),1)=".",FALSE,TRUE)</formula>
    </cfRule>
    <cfRule type="expression" dxfId="2792" priority="13696">
      <formula>IF(RIGHT(TEXT(AU781,"0.#"),1)=".",TRUE,FALSE)</formula>
    </cfRule>
  </conditionalFormatting>
  <conditionalFormatting sqref="Y821 Y808 Y795">
    <cfRule type="expression" dxfId="2791" priority="13681">
      <formula>IF(RIGHT(TEXT(Y795,"0.#"),1)=".",FALSE,TRUE)</formula>
    </cfRule>
    <cfRule type="expression" dxfId="2790" priority="13682">
      <formula>IF(RIGHT(TEXT(Y795,"0.#"),1)=".",TRUE,FALSE)</formula>
    </cfRule>
  </conditionalFormatting>
  <conditionalFormatting sqref="Y830 Y817 Y804">
    <cfRule type="expression" dxfId="2789" priority="13679">
      <formula>IF(RIGHT(TEXT(Y804,"0.#"),1)=".",FALSE,TRUE)</formula>
    </cfRule>
    <cfRule type="expression" dxfId="2788" priority="13680">
      <formula>IF(RIGHT(TEXT(Y804,"0.#"),1)=".",TRUE,FALSE)</formula>
    </cfRule>
  </conditionalFormatting>
  <conditionalFormatting sqref="AU821 AU808 AU795">
    <cfRule type="expression" dxfId="2787" priority="13675">
      <formula>IF(RIGHT(TEXT(AU795,"0.#"),1)=".",FALSE,TRUE)</formula>
    </cfRule>
    <cfRule type="expression" dxfId="2786" priority="13676">
      <formula>IF(RIGHT(TEXT(AU795,"0.#"),1)=".",TRUE,FALSE)</formula>
    </cfRule>
  </conditionalFormatting>
  <conditionalFormatting sqref="AU830 AU817 AU804">
    <cfRule type="expression" dxfId="2785" priority="13673">
      <formula>IF(RIGHT(TEXT(AU804,"0.#"),1)=".",FALSE,TRUE)</formula>
    </cfRule>
    <cfRule type="expression" dxfId="2784" priority="13674">
      <formula>IF(RIGHT(TEXT(AU804,"0.#"),1)=".",TRUE,FALSE)</formula>
    </cfRule>
  </conditionalFormatting>
  <conditionalFormatting sqref="AU822:AU829 AU820 AU809:AU816 AU807 AU796:AU803 AU794">
    <cfRule type="expression" dxfId="2783" priority="13671">
      <formula>IF(RIGHT(TEXT(AU794,"0.#"),1)=".",FALSE,TRUE)</formula>
    </cfRule>
    <cfRule type="expression" dxfId="2782" priority="13672">
      <formula>IF(RIGHT(TEXT(AU794,"0.#"),1)=".",TRUE,FALSE)</formula>
    </cfRule>
  </conditionalFormatting>
  <conditionalFormatting sqref="AM87">
    <cfRule type="expression" dxfId="2781" priority="13325">
      <formula>IF(RIGHT(TEXT(AM87,"0.#"),1)=".",FALSE,TRUE)</formula>
    </cfRule>
    <cfRule type="expression" dxfId="2780" priority="13326">
      <formula>IF(RIGHT(TEXT(AM87,"0.#"),1)=".",TRUE,FALSE)</formula>
    </cfRule>
  </conditionalFormatting>
  <conditionalFormatting sqref="AE55">
    <cfRule type="expression" dxfId="2779" priority="13393">
      <formula>IF(RIGHT(TEXT(AE55,"0.#"),1)=".",FALSE,TRUE)</formula>
    </cfRule>
    <cfRule type="expression" dxfId="2778" priority="13394">
      <formula>IF(RIGHT(TEXT(AE55,"0.#"),1)=".",TRUE,FALSE)</formula>
    </cfRule>
  </conditionalFormatting>
  <conditionalFormatting sqref="AI55">
    <cfRule type="expression" dxfId="2777" priority="13391">
      <formula>IF(RIGHT(TEXT(AI55,"0.#"),1)=".",FALSE,TRUE)</formula>
    </cfRule>
    <cfRule type="expression" dxfId="2776" priority="13392">
      <formula>IF(RIGHT(TEXT(AI55,"0.#"),1)=".",TRUE,FALSE)</formula>
    </cfRule>
  </conditionalFormatting>
  <conditionalFormatting sqref="AM34">
    <cfRule type="expression" dxfId="2775" priority="13471">
      <formula>IF(RIGHT(TEXT(AM34,"0.#"),1)=".",FALSE,TRUE)</formula>
    </cfRule>
    <cfRule type="expression" dxfId="2774" priority="13472">
      <formula>IF(RIGHT(TEXT(AM34,"0.#"),1)=".",TRUE,FALSE)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8:AO838">
    <cfRule type="expression" dxfId="2399" priority="2835">
      <formula>IF(AND(AL838&gt;=0, RIGHT(TEXT(AL838,"0.#"),1)&lt;&gt;"."),TRUE,FALSE)</formula>
    </cfRule>
    <cfRule type="expression" dxfId="2398" priority="2836">
      <formula>IF(AND(AL838&gt;=0, RIGHT(TEXT(AL838,"0.#"),1)="."),TRUE,FALSE)</formula>
    </cfRule>
    <cfRule type="expression" dxfId="2397" priority="2837">
      <formula>IF(AND(AL838&lt;0, RIGHT(TEXT(AL838,"0.#"),1)&lt;&gt;"."),TRUE,FALSE)</formula>
    </cfRule>
    <cfRule type="expression" dxfId="2396" priority="2838">
      <formula>IF(AND(AL838&lt;0, RIGHT(TEXT(AL838,"0.#"),1)="."),TRUE,FALSE)</formula>
    </cfRule>
  </conditionalFormatting>
  <conditionalFormatting sqref="Y838">
    <cfRule type="expression" dxfId="2395" priority="2833">
      <formula>IF(RIGHT(TEXT(Y838,"0.#"),1)=".",FALSE,TRUE)</formula>
    </cfRule>
    <cfRule type="expression" dxfId="2394" priority="2834">
      <formula>IF(RIGHT(TEXT(Y838,"0.#"),1)=".",TRUE,FALSE)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3">
    <cfRule type="expression" dxfId="2055" priority="2317">
      <formula>IF(RIGHT(TEXT(P23,"0.#"),1)=".",FALSE,TRUE)</formula>
    </cfRule>
    <cfRule type="expression" dxfId="2054" priority="2318">
      <formula>IF(RIGHT(TEXT(P23,"0.#"),1)=".",TRUE,FALSE)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72:AO899">
    <cfRule type="expression" dxfId="1981" priority="2095">
      <formula>IF(AND(AL872&gt;=0, RIGHT(TEXT(AL872,"0.#"),1)&lt;&gt;"."),TRUE,FALSE)</formula>
    </cfRule>
    <cfRule type="expression" dxfId="1980" priority="2096">
      <formula>IF(AND(AL872&gt;=0, RIGHT(TEXT(AL872,"0.#"),1)="."),TRUE,FALSE)</formula>
    </cfRule>
    <cfRule type="expression" dxfId="1979" priority="2097">
      <formula>IF(AND(AL872&lt;0, RIGHT(TEXT(AL872,"0.#"),1)&lt;&gt;"."),TRUE,FALSE)</formula>
    </cfRule>
    <cfRule type="expression" dxfId="1978" priority="2098">
      <formula>IF(AND(AL872&lt;0, RIGHT(TEXT(AL872,"0.#"),1)="."),TRUE,FALSE)</formula>
    </cfRule>
  </conditionalFormatting>
  <conditionalFormatting sqref="AL870:AO871">
    <cfRule type="expression" dxfId="1977" priority="2089">
      <formula>IF(AND(AL870&gt;=0, RIGHT(TEXT(AL870,"0.#"),1)&lt;&gt;"."),TRUE,FALSE)</formula>
    </cfRule>
    <cfRule type="expression" dxfId="1976" priority="2090">
      <formula>IF(AND(AL870&gt;=0, RIGHT(TEXT(AL870,"0.#"),1)="."),TRUE,FALSE)</formula>
    </cfRule>
    <cfRule type="expression" dxfId="1975" priority="2091">
      <formula>IF(AND(AL870&lt;0, RIGHT(TEXT(AL870,"0.#"),1)&lt;&gt;"."),TRUE,FALSE)</formula>
    </cfRule>
    <cfRule type="expression" dxfId="1974" priority="2092">
      <formula>IF(AND(AL870&lt;0, RIGHT(TEXT(AL870,"0.#"),1)="."),TRUE,FALSE)</formula>
    </cfRule>
  </conditionalFormatting>
  <conditionalFormatting sqref="AL905:AO932">
    <cfRule type="expression" dxfId="1973" priority="2083">
      <formula>IF(AND(AL905&gt;=0, RIGHT(TEXT(AL905,"0.#"),1)&lt;&gt;"."),TRUE,FALSE)</formula>
    </cfRule>
    <cfRule type="expression" dxfId="1972" priority="2084">
      <formula>IF(AND(AL905&gt;=0, RIGHT(TEXT(AL905,"0.#"),1)="."),TRUE,FALSE)</formula>
    </cfRule>
    <cfRule type="expression" dxfId="1971" priority="2085">
      <formula>IF(AND(AL905&lt;0, RIGHT(TEXT(AL905,"0.#"),1)&lt;&gt;"."),TRUE,FALSE)</formula>
    </cfRule>
    <cfRule type="expression" dxfId="1970" priority="2086">
      <formula>IF(AND(AL905&lt;0, RIGHT(TEXT(AL905,"0.#"),1)="."),TRUE,FALSE)</formula>
    </cfRule>
  </conditionalFormatting>
  <conditionalFormatting sqref="AL903:AO904">
    <cfRule type="expression" dxfId="1969" priority="2077">
      <formula>IF(AND(AL903&gt;=0, RIGHT(TEXT(AL903,"0.#"),1)&lt;&gt;"."),TRUE,FALSE)</formula>
    </cfRule>
    <cfRule type="expression" dxfId="1968" priority="2078">
      <formula>IF(AND(AL903&gt;=0, RIGHT(TEXT(AL903,"0.#"),1)="."),TRUE,FALSE)</formula>
    </cfRule>
    <cfRule type="expression" dxfId="1967" priority="2079">
      <formula>IF(AND(AL903&lt;0, RIGHT(TEXT(AL903,"0.#"),1)&lt;&gt;"."),TRUE,FALSE)</formula>
    </cfRule>
    <cfRule type="expression" dxfId="1966" priority="2080">
      <formula>IF(AND(AL903&lt;0, RIGHT(TEXT(AL903,"0.#"),1)="."),TRUE,FALSE)</formula>
    </cfRule>
  </conditionalFormatting>
  <conditionalFormatting sqref="AL938:AO965">
    <cfRule type="expression" dxfId="1965" priority="2071">
      <formula>IF(AND(AL938&gt;=0, RIGHT(TEXT(AL938,"0.#"),1)&lt;&gt;"."),TRUE,FALSE)</formula>
    </cfRule>
    <cfRule type="expression" dxfId="1964" priority="2072">
      <formula>IF(AND(AL938&gt;=0, RIGHT(TEXT(AL938,"0.#"),1)="."),TRUE,FALSE)</formula>
    </cfRule>
    <cfRule type="expression" dxfId="1963" priority="2073">
      <formula>IF(AND(AL938&lt;0, RIGHT(TEXT(AL938,"0.#"),1)&lt;&gt;"."),TRUE,FALSE)</formula>
    </cfRule>
    <cfRule type="expression" dxfId="1962" priority="2074">
      <formula>IF(AND(AL938&lt;0, RIGHT(TEXT(AL938,"0.#"),1)="."),TRUE,FALSE)</formula>
    </cfRule>
  </conditionalFormatting>
  <conditionalFormatting sqref="AL936:AO937">
    <cfRule type="expression" dxfId="1961" priority="2065">
      <formula>IF(AND(AL936&gt;=0, RIGHT(TEXT(AL936,"0.#"),1)&lt;&gt;"."),TRUE,FALSE)</formula>
    </cfRule>
    <cfRule type="expression" dxfId="1960" priority="2066">
      <formula>IF(AND(AL936&gt;=0, RIGHT(TEXT(AL936,"0.#"),1)="."),TRUE,FALSE)</formula>
    </cfRule>
    <cfRule type="expression" dxfId="1959" priority="2067">
      <formula>IF(AND(AL936&lt;0, RIGHT(TEXT(AL936,"0.#"),1)&lt;&gt;"."),TRUE,FALSE)</formula>
    </cfRule>
    <cfRule type="expression" dxfId="1958" priority="2068">
      <formula>IF(AND(AL936&lt;0, RIGHT(TEXT(AL936,"0.#"),1)="."),TRUE,FALSE)</formula>
    </cfRule>
  </conditionalFormatting>
  <conditionalFormatting sqref="AL971:AO998">
    <cfRule type="expression" dxfId="1957" priority="2059">
      <formula>IF(AND(AL971&gt;=0, RIGHT(TEXT(AL971,"0.#"),1)&lt;&gt;"."),TRUE,FALSE)</formula>
    </cfRule>
    <cfRule type="expression" dxfId="1956" priority="2060">
      <formula>IF(AND(AL971&gt;=0, RIGHT(TEXT(AL971,"0.#"),1)="."),TRUE,FALSE)</formula>
    </cfRule>
    <cfRule type="expression" dxfId="1955" priority="2061">
      <formula>IF(AND(AL971&lt;0, RIGHT(TEXT(AL971,"0.#"),1)&lt;&gt;"."),TRUE,FALSE)</formula>
    </cfRule>
    <cfRule type="expression" dxfId="1954" priority="2062">
      <formula>IF(AND(AL971&lt;0, RIGHT(TEXT(AL971,"0.#"),1)="."),TRUE,FALSE)</formula>
    </cfRule>
  </conditionalFormatting>
  <conditionalFormatting sqref="AL969:AO970">
    <cfRule type="expression" dxfId="1953" priority="2053">
      <formula>IF(AND(AL969&gt;=0, RIGHT(TEXT(AL969,"0.#"),1)&lt;&gt;"."),TRUE,FALSE)</formula>
    </cfRule>
    <cfRule type="expression" dxfId="1952" priority="2054">
      <formula>IF(AND(AL969&gt;=0, RIGHT(TEXT(AL969,"0.#"),1)="."),TRUE,FALSE)</formula>
    </cfRule>
    <cfRule type="expression" dxfId="1951" priority="2055">
      <formula>IF(AND(AL969&lt;0, RIGHT(TEXT(AL969,"0.#"),1)&lt;&gt;"."),TRUE,FALSE)</formula>
    </cfRule>
    <cfRule type="expression" dxfId="1950" priority="2056">
      <formula>IF(AND(AL969&lt;0, RIGHT(TEXT(AL969,"0.#"),1)="."),TRUE,FALSE)</formula>
    </cfRule>
  </conditionalFormatting>
  <conditionalFormatting sqref="AL1004:AO1031">
    <cfRule type="expression" dxfId="1949" priority="2047">
      <formula>IF(AND(AL1004&gt;=0, RIGHT(TEXT(AL1004,"0.#"),1)&lt;&gt;"."),TRUE,FALSE)</formula>
    </cfRule>
    <cfRule type="expression" dxfId="1948" priority="2048">
      <formula>IF(AND(AL1004&gt;=0, RIGHT(TEXT(AL1004,"0.#"),1)="."),TRUE,FALSE)</formula>
    </cfRule>
    <cfRule type="expression" dxfId="1947" priority="2049">
      <formula>IF(AND(AL1004&lt;0, RIGHT(TEXT(AL1004,"0.#"),1)&lt;&gt;"."),TRUE,FALSE)</formula>
    </cfRule>
    <cfRule type="expression" dxfId="1946" priority="2050">
      <formula>IF(AND(AL1004&lt;0, RIGHT(TEXT(AL1004,"0.#"),1)="."),TRUE,FALSE)</formula>
    </cfRule>
  </conditionalFormatting>
  <conditionalFormatting sqref="AL1002:AO1003">
    <cfRule type="expression" dxfId="1945" priority="2041">
      <formula>IF(AND(AL1002&gt;=0, RIGHT(TEXT(AL1002,"0.#"),1)&lt;&gt;"."),TRUE,FALSE)</formula>
    </cfRule>
    <cfRule type="expression" dxfId="1944" priority="2042">
      <formula>IF(AND(AL1002&gt;=0, RIGHT(TEXT(AL1002,"0.#"),1)="."),TRUE,FALSE)</formula>
    </cfRule>
    <cfRule type="expression" dxfId="1943" priority="2043">
      <formula>IF(AND(AL1002&lt;0, RIGHT(TEXT(AL1002,"0.#"),1)&lt;&gt;"."),TRUE,FALSE)</formula>
    </cfRule>
    <cfRule type="expression" dxfId="1942" priority="2044">
      <formula>IF(AND(AL1002&lt;0, RIGHT(TEXT(AL1002,"0.#"),1)="."),TRUE,FALSE)</formula>
    </cfRule>
  </conditionalFormatting>
  <conditionalFormatting sqref="Y1002:Y1003">
    <cfRule type="expression" dxfId="1941" priority="2039">
      <formula>IF(RIGHT(TEXT(Y1002,"0.#"),1)=".",FALSE,TRUE)</formula>
    </cfRule>
    <cfRule type="expression" dxfId="1940" priority="2040">
      <formula>IF(RIGHT(TEXT(Y1002,"0.#"),1)=".",TRUE,FALSE)</formula>
    </cfRule>
  </conditionalFormatting>
  <conditionalFormatting sqref="AL1037:AO1064">
    <cfRule type="expression" dxfId="1939" priority="2035">
      <formula>IF(AND(AL1037&gt;=0, RIGHT(TEXT(AL1037,"0.#"),1)&lt;&gt;"."),TRUE,FALSE)</formula>
    </cfRule>
    <cfRule type="expression" dxfId="1938" priority="2036">
      <formula>IF(AND(AL1037&gt;=0, RIGHT(TEXT(AL1037,"0.#"),1)="."),TRUE,FALSE)</formula>
    </cfRule>
    <cfRule type="expression" dxfId="1937" priority="2037">
      <formula>IF(AND(AL1037&lt;0, RIGHT(TEXT(AL1037,"0.#"),1)&lt;&gt;"."),TRUE,FALSE)</formula>
    </cfRule>
    <cfRule type="expression" dxfId="1936" priority="2038">
      <formula>IF(AND(AL1037&lt;0, RIGHT(TEXT(AL1037,"0.#"),1)="."),TRUE,FALSE)</formula>
    </cfRule>
  </conditionalFormatting>
  <conditionalFormatting sqref="Y1037:Y1064">
    <cfRule type="expression" dxfId="1935" priority="2033">
      <formula>IF(RIGHT(TEXT(Y1037,"0.#"),1)=".",FALSE,TRUE)</formula>
    </cfRule>
    <cfRule type="expression" dxfId="1934" priority="2034">
      <formula>IF(RIGHT(TEXT(Y1037,"0.#"),1)=".",TRUE,FALSE)</formula>
    </cfRule>
  </conditionalFormatting>
  <conditionalFormatting sqref="AL1035:AO1036">
    <cfRule type="expression" dxfId="1933" priority="2029">
      <formula>IF(AND(AL1035&gt;=0, RIGHT(TEXT(AL1035,"0.#"),1)&lt;&gt;"."),TRUE,FALSE)</formula>
    </cfRule>
    <cfRule type="expression" dxfId="1932" priority="2030">
      <formula>IF(AND(AL1035&gt;=0, RIGHT(TEXT(AL1035,"0.#"),1)="."),TRUE,FALSE)</formula>
    </cfRule>
    <cfRule type="expression" dxfId="1931" priority="2031">
      <formula>IF(AND(AL1035&lt;0, RIGHT(TEXT(AL1035,"0.#"),1)&lt;&gt;"."),TRUE,FALSE)</formula>
    </cfRule>
    <cfRule type="expression" dxfId="1930" priority="2032">
      <formula>IF(AND(AL1035&lt;0, RIGHT(TEXT(AL1035,"0.#"),1)="."),TRUE,FALSE)</formula>
    </cfRule>
  </conditionalFormatting>
  <conditionalFormatting sqref="Y1035:Y1036">
    <cfRule type="expression" dxfId="1929" priority="2027">
      <formula>IF(RIGHT(TEXT(Y1035,"0.#"),1)=".",FALSE,TRUE)</formula>
    </cfRule>
    <cfRule type="expression" dxfId="1928" priority="2028">
      <formula>IF(RIGHT(TEXT(Y1035,"0.#"),1)=".",TRUE,FALSE)</formula>
    </cfRule>
  </conditionalFormatting>
  <conditionalFormatting sqref="AL1070:AO1097">
    <cfRule type="expression" dxfId="1927" priority="2023">
      <formula>IF(AND(AL1070&gt;=0, RIGHT(TEXT(AL1070,"0.#"),1)&lt;&gt;"."),TRUE,FALSE)</formula>
    </cfRule>
    <cfRule type="expression" dxfId="1926" priority="2024">
      <formula>IF(AND(AL1070&gt;=0, RIGHT(TEXT(AL1070,"0.#"),1)="."),TRUE,FALSE)</formula>
    </cfRule>
    <cfRule type="expression" dxfId="1925" priority="2025">
      <formula>IF(AND(AL1070&lt;0, RIGHT(TEXT(AL1070,"0.#"),1)&lt;&gt;"."),TRUE,FALSE)</formula>
    </cfRule>
    <cfRule type="expression" dxfId="1924" priority="2026">
      <formula>IF(AND(AL1070&lt;0, RIGHT(TEXT(AL1070,"0.#"),1)="."),TRUE,FALSE)</formula>
    </cfRule>
  </conditionalFormatting>
  <conditionalFormatting sqref="Y1070:Y1097">
    <cfRule type="expression" dxfId="1923" priority="2021">
      <formula>IF(RIGHT(TEXT(Y1070,"0.#"),1)=".",FALSE,TRUE)</formula>
    </cfRule>
    <cfRule type="expression" dxfId="1922" priority="2022">
      <formula>IF(RIGHT(TEXT(Y1070,"0.#"),1)=".",TRUE,FALSE)</formula>
    </cfRule>
  </conditionalFormatting>
  <conditionalFormatting sqref="AL1068:AO1069">
    <cfRule type="expression" dxfId="1921" priority="2017">
      <formula>IF(AND(AL1068&gt;=0, RIGHT(TEXT(AL1068,"0.#"),1)&lt;&gt;"."),TRUE,FALSE)</formula>
    </cfRule>
    <cfRule type="expression" dxfId="1920" priority="2018">
      <formula>IF(AND(AL1068&gt;=0, RIGHT(TEXT(AL1068,"0.#"),1)="."),TRUE,FALSE)</formula>
    </cfRule>
    <cfRule type="expression" dxfId="1919" priority="2019">
      <formula>IF(AND(AL1068&lt;0, RIGHT(TEXT(AL1068,"0.#"),1)&lt;&gt;"."),TRUE,FALSE)</formula>
    </cfRule>
    <cfRule type="expression" dxfId="1918" priority="2020">
      <formula>IF(AND(AL1068&lt;0, RIGHT(TEXT(AL1068,"0.#"),1)="."),TRUE,FALSE)</formula>
    </cfRule>
  </conditionalFormatting>
  <conditionalFormatting sqref="Y1068:Y1069">
    <cfRule type="expression" dxfId="1917" priority="2015">
      <formula>IF(RIGHT(TEXT(Y1068,"0.#"),1)=".",FALSE,TRUE)</formula>
    </cfRule>
    <cfRule type="expression" dxfId="1916" priority="2016">
      <formula>IF(RIGHT(TEXT(Y1068,"0.#"),1)=".",TRUE,FALSE)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13:V13">
    <cfRule type="expression" dxfId="723" priority="25">
      <formula>IF(RIGHT(TEXT(P13,"0.#"),1)=".",FALSE,TRUE)</formula>
    </cfRule>
    <cfRule type="expression" dxfId="722" priority="26">
      <formula>IF(RIGHT(TEXT(P13,"0.#"),1)=".",TRUE,FALSE)</formula>
    </cfRule>
  </conditionalFormatting>
  <conditionalFormatting sqref="AD13:AJ13">
    <cfRule type="expression" dxfId="721" priority="23">
      <formula>IF(RIGHT(TEXT(AD13,"0.#"),1)=".",FALSE,TRUE)</formula>
    </cfRule>
    <cfRule type="expression" dxfId="720" priority="24">
      <formula>IF(RIGHT(TEXT(AD13,"0.#"),1)=".",TRUE,FALSE)</formula>
    </cfRule>
  </conditionalFormatting>
  <conditionalFormatting sqref="W13:AC13">
    <cfRule type="expression" dxfId="719" priority="21">
      <formula>IF(RIGHT(TEXT(W13,"0.#"),1)=".",FALSE,TRUE)</formula>
    </cfRule>
    <cfRule type="expression" dxfId="718" priority="22">
      <formula>IF(RIGHT(TEXT(W13,"0.#"),1)=".",TRUE,FALSE)</formula>
    </cfRule>
  </conditionalFormatting>
  <conditionalFormatting sqref="AE194:AE195">
    <cfRule type="expression" dxfId="717" priority="17">
      <formula>IF(RIGHT(TEXT(AE194,"0.#"),1)=".",FALSE,TRUE)</formula>
    </cfRule>
    <cfRule type="expression" dxfId="716" priority="18">
      <formula>IF(RIGHT(TEXT(AE194,"0.#"),1)=".",TRUE,FALSE)</formula>
    </cfRule>
  </conditionalFormatting>
  <conditionalFormatting sqref="AI194:AI195">
    <cfRule type="expression" dxfId="715" priority="15">
      <formula>IF(RIGHT(TEXT(AI194,"0.#"),1)=".",FALSE,TRUE)</formula>
    </cfRule>
    <cfRule type="expression" dxfId="714" priority="16">
      <formula>IF(RIGHT(TEXT(AI194,"0.#"),1)=".",TRUE,FALSE)</formula>
    </cfRule>
  </conditionalFormatting>
  <conditionalFormatting sqref="AM194:AM195">
    <cfRule type="expression" dxfId="713" priority="13">
      <formula>IF(RIGHT(TEXT(AM194,"0.#"),1)=".",FALSE,TRUE)</formula>
    </cfRule>
    <cfRule type="expression" dxfId="712" priority="14">
      <formula>IF(RIGHT(TEXT(AM194,"0.#"),1)=".",TRUE,FALSE)</formula>
    </cfRule>
  </conditionalFormatting>
  <conditionalFormatting sqref="AQ194:AQ195">
    <cfRule type="expression" dxfId="711" priority="11">
      <formula>IF(RIGHT(TEXT(AQ194,"0.#"),1)=".",FALSE,TRUE)</formula>
    </cfRule>
    <cfRule type="expression" dxfId="710" priority="12">
      <formula>IF(RIGHT(TEXT(AQ194,"0.#"),1)=".",TRUE,FALSE)</formula>
    </cfRule>
  </conditionalFormatting>
  <conditionalFormatting sqref="AU194:AU195">
    <cfRule type="expression" dxfId="709" priority="9">
      <formula>IF(RIGHT(TEXT(AU194,"0.#"),1)=".",FALSE,TRUE)</formula>
    </cfRule>
    <cfRule type="expression" dxfId="708" priority="10">
      <formula>IF(RIGHT(TEXT(AU194,"0.#"),1)=".",TRUE,FALSE)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6" sqref="Q16: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6"/>
      <c r="Z2" s="828"/>
      <c r="AA2" s="829"/>
      <c r="AB2" s="1030" t="s">
        <v>11</v>
      </c>
      <c r="AC2" s="1031"/>
      <c r="AD2" s="1032"/>
      <c r="AE2" s="1036" t="s">
        <v>357</v>
      </c>
      <c r="AF2" s="1036"/>
      <c r="AG2" s="1036"/>
      <c r="AH2" s="1036"/>
      <c r="AI2" s="1036" t="s">
        <v>363</v>
      </c>
      <c r="AJ2" s="1036"/>
      <c r="AK2" s="1036"/>
      <c r="AL2" s="1036"/>
      <c r="AM2" s="1036" t="s">
        <v>472</v>
      </c>
      <c r="AN2" s="1036"/>
      <c r="AO2" s="1036"/>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3"/>
      <c r="I4" s="1003"/>
      <c r="J4" s="1003"/>
      <c r="K4" s="1003"/>
      <c r="L4" s="1003"/>
      <c r="M4" s="1003"/>
      <c r="N4" s="1003"/>
      <c r="O4" s="1004"/>
      <c r="P4" s="98"/>
      <c r="Q4" s="1011"/>
      <c r="R4" s="1011"/>
      <c r="S4" s="1011"/>
      <c r="T4" s="1011"/>
      <c r="U4" s="1011"/>
      <c r="V4" s="1011"/>
      <c r="W4" s="1011"/>
      <c r="X4" s="1012"/>
      <c r="Y4" s="1021" t="s">
        <v>12</v>
      </c>
      <c r="Z4" s="1022"/>
      <c r="AA4" s="1023"/>
      <c r="AB4" s="460"/>
      <c r="AC4" s="1025"/>
      <c r="AD4" s="1025"/>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4" t="s">
        <v>54</v>
      </c>
      <c r="Z5" s="1018"/>
      <c r="AA5" s="1019"/>
      <c r="AB5" s="522"/>
      <c r="AC5" s="1024"/>
      <c r="AD5" s="1024"/>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6"/>
      <c r="Z9" s="828"/>
      <c r="AA9" s="829"/>
      <c r="AB9" s="1030" t="s">
        <v>11</v>
      </c>
      <c r="AC9" s="1031"/>
      <c r="AD9" s="1032"/>
      <c r="AE9" s="1036" t="s">
        <v>357</v>
      </c>
      <c r="AF9" s="1036"/>
      <c r="AG9" s="1036"/>
      <c r="AH9" s="1036"/>
      <c r="AI9" s="1036" t="s">
        <v>363</v>
      </c>
      <c r="AJ9" s="1036"/>
      <c r="AK9" s="1036"/>
      <c r="AL9" s="1036"/>
      <c r="AM9" s="1036" t="s">
        <v>472</v>
      </c>
      <c r="AN9" s="1036"/>
      <c r="AO9" s="1036"/>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60"/>
      <c r="AC11" s="1025"/>
      <c r="AD11" s="1025"/>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4" t="s">
        <v>54</v>
      </c>
      <c r="Z12" s="1018"/>
      <c r="AA12" s="1019"/>
      <c r="AB12" s="522"/>
      <c r="AC12" s="1024"/>
      <c r="AD12" s="1024"/>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60"/>
      <c r="AC18" s="1025"/>
      <c r="AD18" s="1025"/>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4" t="s">
        <v>54</v>
      </c>
      <c r="Z19" s="1018"/>
      <c r="AA19" s="1019"/>
      <c r="AB19" s="522"/>
      <c r="AC19" s="1024"/>
      <c r="AD19" s="1024"/>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60"/>
      <c r="AC25" s="1025"/>
      <c r="AD25" s="1025"/>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4" t="s">
        <v>54</v>
      </c>
      <c r="Z26" s="1018"/>
      <c r="AA26" s="1019"/>
      <c r="AB26" s="522"/>
      <c r="AC26" s="1024"/>
      <c r="AD26" s="1024"/>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60"/>
      <c r="AC32" s="1025"/>
      <c r="AD32" s="1025"/>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4" t="s">
        <v>54</v>
      </c>
      <c r="Z33" s="1018"/>
      <c r="AA33" s="1019"/>
      <c r="AB33" s="522"/>
      <c r="AC33" s="1024"/>
      <c r="AD33" s="1024"/>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60"/>
      <c r="AC39" s="1025"/>
      <c r="AD39" s="1025"/>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4" t="s">
        <v>54</v>
      </c>
      <c r="Z40" s="1018"/>
      <c r="AA40" s="1019"/>
      <c r="AB40" s="522"/>
      <c r="AC40" s="1024"/>
      <c r="AD40" s="102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60"/>
      <c r="AC46" s="1025"/>
      <c r="AD46" s="1025"/>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4" t="s">
        <v>54</v>
      </c>
      <c r="Z47" s="1018"/>
      <c r="AA47" s="1019"/>
      <c r="AB47" s="522"/>
      <c r="AC47" s="1024"/>
      <c r="AD47" s="102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6"/>
      <c r="Z51" s="828"/>
      <c r="AA51" s="829"/>
      <c r="AB51" s="556" t="s">
        <v>11</v>
      </c>
      <c r="AC51" s="1031"/>
      <c r="AD51" s="1032"/>
      <c r="AE51" s="1036" t="s">
        <v>357</v>
      </c>
      <c r="AF51" s="1036"/>
      <c r="AG51" s="1036"/>
      <c r="AH51" s="1036"/>
      <c r="AI51" s="1036" t="s">
        <v>363</v>
      </c>
      <c r="AJ51" s="1036"/>
      <c r="AK51" s="1036"/>
      <c r="AL51" s="1036"/>
      <c r="AM51" s="1036" t="s">
        <v>472</v>
      </c>
      <c r="AN51" s="1036"/>
      <c r="AO51" s="1036"/>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60"/>
      <c r="AC53" s="1025"/>
      <c r="AD53" s="1025"/>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4" t="s">
        <v>54</v>
      </c>
      <c r="Z54" s="1018"/>
      <c r="AA54" s="1019"/>
      <c r="AB54" s="522"/>
      <c r="AC54" s="1024"/>
      <c r="AD54" s="102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60"/>
      <c r="AC60" s="1025"/>
      <c r="AD60" s="1025"/>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4" t="s">
        <v>54</v>
      </c>
      <c r="Z61" s="1018"/>
      <c r="AA61" s="1019"/>
      <c r="AB61" s="522"/>
      <c r="AC61" s="1024"/>
      <c r="AD61" s="102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60"/>
      <c r="AC67" s="1025"/>
      <c r="AD67" s="1025"/>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4" t="s">
        <v>54</v>
      </c>
      <c r="Z68" s="1018"/>
      <c r="AA68" s="1019"/>
      <c r="AB68" s="522"/>
      <c r="AC68" s="1024"/>
      <c r="AD68" s="1024"/>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4" t="s">
        <v>13</v>
      </c>
      <c r="Z69" s="1018"/>
      <c r="AA69" s="1019"/>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9"/>
      <c r="B16" s="1050"/>
      <c r="C16" s="1050"/>
      <c r="D16" s="1050"/>
      <c r="E16" s="1050"/>
      <c r="F16" s="1051"/>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9"/>
      <c r="B29" s="1050"/>
      <c r="C29" s="1050"/>
      <c r="D29" s="1050"/>
      <c r="E29" s="1050"/>
      <c r="F29" s="1051"/>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9"/>
      <c r="B42" s="1050"/>
      <c r="C42" s="1050"/>
      <c r="D42" s="1050"/>
      <c r="E42" s="1050"/>
      <c r="F42" s="1051"/>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9"/>
      <c r="B56" s="1050"/>
      <c r="C56" s="1050"/>
      <c r="D56" s="1050"/>
      <c r="E56" s="1050"/>
      <c r="F56" s="1051"/>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9"/>
      <c r="B69" s="1050"/>
      <c r="C69" s="1050"/>
      <c r="D69" s="1050"/>
      <c r="E69" s="1050"/>
      <c r="F69" s="1051"/>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9"/>
      <c r="B82" s="1050"/>
      <c r="C82" s="1050"/>
      <c r="D82" s="1050"/>
      <c r="E82" s="1050"/>
      <c r="F82" s="1051"/>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9"/>
      <c r="B95" s="1050"/>
      <c r="C95" s="1050"/>
      <c r="D95" s="1050"/>
      <c r="E95" s="1050"/>
      <c r="F95" s="1051"/>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9"/>
      <c r="B109" s="1050"/>
      <c r="C109" s="1050"/>
      <c r="D109" s="1050"/>
      <c r="E109" s="1050"/>
      <c r="F109" s="1051"/>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9"/>
      <c r="B122" s="1050"/>
      <c r="C122" s="1050"/>
      <c r="D122" s="1050"/>
      <c r="E122" s="1050"/>
      <c r="F122" s="1051"/>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9"/>
      <c r="B135" s="1050"/>
      <c r="C135" s="1050"/>
      <c r="D135" s="1050"/>
      <c r="E135" s="1050"/>
      <c r="F135" s="1051"/>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9"/>
      <c r="B148" s="1050"/>
      <c r="C148" s="1050"/>
      <c r="D148" s="1050"/>
      <c r="E148" s="1050"/>
      <c r="F148" s="1051"/>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9"/>
      <c r="B162" s="1050"/>
      <c r="C162" s="1050"/>
      <c r="D162" s="1050"/>
      <c r="E162" s="1050"/>
      <c r="F162" s="1051"/>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9"/>
      <c r="B175" s="1050"/>
      <c r="C175" s="1050"/>
      <c r="D175" s="1050"/>
      <c r="E175" s="1050"/>
      <c r="F175" s="1051"/>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9"/>
      <c r="B188" s="1050"/>
      <c r="C188" s="1050"/>
      <c r="D188" s="1050"/>
      <c r="E188" s="1050"/>
      <c r="F188" s="1051"/>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9"/>
      <c r="B201" s="1050"/>
      <c r="C201" s="1050"/>
      <c r="D201" s="1050"/>
      <c r="E201" s="1050"/>
      <c r="F201" s="1051"/>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9"/>
      <c r="B215" s="1050"/>
      <c r="C215" s="1050"/>
      <c r="D215" s="1050"/>
      <c r="E215" s="1050"/>
      <c r="F215" s="1051"/>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9"/>
      <c r="B228" s="1050"/>
      <c r="C228" s="1050"/>
      <c r="D228" s="1050"/>
      <c r="E228" s="1050"/>
      <c r="F228" s="1051"/>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9"/>
      <c r="B241" s="1050"/>
      <c r="C241" s="1050"/>
      <c r="D241" s="1050"/>
      <c r="E241" s="1050"/>
      <c r="F241" s="1051"/>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9"/>
      <c r="B254" s="1050"/>
      <c r="C254" s="1050"/>
      <c r="D254" s="1050"/>
      <c r="E254" s="1050"/>
      <c r="F254" s="1051"/>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0">
        <v>28</v>
      </c>
      <c r="B31" s="106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0">
        <v>29</v>
      </c>
      <c r="B32" s="106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0">
        <v>30</v>
      </c>
      <c r="B33" s="106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0">
        <v>1</v>
      </c>
      <c r="B37" s="106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0">
        <v>1</v>
      </c>
      <c r="B202" s="106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0">
        <v>17</v>
      </c>
      <c r="B647" s="106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0">
        <v>1</v>
      </c>
      <c r="B928" s="106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2018-08-20T04:17:51Z</cp:lastPrinted>
  <dcterms:created xsi:type="dcterms:W3CDTF">2012-03-13T00:50:25Z</dcterms:created>
  <dcterms:modified xsi:type="dcterms:W3CDTF">2018-08-31T06:17:39Z</dcterms:modified>
</cp:coreProperties>
</file>