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160"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<sst xmlns="http://schemas.openxmlformats.org/spreadsheetml/2006/main" count="2811" uniqueCount="610">
  <si>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</si>
  <si>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</si>
  <si>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</si>
  <si>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</si>
  <si>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</si>
  <si>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</si>
  <si>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</si>
  <si>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</si>
  <si>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</si>
  <si>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</si>
  <si>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</si>
  <si>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</si>
  <si>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</si>
  <si>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</si>
  <si>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</si>
  <si>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</si>
  <si>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</si>
  <si>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</si>
  <si>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</si>
  <si>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</si>
  <si>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</si>
  <si>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</si>
  <si>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</si>
  <si>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</si>
  <si>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</si>
  <si>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</si>
  <si>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</si>
  <si>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</si>
  <si>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</si>
  <si>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</si>
  <si>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</si>
  <si>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</si>
  <si>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</si>
  <si>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</si>
  <si>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</si>
  <si>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</si>
  <si>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</si>
  <si>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</si>
  <si>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</si>
  <si>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</si>
  <si>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</si>
  <si>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</si>
  <si>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</si>
  <si>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</si>
  <si>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</si>
  <si>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</si>
  <si>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</si>
  <si>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</si>
  <si>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</si>
  <si>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</si>
  <si>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</si>
  <si>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</si>
  <si>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</si>
  <si>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</si>
  <si>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</si>
  <si>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</si>
  <si>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</si>
  <si>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</si>
  <si>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</si>
  <si>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</si>
  <si>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</si>
  <si>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</si>
  <si>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</si>
  <si>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</si>
  <si>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</si>
  <si>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</si>
  <si>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</si>
  <si>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</si>
  <si>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</si>
  <si>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</si>
  <si>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</si>
  <si>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</si>
  <si>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</si>
  <si>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</si>
  <si>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</si>
  <si>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</si>
  <si>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</si>
  <si>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</si>
  <si>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</si>
  <si>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</si>
  <si>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</si>
  <si>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</si>
  <si>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</si>
  <si>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</si>
  <si>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</si>
  <si>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</si>
  <si>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</si>
  <si>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</si>
  <si>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</si>
  <si>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</si>
  <si>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</si>
  <si>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</si>
  <si>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</si>
  <si>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</si>
  <si>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</si>
  <si>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</si>
  <si>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</si>
  <si>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</si>
  <si>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</si>
  <si>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</si>
  <si>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</si>
  <si>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</si>
  <si>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</si>
  <si>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</si>
  <si>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</si>
  <si>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</si>
  <si>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</si>
  <si>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</si>
  <si>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</si>
  <si>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</si>
  <si>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</si>
  <si>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</si>
  <si>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</si>
  <si>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</si>
  <si>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</si>
  <si>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</si>
  <si>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</si>
  <si>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</si>
  <si>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</si>
  <si>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</si>
  <si>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</si>
  <si>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</si>
  <si>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</si>
  <si>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</si>
  <si>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</si>
  <si>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</si>
  <si>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</si>
  <si>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</si>
  <si>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</si>
  <si>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</si>
  <si>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</si>
  <si>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</si>
  <si>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</si>
  <si>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</si>
  <si>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</si>
  <si>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</si>
  <si>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</si>
  <si>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</si>
  <si>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</si>
  <si>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</si>
  <si>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</si>
  <si>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</si>
  <si>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</si>
  <si>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</si>
  <si>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</si>
  <si>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</si>
  <si>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</si>
  <si>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</si>
  <si>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</si>
  <si>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</si>
  <si>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</si>
  <si>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</si>
  <si>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</si>
  <si>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</si>
  <si>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</si>
  <si>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</si>
  <si>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</si>
  <si>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</si>
  <si>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</si>
  <si>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</si>
  <si>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</si>
  <si>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</si>
  <si>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</si>
  <si>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</si>
  <si>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</si>
  <si>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</si>
  <si>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</si>
  <si>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</si>
  <si>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</si>
  <si>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</si>
  <si>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</si>
  <si>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</si>
  <si>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</si>
  <si>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</si>
  <si>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</si>
  <si>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</si>
  <si>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</si>
  <si>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</si>
  <si>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</si>
  <si>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</si>
  <si>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</si>
  <si>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</si>
  <si>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</si>
  <si>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</si>
  <si>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</si>
  <si>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</si>
  <si>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</si>
  <si>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</si>
  <si>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</si>
  <si>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</si>
  <si>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</si>
  <si>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</si>
  <si>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</si>
  <si>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</si>
  <si>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</si>
  <si>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</si>
  <si>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</si>
  <si>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</si>
  <si>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</si>
  <si>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</si>
  <si>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</si>
  <si>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</si>
  <si>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</si>
  <si>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</si>
  <si>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</si>
  <si>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</si>
  <si>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</si>
  <si>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</si>
  <si>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</si>
  <si>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</si>
  <si>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</si>
  <si>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</si>
  <si>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</si>
  <si>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</si>
  <si>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</si>
  <si>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</si>
  <si>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</si>
  <si>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</si>
  <si>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</si>
  <si>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</si>
  <si>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</si>
  <si>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</si>
  <si>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</si>
  <si>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</si>
  <si>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</si>
  <si>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</si>
  <si>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</si>
  <si>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</si>
  <si>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</si>
  <si>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</si>
  <si>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</si>
  <si>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</si>
  <si>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</si>
  <si>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</si>
  <si>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</si>
  <si>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</si>
  <si>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</si>
  <si>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</si>
  <si>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</si>
  <si>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</si>
  <si>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</si>
  <si>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</si>
  <si>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</si>
  <si>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</si>
  <si>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</si>
  <si>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</si>
  <si>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</si>
  <si>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</si>
  <si>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</si>
  <si>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</si>
  <si>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</si>
  <si>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</si>
  <si>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</si>
  <si>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</si>
  <si>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</si>
  <si>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</si>
  <si>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</si>
  <si>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</si>
  <si>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</si>
  <si>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</si>
  <si>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</si>
  <si>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</si>
  <si>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</si>
  <si>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</si>
  <si>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</si>
  <si>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</si>
  <si>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</si>
  <si>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</si>
  <si>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</si>
  <si>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</si>
  <si>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</si>
  <si>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</si>
  <si>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</si>
  <si>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</si>
  <si>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</si>
  <si>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</si>
  <si>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</si>
  <si>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</si>
  <si>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</si>
  <si>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</si>
  <si>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</si>
  <si>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</si>
  <si>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</si>
  <si>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</si>
  <si>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</si>
  <si>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</si>
  <si>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</si>
  <si>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</si>
  <si>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</si>
  <si>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</si>
  <si>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</si>
  <si>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</si>
  <si>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</si>
  <si>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</si>
  <si>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</si>
  <si>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</si>
  <si>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</si>
  <si>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</si>
  <si>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</si>
  <si>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</si>
  <si>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</si>
  <si>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</si>
  <si>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</si>
  <si>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</si>
  <si>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</si>
  <si>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</si>
  <si>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</si>
  <si>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</si>
  <si>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</si>
  <si>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</si>
  <si>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</si>
  <si>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</si>
  <si>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</si>
  <si>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</si>
  <si>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</si>
  <si>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</si>
  <si>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</si>
  <si>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</si>
  <si>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</si>
  <si>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</si>
  <si>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</si>
  <si>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</si>
  <si>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</si>
  <si>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</si>
  <si>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</si>
  <si>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</si>
  <si>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</si>
  <si>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</si>
  <si>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</si>
  <si>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</si>
  <si>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</si>
  <si>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</si>
  <si>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</si>
  <si>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</si>
  <si>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</si>
  <si>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</si>
  <si>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</si>
  <si>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</si>
  <si>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</si>
  <si>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</si>
  <si>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</si>
  <si>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</si>
  <si>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</si>
  <si>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</si>
  <si>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</si>
  <si>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</si>
  <si>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</si>
  <si>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</si>
  <si>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</si>
  <si>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</si>
  <si>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</si>
  <si>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</si>
  <si>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</si>
  <si>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</si>
  <si>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</si>
  <si>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</si>
  <si>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</si>
  <si>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</si>
  <si>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</si>
  <si>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</si>
  <si>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</si>
  <si>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</si>
  <si>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</si>
  <si>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</si>
  <si>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</si>
  <si>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</si>
  <si>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</si>
  <si>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</si>
  <si>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</si>
  <si>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</si>
  <si>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</si>
  <si>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</si>
  <si>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</si>
  <si>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</si>
  <si>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</si>
  <si>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</si>
  <si>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</si>
  <si>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</si>
  <si>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</si>
  <si>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</si>
  <si>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</si>
  <si>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</si>
  <si>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</si>
  <si>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</si>
  <si>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</si>
  <si>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</si>
  <si>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</si>
  <si>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</si>
  <si>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</si>
  <si>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</si>
  <si>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</si>
  <si>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</si>
  <si>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</si>
  <si>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</si>
  <si>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</si>
  <si>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</si>
  <si>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</si>
  <si>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</si>
  <si>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</si>
  <si>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</si>
  <si>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</si>
  <si>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</si>
  <si>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</si>
  <si>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</si>
  <si>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</si>
  <si>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</si>
  <si>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</si>
  <si>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</si>
  <si>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</si>
  <si>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</si>
  <si>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</si>
  <si>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</si>
  <si>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</si>
  <si>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</si>
  <si>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</si>
  <si>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</si>
  <si>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</si>
  <si>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</si>
  <si>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</si>
  <si>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</si>
  <si>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</si>
  <si>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</si>
  <si>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</si>
  <si>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</si>
  <si>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</si>
  <si>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</si>
  <si>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</si>
  <si>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</si>
  <si>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</si>
  <si>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</si>
  <si>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</si>
  <si>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</si>
  <si>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</si>
  <si>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</si>
  <si>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</si>
  <si>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</si>
  <si>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</si>
  <si>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</si>
  <si>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</si>
  <si>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</si>
  <si>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</si>
  <si>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</si>
  <si>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</si>
  <si>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</si>
  <si>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</si>
  <si>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</si>
  <si>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</si>
  <si>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</si>
  <si>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</si>
  <si>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</si>
  <si>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</si>
  <si>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</si>
  <si>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</si>
  <si>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</si>
  <si>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</si>
  <si>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</si>
  <si>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</si>
  <si>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</si>
  <si>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</si>
  <si>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</si>
  <si>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</si>
  <si>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</si>
  <si>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</si>
  <si>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</si>
  <si>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</si>
  <si>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</si>
  <si>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</si>
  <si>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</si>
  <si>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</si>
  <si>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</si>
  <si>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</si>
  <si>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</si>
  <si>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</si>
  <si>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</si>
  <si>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</si>
  <si>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</si>
  <si>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</si>
  <si>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</si>
  <si>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</si>
  <si>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</si>
  <si>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</si>
  <si>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</si>
  <si>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</si>
  <si>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</si>
  <si>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</si>
  <si>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</si>
  <si>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</si>
  <si>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</si>
  <si>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</si>
  <si>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</si>
  <si>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</si>
  <si>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</si>
  <si>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</si>
  <si>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</si>
  <si>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</si>
  <si>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</si>
  <si>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</si>
  <si>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</si>
  <si>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</si>
  <si>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</si>
  <si>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</si>
  <si>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</si>
  <si>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</si>
  <si>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</si>
  <si>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</si>
  <si>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</si>
  <si>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</si>
  <si>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</si>
  <si>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</si>
  <si>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</si>
  <si>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</si>
  <si>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</si>
  <si>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</si>
  <si>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</si>
  <si>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</si>
  <si>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</si>
  <si>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</si>
  <si>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</si>
  <si>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</si>
  <si>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</si>
  <si>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</si>
  <si>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</si>
  <si>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</si>
  <si>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</si>
  <si>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</si>
  <si>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</si>
  <si>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</si>
  <si>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</si>
  <si>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</si>
  <si>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</si>
  <si>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</si>
  <si>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</si>
  <si>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</si>
  <si>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</si>
  <si>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</si>
  <si>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</si>
  <si>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</si>
  <si>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</si>
  <si>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</si>
  <si>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</si>
  <si>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</si>
  <si>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</si>
  <si>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</si>
  <si>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</si>
  <si>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</si>
  <si>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</si>
  <si>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</si>
  <si>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</si>
  <si>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</si>
  <si>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都市行政情報データベース運営経費</t>
    <phoneticPr fontId="5"/>
  </si>
  <si>
    <t>都市局</t>
    <phoneticPr fontId="5"/>
  </si>
  <si>
    <t>都市計画課</t>
    <phoneticPr fontId="5"/>
  </si>
  <si>
    <t>平成１４年度</t>
    <rPh sb="0" eb="2">
      <t>ヘイセイ</t>
    </rPh>
    <rPh sb="4" eb="5">
      <t>ネン</t>
    </rPh>
    <rPh sb="5" eb="6">
      <t>ド</t>
    </rPh>
    <phoneticPr fontId="5"/>
  </si>
  <si>
    <t>○</t>
  </si>
  <si>
    <t>-</t>
    <phoneticPr fontId="5"/>
  </si>
  <si>
    <t xml:space="preserve"> 　行政や民間の諸活動の基盤となる土地利用規制や都市インフラに関する基礎的な情報である都市計画データを中心とした、都市行政に関する各種データを収集・整理・集約化し提供する。</t>
    <phoneticPr fontId="5"/>
  </si>
  <si>
    <t>-</t>
  </si>
  <si>
    <t>（目）情報処理業務庁費</t>
    <rPh sb="1" eb="2">
      <t>メ</t>
    </rPh>
    <phoneticPr fontId="5"/>
  </si>
  <si>
    <t>都市計画区域を有する市町村のうち都市計画現況調査に協力した市町村の数
（都市計画現況調査は任意の調査であり、本調査に有用性があると判断した市町村が回答）</t>
    <phoneticPr fontId="5"/>
  </si>
  <si>
    <t>市町村数</t>
    <rPh sb="0" eb="3">
      <t>シチョウソン</t>
    </rPh>
    <rPh sb="3" eb="4">
      <t>スウ</t>
    </rPh>
    <phoneticPr fontId="5"/>
  </si>
  <si>
    <t>-</t>
    <phoneticPr fontId="5"/>
  </si>
  <si>
    <t>-</t>
    <phoneticPr fontId="5"/>
  </si>
  <si>
    <t>都市計画現況調査（国土交通省都市局調べ）</t>
    <rPh sb="0" eb="2">
      <t>トシ</t>
    </rPh>
    <rPh sb="2" eb="4">
      <t>ケイカク</t>
    </rPh>
    <rPh sb="4" eb="6">
      <t>ゲンキョウ</t>
    </rPh>
    <rPh sb="6" eb="8">
      <t>チョウサ</t>
    </rPh>
    <rPh sb="9" eb="11">
      <t>コクド</t>
    </rPh>
    <rPh sb="11" eb="14">
      <t>コウツウショウ</t>
    </rPh>
    <rPh sb="14" eb="17">
      <t>トシキョク</t>
    </rPh>
    <rPh sb="17" eb="18">
      <t>シラ</t>
    </rPh>
    <phoneticPr fontId="5"/>
  </si>
  <si>
    <t>都市行政情報データベース改修・運営業務発注件数</t>
    <phoneticPr fontId="5"/>
  </si>
  <si>
    <t>件</t>
    <rPh sb="0" eb="1">
      <t>ケン</t>
    </rPh>
    <phoneticPr fontId="5"/>
  </si>
  <si>
    <t>支出額
／調査件数</t>
    <phoneticPr fontId="5"/>
  </si>
  <si>
    <t>百万円</t>
    <rPh sb="0" eb="1">
      <t>ヒャク</t>
    </rPh>
    <rPh sb="1" eb="3">
      <t>マンエン</t>
    </rPh>
    <phoneticPr fontId="5"/>
  </si>
  <si>
    <t xml:space="preserve"> 百万円
   /件</t>
    <rPh sb="1" eb="2">
      <t>ヒャク</t>
    </rPh>
    <rPh sb="2" eb="4">
      <t>マンエン</t>
    </rPh>
    <rPh sb="9" eb="10">
      <t>ケン</t>
    </rPh>
    <phoneticPr fontId="5"/>
  </si>
  <si>
    <t>11　ICTの利活用及び技術研究開発の推進</t>
    <phoneticPr fontId="5"/>
  </si>
  <si>
    <t>4２　情報化を推進する</t>
    <phoneticPr fontId="5"/>
  </si>
  <si>
    <t>都市行政情報データベースの改修・運営を通じて、都市計画を中心とした情報のデータベース化を促進し、情報化の推進に寄与する。</t>
    <rPh sb="0" eb="2">
      <t>トシ</t>
    </rPh>
    <rPh sb="2" eb="4">
      <t>ギョウセイ</t>
    </rPh>
    <rPh sb="4" eb="6">
      <t>ジョウホウ</t>
    </rPh>
    <rPh sb="13" eb="15">
      <t>カイシュウ</t>
    </rPh>
    <rPh sb="16" eb="18">
      <t>ウンエイ</t>
    </rPh>
    <rPh sb="19" eb="20">
      <t>ツウ</t>
    </rPh>
    <rPh sb="23" eb="25">
      <t>トシ</t>
    </rPh>
    <rPh sb="25" eb="27">
      <t>ケイカク</t>
    </rPh>
    <rPh sb="28" eb="30">
      <t>チュウシン</t>
    </rPh>
    <rPh sb="33" eb="35">
      <t>ジョウホウ</t>
    </rPh>
    <rPh sb="42" eb="43">
      <t>カ</t>
    </rPh>
    <rPh sb="44" eb="46">
      <t>ソクシン</t>
    </rPh>
    <rPh sb="48" eb="51">
      <t>ジョウホウカ</t>
    </rPh>
    <rPh sb="52" eb="54">
      <t>スイシン</t>
    </rPh>
    <rPh sb="55" eb="57">
      <t>キヨ</t>
    </rPh>
    <phoneticPr fontId="5"/>
  </si>
  <si>
    <t>都市行政に関する各種データの収集・整理をすることは、都市計画を中心とした情報の集約化及びその提供を求める地方公共団体等関係機関のニーズを的確に反映している。</t>
    <phoneticPr fontId="5"/>
  </si>
  <si>
    <t>当該データは、都市間の比較や事業の進捗状況等についても網羅的に知り得ることが出来る唯一の資料であり、都市行政の円滑な遂行に必要である。</t>
    <phoneticPr fontId="5"/>
  </si>
  <si>
    <t>平成22年度より企画競争から一般競争へ移行し、競争性の確保に努めている。</t>
    <phoneticPr fontId="5"/>
  </si>
  <si>
    <t>無</t>
  </si>
  <si>
    <t>‐</t>
  </si>
  <si>
    <t>一般競争により、単位当たりコスト等の水準の妥当性は保たれている。</t>
    <phoneticPr fontId="5"/>
  </si>
  <si>
    <t>都市行政に関する各種データの収集・整理に必要なものに限定している。</t>
    <phoneticPr fontId="5"/>
  </si>
  <si>
    <t>一般競争入札の結果、当初想定していた予定価格よりも安価で落札されたため。</t>
    <phoneticPr fontId="5"/>
  </si>
  <si>
    <t>毎年度成果目標を達成している。</t>
    <phoneticPr fontId="5"/>
  </si>
  <si>
    <t>都市計画現況調査のWEB入力対象自治体数（市町村）の見込みと実績は一致している。</t>
    <phoneticPr fontId="5"/>
  </si>
  <si>
    <t>とりまとめたデータは国土交通省のＨＰにて公開している。</t>
    <phoneticPr fontId="5"/>
  </si>
  <si>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</si>
  <si>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</si>
  <si>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152</t>
    <phoneticPr fontId="5"/>
  </si>
  <si>
    <t>156</t>
    <phoneticPr fontId="5"/>
  </si>
  <si>
    <t>464</t>
    <phoneticPr fontId="5"/>
  </si>
  <si>
    <t>445</t>
    <phoneticPr fontId="5"/>
  </si>
  <si>
    <t>458</t>
    <phoneticPr fontId="5"/>
  </si>
  <si>
    <t>472</t>
    <phoneticPr fontId="5"/>
  </si>
  <si>
    <t>国土交通省</t>
  </si>
  <si>
    <t>情報処理業務庁費</t>
    <rPh sb="0" eb="2">
      <t>ジョウホウ</t>
    </rPh>
    <rPh sb="2" eb="4">
      <t>ショリ</t>
    </rPh>
    <rPh sb="4" eb="6">
      <t>ギョウム</t>
    </rPh>
    <rPh sb="6" eb="8">
      <t>チョウヒ</t>
    </rPh>
    <phoneticPr fontId="5"/>
  </si>
  <si>
    <t>都市行政情報データベースシステム運営業務</t>
    <phoneticPr fontId="5"/>
  </si>
  <si>
    <t>A.民間企業</t>
    <rPh sb="2" eb="4">
      <t>ミンカン</t>
    </rPh>
    <rPh sb="4" eb="6">
      <t>キギョウ</t>
    </rPh>
    <phoneticPr fontId="5"/>
  </si>
  <si>
    <t>A.システムスクエア(株）</t>
    <phoneticPr fontId="5"/>
  </si>
  <si>
    <t>システムスクエア(株）</t>
    <phoneticPr fontId="5"/>
  </si>
  <si>
    <t>都市行政に関する各種データの収集・整理等を行う。</t>
    <phoneticPr fontId="5"/>
  </si>
  <si>
    <t>2/1</t>
    <phoneticPr fontId="5"/>
  </si>
  <si>
    <t>3/1</t>
    <phoneticPr fontId="5"/>
  </si>
  <si>
    <t>4/1</t>
    <phoneticPr fontId="5"/>
  </si>
  <si>
    <t>-</t>
    <phoneticPr fontId="5"/>
  </si>
  <si>
    <t>　本業務は今後の都市行政に資するため、全国の都市計画のデータを中心としたデータベースの運営・改良及びデータを集約化し、その提供を行うものである。
　当該データは都市計画を中心に85の項目をデータベース化しており、例えば全国1,061ある都市計画区域内の各都市の用途地域の面積や道路、公園等の都市施設の計画・供用の状況、7,000を超える地区計画の決定状況等膨大な種類・内容の都市計画決定状況等が収録されている。
　このため、当該データは都市間の比較や事業の進捗状況等についても網羅的に知り得ることが出来る唯一の資料となっており、地方公共団体をはじめ大学及び研究機関等にも幅広く活用されているところである。</t>
    <phoneticPr fontId="5"/>
  </si>
  <si>
    <t>-</t>
    <phoneticPr fontId="5"/>
  </si>
  <si>
    <t>都市計画に関する基礎データを全国規模で収集・集計を行う業務であり、国において実施するのが妥当である。</t>
    <phoneticPr fontId="5"/>
  </si>
  <si>
    <t>課長　楠田  幹人</t>
    <phoneticPr fontId="5"/>
  </si>
  <si>
    <t>・地方公共団体や、大学及び研究機関等がに抱える政策課題に対応可能なデータ活用基盤の構築に努めるべき。</t>
    <phoneticPr fontId="5"/>
  </si>
  <si>
    <t>執行等改善</t>
  </si>
  <si>
    <t>都市計画現況調査協力市町村数を都市計画区域を有する全市町村とする（毎年度）。</t>
    <rPh sb="0" eb="2">
      <t>トシ</t>
    </rPh>
    <rPh sb="10" eb="13">
      <t>シチョウソン</t>
    </rPh>
    <rPh sb="13" eb="14">
      <t>スウ</t>
    </rPh>
    <rPh sb="15" eb="17">
      <t>トシ</t>
    </rPh>
    <rPh sb="17" eb="19">
      <t>ケイカク</t>
    </rPh>
    <rPh sb="19" eb="21">
      <t>クイキ</t>
    </rPh>
    <rPh sb="22" eb="23">
      <t>ユウ</t>
    </rPh>
    <rPh sb="25" eb="26">
      <t>ゼン</t>
    </rPh>
    <rPh sb="26" eb="29">
      <t>シチョウソン</t>
    </rPh>
    <rPh sb="33" eb="36">
      <t>マイネンド</t>
    </rPh>
    <phoneticPr fontId="5"/>
  </si>
  <si>
    <t>・必要に応じ調査項目を見直すなど、都市計画行政に関するデータ活用基盤の構築に努める。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</si>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</sst>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54428</xdr:colOff>
      <xdr:row>742</xdr:row>
      <xdr:rowOff>272143</xdr:rowOff>
    </xdr:from>
    <xdr:to>
      <xdr:col>40</xdr:col>
      <xdr:colOff>55547</xdr:colOff>
      <xdr:row>753</xdr:row>
      <xdr:rowOff>61318</xdr:rowOff>
    </xdr:to>
    <xdr:grpSp>
      <xdr:nvGrpSpPr>
        <xdr:cNvPr id="2" name="グループ化 1"/>
        <xdr:cNvGrpSpPr/>
      </xdr:nvGrpSpPr>
      <xdr:grpSpPr>
        <a:xfrm>
          <a:off x="2696028" y="41153443"/>
          <a:ext cx="5487519" cy="3700775"/>
          <a:chOff x="2616895" y="31002674"/>
          <a:chExt cx="5454382" cy="3660861"/>
        </a:xfrm>
      </xdr:grpSpPr>
      <xdr:sp macro="" textlink="">
        <xdr:nvSpPr>
          <xdr:cNvPr id="3" name="正方形/長方形 2"/>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３百万円</a:t>
            </a:r>
            <a:endParaRPr kumimoji="1" lang="en-US" altLang="ja-JP" sz="1400">
              <a:solidFill>
                <a:sysClr val="windowText" lastClr="000000"/>
              </a:solidFill>
            </a:endParaRPr>
          </a:p>
        </xdr:txBody>
      </xdr:sp>
      <xdr:cxnSp macro="">
        <xdr:nvCxnSpPr>
          <xdr:cNvPr id="4" name="直線コネクタ 3"/>
          <xdr:cNvCxnSpPr/>
        </xdr:nvCxnSpPr>
        <xdr:spPr>
          <a:xfrm>
            <a:off x="5254492" y="31799522"/>
            <a:ext cx="0" cy="7656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 name="大かっこ 4"/>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6" name="正方形/長方形 5"/>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Ａ．民間企業（１件）</a:t>
            </a:r>
            <a:endParaRPr kumimoji="1" lang="en-US" altLang="ja-JP" sz="1600">
              <a:solidFill>
                <a:sysClr val="windowText" lastClr="000000"/>
              </a:solidFill>
            </a:endParaRPr>
          </a:p>
          <a:p>
            <a:pPr algn="ctr"/>
            <a:r>
              <a:rPr kumimoji="1" lang="ja-JP" altLang="en-US" sz="1600">
                <a:solidFill>
                  <a:sysClr val="windowText" lastClr="000000"/>
                </a:solidFill>
              </a:rPr>
              <a:t>３百万円</a:t>
            </a:r>
            <a:endParaRPr kumimoji="1" lang="en-US" altLang="ja-JP" sz="1600">
              <a:solidFill>
                <a:sysClr val="windowText" lastClr="000000"/>
              </a:solidFill>
            </a:endParaRPr>
          </a:p>
        </xdr:txBody>
      </xdr:sp>
      <xdr:sp macro="" textlink="">
        <xdr:nvSpPr>
          <xdr:cNvPr id="7" name="正方形/長方形 6"/>
          <xdr:cNvSpPr/>
        </xdr:nvSpPr>
        <xdr:spPr>
          <a:xfrm>
            <a:off x="3130846" y="32485109"/>
            <a:ext cx="4329795"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一般競争契約（最低価格）</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460</v>
      </c>
      <c r="AT2" s="932"/>
      <c r="AU2" s="932"/>
      <c r="AV2" s="52" t="str">
        <f>IF(AW2="", "", "-")</f>
        <v/>
      </c>
      <c r="AW2" s="906"/>
      <c r="AX2" s="906"/>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590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552</v>
      </c>
      <c r="H5" s="836"/>
      <c r="I5" s="836"/>
      <c r="J5" s="836"/>
      <c r="K5" s="836"/>
      <c r="L5" s="836"/>
      <c r="M5" s="837" t="s">
        <v>66</v>
      </c>
      <c r="N5" s="838"/>
      <c r="O5" s="838"/>
      <c r="P5" s="838"/>
      <c r="Q5" s="838"/>
      <c r="R5" s="839"/>
      <c r="S5" s="840" t="s">
        <v>131</v>
      </c>
      <c r="T5" s="836"/>
      <c r="U5" s="836"/>
      <c r="V5" s="836"/>
      <c r="W5" s="836"/>
      <c r="X5" s="841"/>
      <c r="Y5" s="697" t="s">
        <v>3</v>
      </c>
      <c r="Z5" s="539"/>
      <c r="AA5" s="539"/>
      <c r="AB5" s="539"/>
      <c r="AC5" s="539"/>
      <c r="AD5" s="540"/>
      <c r="AE5" s="698" t="s">
        <v>551</v>
      </c>
      <c r="AF5" s="698"/>
      <c r="AG5" s="698"/>
      <c r="AH5" s="698"/>
      <c r="AI5" s="698"/>
      <c r="AJ5" s="698"/>
      <c r="AK5" s="698"/>
      <c r="AL5" s="698"/>
      <c r="AM5" s="698"/>
      <c r="AN5" s="698"/>
      <c r="AO5" s="698"/>
      <c r="AP5" s="699"/>
      <c r="AQ5" s="700" t="s">
        <v>604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15" t="s">
        <v>547</v>
      </c>
      <c r="Z7" s="439"/>
      <c r="AA7" s="439"/>
      <c r="AB7" s="439"/>
      <c r="AC7" s="439"/>
      <c r="AD7" s="916"/>
      <c r="AE7" s="907" t="s">
        <v>556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3" t="str">
        <f>入力規則等!A26</f>
        <v>-</v>
      </c>
      <c r="H8" s="722"/>
      <c r="I8" s="722"/>
      <c r="J8" s="722"/>
      <c r="K8" s="722"/>
      <c r="L8" s="722"/>
      <c r="M8" s="722"/>
      <c r="N8" s="722"/>
      <c r="O8" s="722"/>
      <c r="P8" s="722"/>
      <c r="Q8" s="722"/>
      <c r="R8" s="722"/>
      <c r="S8" s="722"/>
      <c r="T8" s="722"/>
      <c r="U8" s="722"/>
      <c r="V8" s="722"/>
      <c r="W8" s="722"/>
      <c r="X8" s="934"/>
      <c r="Y8" s="842" t="s">
        <v>390</v>
      </c>
      <c r="Z8" s="843"/>
      <c r="AA8" s="843"/>
      <c r="AB8" s="843"/>
      <c r="AC8" s="843"/>
      <c r="AD8" s="844"/>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5" t="s">
        <v>23</v>
      </c>
      <c r="B9" s="846"/>
      <c r="C9" s="846"/>
      <c r="D9" s="846"/>
      <c r="E9" s="846"/>
      <c r="F9" s="846"/>
      <c r="G9" s="847" t="s">
        <v>555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601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5" t="s">
        <v>24</v>
      </c>
      <c r="B12" s="936"/>
      <c r="C12" s="936"/>
      <c r="D12" s="936"/>
      <c r="E12" s="936"/>
      <c r="F12" s="93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3" t="s">
        <v>7</v>
      </c>
      <c r="J13" s="764"/>
      <c r="K13" s="764"/>
      <c r="L13" s="764"/>
      <c r="M13" s="764"/>
      <c r="N13" s="764"/>
      <c r="O13" s="765"/>
      <c r="P13" s="707">
        <v>4</v>
      </c>
      <c r="Q13" s="708"/>
      <c r="R13" s="708"/>
      <c r="S13" s="708"/>
      <c r="T13" s="708"/>
      <c r="U13" s="708"/>
      <c r="V13" s="709"/>
      <c r="W13" s="656">
        <v>4</v>
      </c>
      <c r="X13" s="657"/>
      <c r="Y13" s="657"/>
      <c r="Z13" s="657"/>
      <c r="AA13" s="657"/>
      <c r="AB13" s="657"/>
      <c r="AC13" s="658"/>
      <c r="AD13" s="656">
        <v>4</v>
      </c>
      <c r="AE13" s="657"/>
      <c r="AF13" s="657"/>
      <c r="AG13" s="657"/>
      <c r="AH13" s="657"/>
      <c r="AI13" s="657"/>
      <c r="AJ13" s="658"/>
      <c r="AK13" s="707">
        <v>4</v>
      </c>
      <c r="AL13" s="708"/>
      <c r="AM13" s="708"/>
      <c r="AN13" s="708"/>
      <c r="AO13" s="708"/>
      <c r="AP13" s="708"/>
      <c r="AQ13" s="709"/>
      <c r="AR13" s="656">
        <v>4</v>
      </c>
      <c r="AS13" s="657"/>
      <c r="AT13" s="657"/>
      <c r="AU13" s="657"/>
      <c r="AV13" s="657"/>
      <c r="AW13" s="657"/>
      <c r="AX13" s="914"/>
    </row>
    <row r="14" spans="1:50" ht="21" customHeight="1" x14ac:dyDescent="0.15">
      <c r="A14" s="613"/>
      <c r="B14" s="614"/>
      <c r="C14" s="614"/>
      <c r="D14" s="614"/>
      <c r="E14" s="614"/>
      <c r="F14" s="615"/>
      <c r="G14" s="727"/>
      <c r="H14" s="728"/>
      <c r="I14" s="713" t="s">
        <v>8</v>
      </c>
      <c r="J14" s="761"/>
      <c r="K14" s="761"/>
      <c r="L14" s="761"/>
      <c r="M14" s="761"/>
      <c r="N14" s="761"/>
      <c r="O14" s="762"/>
      <c r="P14" s="707" t="s">
        <v>466</v>
      </c>
      <c r="Q14" s="708"/>
      <c r="R14" s="708"/>
      <c r="S14" s="708"/>
      <c r="T14" s="708"/>
      <c r="U14" s="708"/>
      <c r="V14" s="709"/>
      <c r="W14" s="707" t="s">
        <v>466</v>
      </c>
      <c r="X14" s="708"/>
      <c r="Y14" s="708"/>
      <c r="Z14" s="708"/>
      <c r="AA14" s="708"/>
      <c r="AB14" s="708"/>
      <c r="AC14" s="709"/>
      <c r="AD14" s="707" t="s">
        <v>466</v>
      </c>
      <c r="AE14" s="708"/>
      <c r="AF14" s="708"/>
      <c r="AG14" s="708"/>
      <c r="AH14" s="708"/>
      <c r="AI14" s="708"/>
      <c r="AJ14" s="709"/>
      <c r="AK14" s="707"/>
      <c r="AL14" s="708"/>
      <c r="AM14" s="708"/>
      <c r="AN14" s="708"/>
      <c r="AO14" s="708"/>
      <c r="AP14" s="708"/>
      <c r="AQ14" s="709"/>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707" t="s">
        <v>466</v>
      </c>
      <c r="Q15" s="708"/>
      <c r="R15" s="708"/>
      <c r="S15" s="708"/>
      <c r="T15" s="708"/>
      <c r="U15" s="708"/>
      <c r="V15" s="709"/>
      <c r="W15" s="707" t="s">
        <v>466</v>
      </c>
      <c r="X15" s="708"/>
      <c r="Y15" s="708"/>
      <c r="Z15" s="708"/>
      <c r="AA15" s="708"/>
      <c r="AB15" s="708"/>
      <c r="AC15" s="709"/>
      <c r="AD15" s="707" t="s">
        <v>466</v>
      </c>
      <c r="AE15" s="708"/>
      <c r="AF15" s="708"/>
      <c r="AG15" s="708"/>
      <c r="AH15" s="708"/>
      <c r="AI15" s="708"/>
      <c r="AJ15" s="709"/>
      <c r="AK15" s="707" t="s">
        <v>466</v>
      </c>
      <c r="AL15" s="708"/>
      <c r="AM15" s="708"/>
      <c r="AN15" s="708"/>
      <c r="AO15" s="708"/>
      <c r="AP15" s="708"/>
      <c r="AQ15" s="709"/>
      <c r="AR15" s="707"/>
      <c r="AS15" s="708"/>
      <c r="AT15" s="708"/>
      <c r="AU15" s="708"/>
      <c r="AV15" s="708"/>
      <c r="AW15" s="708"/>
      <c r="AX15" s="805"/>
    </row>
    <row r="16" spans="1:50" ht="21" customHeight="1" x14ac:dyDescent="0.15">
      <c r="A16" s="613"/>
      <c r="B16" s="614"/>
      <c r="C16" s="614"/>
      <c r="D16" s="614"/>
      <c r="E16" s="614"/>
      <c r="F16" s="615"/>
      <c r="G16" s="727"/>
      <c r="H16" s="728"/>
      <c r="I16" s="713" t="s">
        <v>52</v>
      </c>
      <c r="J16" s="714"/>
      <c r="K16" s="714"/>
      <c r="L16" s="714"/>
      <c r="M16" s="714"/>
      <c r="N16" s="714"/>
      <c r="O16" s="715"/>
      <c r="P16" s="707" t="s">
        <v>466</v>
      </c>
      <c r="Q16" s="708"/>
      <c r="R16" s="708"/>
      <c r="S16" s="708"/>
      <c r="T16" s="708"/>
      <c r="U16" s="708"/>
      <c r="V16" s="709"/>
      <c r="W16" s="707" t="s">
        <v>466</v>
      </c>
      <c r="X16" s="708"/>
      <c r="Y16" s="708"/>
      <c r="Z16" s="708"/>
      <c r="AA16" s="708"/>
      <c r="AB16" s="708"/>
      <c r="AC16" s="709"/>
      <c r="AD16" s="707" t="s">
        <v>466</v>
      </c>
      <c r="AE16" s="708"/>
      <c r="AF16" s="708"/>
      <c r="AG16" s="708"/>
      <c r="AH16" s="708"/>
      <c r="AI16" s="708"/>
      <c r="AJ16" s="709"/>
      <c r="AK16" s="707"/>
      <c r="AL16" s="708"/>
      <c r="AM16" s="708"/>
      <c r="AN16" s="708"/>
      <c r="AO16" s="708"/>
      <c r="AP16" s="708"/>
      <c r="AQ16" s="709"/>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707" t="s">
        <v>466</v>
      </c>
      <c r="Q17" s="708"/>
      <c r="R17" s="708"/>
      <c r="S17" s="708"/>
      <c r="T17" s="708"/>
      <c r="U17" s="708"/>
      <c r="V17" s="709"/>
      <c r="W17" s="707" t="s">
        <v>466</v>
      </c>
      <c r="X17" s="708"/>
      <c r="Y17" s="708"/>
      <c r="Z17" s="708"/>
      <c r="AA17" s="708"/>
      <c r="AB17" s="708"/>
      <c r="AC17" s="709"/>
      <c r="AD17" s="707" t="s">
        <v>466</v>
      </c>
      <c r="AE17" s="708"/>
      <c r="AF17" s="708"/>
      <c r="AG17" s="708"/>
      <c r="AH17" s="708"/>
      <c r="AI17" s="708"/>
      <c r="AJ17" s="709"/>
      <c r="AK17" s="707"/>
      <c r="AL17" s="708"/>
      <c r="AM17" s="708"/>
      <c r="AN17" s="708"/>
      <c r="AO17" s="708"/>
      <c r="AP17" s="708"/>
      <c r="AQ17" s="709"/>
      <c r="AR17" s="912"/>
      <c r="AS17" s="912"/>
      <c r="AT17" s="912"/>
      <c r="AU17" s="912"/>
      <c r="AV17" s="912"/>
      <c r="AW17" s="912"/>
      <c r="AX17" s="913"/>
    </row>
    <row r="18" spans="1:50" ht="24.75" customHeight="1" x14ac:dyDescent="0.15">
      <c r="A18" s="613"/>
      <c r="B18" s="614"/>
      <c r="C18" s="614"/>
      <c r="D18" s="614"/>
      <c r="E18" s="614"/>
      <c r="F18" s="615"/>
      <c r="G18" s="729"/>
      <c r="H18" s="730"/>
      <c r="I18" s="718" t="s">
        <v>20</v>
      </c>
      <c r="J18" s="719"/>
      <c r="K18" s="719"/>
      <c r="L18" s="719"/>
      <c r="M18" s="719"/>
      <c r="N18" s="719"/>
      <c r="O18" s="720"/>
      <c r="P18" s="874">
        <f>SUM(P13:V17)</f>
        <v>4</v>
      </c>
      <c r="Q18" s="875"/>
      <c r="R18" s="875"/>
      <c r="S18" s="875"/>
      <c r="T18" s="875"/>
      <c r="U18" s="875"/>
      <c r="V18" s="876"/>
      <c r="W18" s="874">
        <f>SUM(W13:AC17)</f>
        <v>4</v>
      </c>
      <c r="X18" s="875"/>
      <c r="Y18" s="875"/>
      <c r="Z18" s="875"/>
      <c r="AA18" s="875"/>
      <c r="AB18" s="875"/>
      <c r="AC18" s="876"/>
      <c r="AD18" s="874">
        <f>SUM(AD13:AJ17)</f>
        <v>4</v>
      </c>
      <c r="AE18" s="875"/>
      <c r="AF18" s="875"/>
      <c r="AG18" s="875"/>
      <c r="AH18" s="875"/>
      <c r="AI18" s="875"/>
      <c r="AJ18" s="876"/>
      <c r="AK18" s="874">
        <f>SUM(AK13:AQ17)</f>
        <v>4</v>
      </c>
      <c r="AL18" s="875"/>
      <c r="AM18" s="875"/>
      <c r="AN18" s="875"/>
      <c r="AO18" s="875"/>
      <c r="AP18" s="875"/>
      <c r="AQ18" s="876"/>
      <c r="AR18" s="874">
        <f>SUM(AR13:AX17)</f>
        <v>4</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707">
        <v>2</v>
      </c>
      <c r="Q19" s="708"/>
      <c r="R19" s="708"/>
      <c r="S19" s="708"/>
      <c r="T19" s="708"/>
      <c r="U19" s="708"/>
      <c r="V19" s="709"/>
      <c r="W19" s="707">
        <v>2</v>
      </c>
      <c r="X19" s="708"/>
      <c r="Y19" s="708"/>
      <c r="Z19" s="708"/>
      <c r="AA19" s="708"/>
      <c r="AB19" s="708"/>
      <c r="AC19" s="709"/>
      <c r="AD19" s="707">
        <v>3</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0.5</v>
      </c>
      <c r="Q20" s="311"/>
      <c r="R20" s="311"/>
      <c r="S20" s="311"/>
      <c r="T20" s="311"/>
      <c r="U20" s="311"/>
      <c r="V20" s="311"/>
      <c r="W20" s="311">
        <f t="shared" ref="W20" si="0">IF(W18=0, "-", SUM(W19)/W18)</f>
        <v>0.5</v>
      </c>
      <c r="X20" s="311"/>
      <c r="Y20" s="311"/>
      <c r="Z20" s="311"/>
      <c r="AA20" s="311"/>
      <c r="AB20" s="311"/>
      <c r="AC20" s="311"/>
      <c r="AD20" s="311">
        <f t="shared" ref="AD20" si="1">IF(AD18=0, "-", SUM(AD19)/AD18)</f>
        <v>0.75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38"/>
      <c r="G21" s="309" t="s">
        <v>497</v>
      </c>
      <c r="H21" s="310"/>
      <c r="I21" s="310"/>
      <c r="J21" s="310"/>
      <c r="K21" s="310"/>
      <c r="L21" s="310"/>
      <c r="M21" s="310"/>
      <c r="N21" s="310"/>
      <c r="O21" s="310"/>
      <c r="P21" s="311">
        <f>IF(P19=0, "-", SUM(P19)/SUM(P13,P14))</f>
        <v>0.5</v>
      </c>
      <c r="Q21" s="311"/>
      <c r="R21" s="311"/>
      <c r="S21" s="311"/>
      <c r="T21" s="311"/>
      <c r="U21" s="311"/>
      <c r="V21" s="311"/>
      <c r="W21" s="311">
        <f t="shared" ref="W21" si="2">IF(W19=0, "-", SUM(W19)/SUM(W13,W14))</f>
        <v>0.5</v>
      </c>
      <c r="X21" s="311"/>
      <c r="Y21" s="311"/>
      <c r="Z21" s="311"/>
      <c r="AA21" s="311"/>
      <c r="AB21" s="311"/>
      <c r="AC21" s="311"/>
      <c r="AD21" s="311">
        <f t="shared" ref="AD21" si="3">IF(AD19=0, "-", SUM(AD19)/SUM(AD13,AD14))</f>
        <v>0.75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6" t="s">
        <v>539</v>
      </c>
      <c r="B22" s="957"/>
      <c r="C22" s="957"/>
      <c r="D22" s="957"/>
      <c r="E22" s="957"/>
      <c r="F22" s="958"/>
      <c r="G22" s="943" t="s">
        <v>474</v>
      </c>
      <c r="H22" s="215"/>
      <c r="I22" s="215"/>
      <c r="J22" s="215"/>
      <c r="K22" s="215"/>
      <c r="L22" s="215"/>
      <c r="M22" s="215"/>
      <c r="N22" s="215"/>
      <c r="O22" s="216"/>
      <c r="P22" s="929" t="s">
        <v>537</v>
      </c>
      <c r="Q22" s="215"/>
      <c r="R22" s="215"/>
      <c r="S22" s="215"/>
      <c r="T22" s="215"/>
      <c r="U22" s="215"/>
      <c r="V22" s="216"/>
      <c r="W22" s="929" t="s">
        <v>538</v>
      </c>
      <c r="X22" s="215"/>
      <c r="Y22" s="215"/>
      <c r="Z22" s="215"/>
      <c r="AA22" s="215"/>
      <c r="AB22" s="215"/>
      <c r="AC22" s="216"/>
      <c r="AD22" s="929" t="s">
        <v>473</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5.5" customHeight="1" x14ac:dyDescent="0.15">
      <c r="A23" s="959"/>
      <c r="B23" s="960"/>
      <c r="C23" s="960"/>
      <c r="D23" s="960"/>
      <c r="E23" s="960"/>
      <c r="F23" s="961"/>
      <c r="G23" s="944" t="s">
        <v>557</v>
      </c>
      <c r="H23" s="945"/>
      <c r="I23" s="945"/>
      <c r="J23" s="945"/>
      <c r="K23" s="945"/>
      <c r="L23" s="945"/>
      <c r="M23" s="945"/>
      <c r="N23" s="945"/>
      <c r="O23" s="946"/>
      <c r="P23" s="656">
        <v>4</v>
      </c>
      <c r="Q23" s="657"/>
      <c r="R23" s="657"/>
      <c r="S23" s="657"/>
      <c r="T23" s="657"/>
      <c r="U23" s="657"/>
      <c r="V23" s="658"/>
      <c r="W23" s="656">
        <v>4</v>
      </c>
      <c r="X23" s="657"/>
      <c r="Y23" s="657"/>
      <c r="Z23" s="657"/>
      <c r="AA23" s="657"/>
      <c r="AB23" s="657"/>
      <c r="AC23" s="658"/>
      <c r="AD23" s="966" t="s">
        <v>609</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c r="H24" s="948"/>
      <c r="I24" s="948"/>
      <c r="J24" s="948"/>
      <c r="K24" s="948"/>
      <c r="L24" s="948"/>
      <c r="M24" s="948"/>
      <c r="N24" s="948"/>
      <c r="O24" s="949"/>
      <c r="P24" s="707"/>
      <c r="Q24" s="708"/>
      <c r="R24" s="708"/>
      <c r="S24" s="708"/>
      <c r="T24" s="708"/>
      <c r="U24" s="708"/>
      <c r="V24" s="709"/>
      <c r="W24" s="707"/>
      <c r="X24" s="708"/>
      <c r="Y24" s="708"/>
      <c r="Z24" s="708"/>
      <c r="AA24" s="708"/>
      <c r="AB24" s="708"/>
      <c r="AC24" s="709"/>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c r="H25" s="948"/>
      <c r="I25" s="948"/>
      <c r="J25" s="948"/>
      <c r="K25" s="948"/>
      <c r="L25" s="948"/>
      <c r="M25" s="948"/>
      <c r="N25" s="948"/>
      <c r="O25" s="949"/>
      <c r="P25" s="707"/>
      <c r="Q25" s="708"/>
      <c r="R25" s="708"/>
      <c r="S25" s="708"/>
      <c r="T25" s="708"/>
      <c r="U25" s="708"/>
      <c r="V25" s="709"/>
      <c r="W25" s="707"/>
      <c r="X25" s="708"/>
      <c r="Y25" s="708"/>
      <c r="Z25" s="708"/>
      <c r="AA25" s="708"/>
      <c r="AB25" s="708"/>
      <c r="AC25" s="709"/>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c r="H26" s="948"/>
      <c r="I26" s="948"/>
      <c r="J26" s="948"/>
      <c r="K26" s="948"/>
      <c r="L26" s="948"/>
      <c r="M26" s="948"/>
      <c r="N26" s="948"/>
      <c r="O26" s="949"/>
      <c r="P26" s="707"/>
      <c r="Q26" s="708"/>
      <c r="R26" s="708"/>
      <c r="S26" s="708"/>
      <c r="T26" s="708"/>
      <c r="U26" s="708"/>
      <c r="V26" s="709"/>
      <c r="W26" s="707"/>
      <c r="X26" s="708"/>
      <c r="Y26" s="708"/>
      <c r="Z26" s="708"/>
      <c r="AA26" s="708"/>
      <c r="AB26" s="708"/>
      <c r="AC26" s="709"/>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c r="H27" s="948"/>
      <c r="I27" s="948"/>
      <c r="J27" s="948"/>
      <c r="K27" s="948"/>
      <c r="L27" s="948"/>
      <c r="M27" s="948"/>
      <c r="N27" s="948"/>
      <c r="O27" s="949"/>
      <c r="P27" s="707"/>
      <c r="Q27" s="708"/>
      <c r="R27" s="708"/>
      <c r="S27" s="708"/>
      <c r="T27" s="708"/>
      <c r="U27" s="708"/>
      <c r="V27" s="709"/>
      <c r="W27" s="707"/>
      <c r="X27" s="708"/>
      <c r="Y27" s="708"/>
      <c r="Z27" s="708"/>
      <c r="AA27" s="708"/>
      <c r="AB27" s="708"/>
      <c r="AC27" s="709"/>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478</v>
      </c>
      <c r="H28" s="951"/>
      <c r="I28" s="951"/>
      <c r="J28" s="951"/>
      <c r="K28" s="951"/>
      <c r="L28" s="951"/>
      <c r="M28" s="951"/>
      <c r="N28" s="951"/>
      <c r="O28" s="952"/>
      <c r="P28" s="874">
        <f>P29-SUM(P23:P27)</f>
        <v>0</v>
      </c>
      <c r="Q28" s="875"/>
      <c r="R28" s="875"/>
      <c r="S28" s="875"/>
      <c r="T28" s="875"/>
      <c r="U28" s="875"/>
      <c r="V28" s="876"/>
      <c r="W28" s="874">
        <f>W29-SUM(W23:W27)</f>
        <v>0</v>
      </c>
      <c r="X28" s="875"/>
      <c r="Y28" s="875"/>
      <c r="Z28" s="875"/>
      <c r="AA28" s="875"/>
      <c r="AB28" s="875"/>
      <c r="AC28" s="876"/>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475</v>
      </c>
      <c r="H29" s="954"/>
      <c r="I29" s="954"/>
      <c r="J29" s="954"/>
      <c r="K29" s="954"/>
      <c r="L29" s="954"/>
      <c r="M29" s="954"/>
      <c r="N29" s="954"/>
      <c r="O29" s="955"/>
      <c r="P29" s="926">
        <f>AK13</f>
        <v>4</v>
      </c>
      <c r="Q29" s="927"/>
      <c r="R29" s="927"/>
      <c r="S29" s="927"/>
      <c r="T29" s="927"/>
      <c r="U29" s="927"/>
      <c r="V29" s="928"/>
      <c r="W29" s="926">
        <f>AR13</f>
        <v>4</v>
      </c>
      <c r="X29" s="927"/>
      <c r="Y29" s="927"/>
      <c r="Z29" s="927"/>
      <c r="AA29" s="927"/>
      <c r="AB29" s="927"/>
      <c r="AC29" s="928"/>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t="s">
        <v>560</v>
      </c>
      <c r="AV31" s="192"/>
      <c r="AW31" s="394" t="s">
        <v>300</v>
      </c>
      <c r="AX31" s="395"/>
    </row>
    <row r="32" spans="1:50" ht="23.25" customHeight="1" x14ac:dyDescent="0.15">
      <c r="A32" s="399"/>
      <c r="B32" s="397"/>
      <c r="C32" s="397"/>
      <c r="D32" s="397"/>
      <c r="E32" s="397"/>
      <c r="F32" s="398"/>
      <c r="G32" s="560" t="s">
        <v>607</v>
      </c>
      <c r="H32" s="561"/>
      <c r="I32" s="561"/>
      <c r="J32" s="561"/>
      <c r="K32" s="561"/>
      <c r="L32" s="561"/>
      <c r="M32" s="561"/>
      <c r="N32" s="561"/>
      <c r="O32" s="562"/>
      <c r="P32" s="118" t="s">
        <v>558</v>
      </c>
      <c r="Q32" s="98"/>
      <c r="R32" s="98"/>
      <c r="S32" s="98"/>
      <c r="T32" s="98"/>
      <c r="U32" s="98"/>
      <c r="V32" s="98"/>
      <c r="W32" s="98"/>
      <c r="X32" s="99"/>
      <c r="Y32" s="467" t="s">
        <v>12</v>
      </c>
      <c r="Z32" s="527"/>
      <c r="AA32" s="528"/>
      <c r="AB32" s="457" t="s">
        <v>559</v>
      </c>
      <c r="AC32" s="457"/>
      <c r="AD32" s="457"/>
      <c r="AE32" s="211">
        <v>1352</v>
      </c>
      <c r="AF32" s="212"/>
      <c r="AG32" s="212"/>
      <c r="AH32" s="212"/>
      <c r="AI32" s="211">
        <v>1352</v>
      </c>
      <c r="AJ32" s="212"/>
      <c r="AK32" s="212"/>
      <c r="AL32" s="212"/>
      <c r="AM32" s="211">
        <v>1352</v>
      </c>
      <c r="AN32" s="212"/>
      <c r="AO32" s="212"/>
      <c r="AP32" s="212"/>
      <c r="AQ32" s="333" t="s">
        <v>554</v>
      </c>
      <c r="AR32" s="200"/>
      <c r="AS32" s="200"/>
      <c r="AT32" s="334"/>
      <c r="AU32" s="212" t="s">
        <v>560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19" t="s">
        <v>559</v>
      </c>
      <c r="AC33" s="519"/>
      <c r="AD33" s="519"/>
      <c r="AE33" s="211">
        <v>1352</v>
      </c>
      <c r="AF33" s="212"/>
      <c r="AG33" s="212"/>
      <c r="AH33" s="212"/>
      <c r="AI33" s="211">
        <v>1352</v>
      </c>
      <c r="AJ33" s="212"/>
      <c r="AK33" s="212"/>
      <c r="AL33" s="212"/>
      <c r="AM33" s="211">
        <v>1352</v>
      </c>
      <c r="AN33" s="212"/>
      <c r="AO33" s="212"/>
      <c r="AP33" s="212"/>
      <c r="AQ33" s="333" t="s">
        <v>560</v>
      </c>
      <c r="AR33" s="200"/>
      <c r="AS33" s="200"/>
      <c r="AT33" s="334"/>
      <c r="AU33" s="212" t="s">
        <v>560</v>
      </c>
      <c r="AV33" s="212"/>
      <c r="AW33" s="212"/>
      <c r="AX33" s="214"/>
    </row>
    <row r="34" spans="1:50" ht="75.7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561</v>
      </c>
      <c r="AR34" s="200"/>
      <c r="AS34" s="200"/>
      <c r="AT34" s="334"/>
      <c r="AU34" s="212" t="s">
        <v>561</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7" t="s">
        <v>253</v>
      </c>
      <c r="AV51" s="917"/>
      <c r="AW51" s="917"/>
      <c r="AX51" s="91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7" t="s">
        <v>253</v>
      </c>
      <c r="AV58" s="917"/>
      <c r="AW58" s="917"/>
      <c r="AX58" s="91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39"/>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v>
      </c>
      <c r="AF101" s="212"/>
      <c r="AG101" s="212"/>
      <c r="AH101" s="213"/>
      <c r="AI101" s="211">
        <v>1</v>
      </c>
      <c r="AJ101" s="212"/>
      <c r="AK101" s="212"/>
      <c r="AL101" s="213"/>
      <c r="AM101" s="211">
        <v>1</v>
      </c>
      <c r="AN101" s="212"/>
      <c r="AO101" s="212"/>
      <c r="AP101" s="213"/>
      <c r="AQ101" s="211" t="s">
        <v>600</v>
      </c>
      <c r="AR101" s="212"/>
      <c r="AS101" s="212"/>
      <c r="AT101" s="213"/>
      <c r="AU101" s="211" t="s">
        <v>600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1</v>
      </c>
      <c r="AF102" s="414"/>
      <c r="AG102" s="414"/>
      <c r="AH102" s="414"/>
      <c r="AI102" s="414">
        <v>1</v>
      </c>
      <c r="AJ102" s="414"/>
      <c r="AK102" s="414"/>
      <c r="AL102" s="414"/>
      <c r="AM102" s="211">
        <v>1</v>
      </c>
      <c r="AN102" s="212"/>
      <c r="AO102" s="212"/>
      <c r="AP102" s="213"/>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2</v>
      </c>
      <c r="AF116" s="414"/>
      <c r="AG116" s="414"/>
      <c r="AH116" s="414"/>
      <c r="AI116" s="414">
        <v>2</v>
      </c>
      <c r="AJ116" s="414"/>
      <c r="AK116" s="414"/>
      <c r="AL116" s="414"/>
      <c r="AM116" s="414">
        <v>3</v>
      </c>
      <c r="AN116" s="414"/>
      <c r="AO116" s="414"/>
      <c r="AP116" s="414"/>
      <c r="AQ116" s="211">
        <v>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597</v>
      </c>
      <c r="AF117" s="547"/>
      <c r="AG117" s="547"/>
      <c r="AH117" s="547"/>
      <c r="AI117" s="547" t="s">
        <v>597</v>
      </c>
      <c r="AJ117" s="547"/>
      <c r="AK117" s="547"/>
      <c r="AL117" s="547"/>
      <c r="AM117" s="547" t="s">
        <v>598</v>
      </c>
      <c r="AN117" s="547"/>
      <c r="AO117" s="547"/>
      <c r="AP117" s="547"/>
      <c r="AQ117" s="547" t="s">
        <v>599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19"/>
      <c r="Z127" s="920"/>
      <c r="AA127" s="921"/>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4"/>
      <c r="E430" s="167" t="s">
        <v>388</v>
      </c>
      <c r="F430" s="168"/>
      <c r="G430" s="894" t="s">
        <v>384</v>
      </c>
      <c r="H430" s="116"/>
      <c r="I430" s="116"/>
      <c r="J430" s="895" t="s">
        <v>560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57.75" customHeight="1" x14ac:dyDescent="0.15">
      <c r="A702" s="866" t="s">
        <v>259</v>
      </c>
      <c r="B702" s="86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57.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553</v>
      </c>
      <c r="AE703" s="322"/>
      <c r="AF703" s="322"/>
      <c r="AG703" s="94" t="s">
        <v>603</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553</v>
      </c>
      <c r="AE704" s="782"/>
      <c r="AF704" s="782"/>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6" t="s">
        <v>553</v>
      </c>
      <c r="AE705" s="717"/>
      <c r="AF705" s="717"/>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1" t="s">
        <v>574</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575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553</v>
      </c>
      <c r="AE712" s="782"/>
      <c r="AF712" s="782"/>
      <c r="AG712" s="806" t="s">
        <v>578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0" t="s">
        <v>489</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575</v>
      </c>
      <c r="AE713" s="322"/>
      <c r="AF713" s="32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321" t="s">
        <v>575</v>
      </c>
      <c r="AE714" s="322"/>
      <c r="AF714" s="322"/>
      <c r="AG714" s="94"/>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579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575</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31" t="s">
        <v>605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606</v>
      </c>
      <c r="B733" s="673"/>
      <c r="C733" s="673"/>
      <c r="D733" s="673"/>
      <c r="E733" s="674"/>
      <c r="F733" s="636" t="s">
        <v>608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4" t="s">
        <v>431</v>
      </c>
      <c r="B737" s="203"/>
      <c r="C737" s="203"/>
      <c r="D737" s="204"/>
      <c r="E737" s="980" t="s">
        <v>602</v>
      </c>
      <c r="F737" s="980"/>
      <c r="G737" s="980"/>
      <c r="H737" s="980"/>
      <c r="I737" s="980"/>
      <c r="J737" s="980"/>
      <c r="K737" s="980"/>
      <c r="L737" s="980"/>
      <c r="M737" s="980"/>
      <c r="N737" s="358" t="s">
        <v>358</v>
      </c>
      <c r="O737" s="358"/>
      <c r="P737" s="358"/>
      <c r="Q737" s="358"/>
      <c r="R737" s="980" t="s">
        <v>584</v>
      </c>
      <c r="S737" s="980"/>
      <c r="T737" s="980"/>
      <c r="U737" s="980"/>
      <c r="V737" s="980"/>
      <c r="W737" s="980"/>
      <c r="X737" s="980"/>
      <c r="Y737" s="980"/>
      <c r="Z737" s="980"/>
      <c r="AA737" s="358" t="s">
        <v>359</v>
      </c>
      <c r="AB737" s="358"/>
      <c r="AC737" s="358"/>
      <c r="AD737" s="358"/>
      <c r="AE737" s="980" t="s">
        <v>585</v>
      </c>
      <c r="AF737" s="980"/>
      <c r="AG737" s="980"/>
      <c r="AH737" s="980"/>
      <c r="AI737" s="980"/>
      <c r="AJ737" s="980"/>
      <c r="AK737" s="980"/>
      <c r="AL737" s="980"/>
      <c r="AM737" s="980"/>
      <c r="AN737" s="358" t="s">
        <v>360</v>
      </c>
      <c r="AO737" s="358"/>
      <c r="AP737" s="358"/>
      <c r="AQ737" s="358"/>
      <c r="AR737" s="981" t="s">
        <v>586</v>
      </c>
      <c r="AS737" s="982"/>
      <c r="AT737" s="982"/>
      <c r="AU737" s="982"/>
      <c r="AV737" s="982"/>
      <c r="AW737" s="982"/>
      <c r="AX737" s="983"/>
      <c r="AY737" s="89"/>
      <c r="AZ737" s="89"/>
    </row>
    <row r="738" spans="1:52" ht="24.75" customHeight="1" x14ac:dyDescent="0.15">
      <c r="A738" s="984" t="s">
        <v>361</v>
      </c>
      <c r="B738" s="203"/>
      <c r="C738" s="203"/>
      <c r="D738" s="204"/>
      <c r="E738" s="980" t="s">
        <v>587</v>
      </c>
      <c r="F738" s="980"/>
      <c r="G738" s="980"/>
      <c r="H738" s="980"/>
      <c r="I738" s="980"/>
      <c r="J738" s="980"/>
      <c r="K738" s="980"/>
      <c r="L738" s="980"/>
      <c r="M738" s="980"/>
      <c r="N738" s="358" t="s">
        <v>362</v>
      </c>
      <c r="O738" s="358"/>
      <c r="P738" s="358"/>
      <c r="Q738" s="358"/>
      <c r="R738" s="980" t="s">
        <v>588</v>
      </c>
      <c r="S738" s="980"/>
      <c r="T738" s="980"/>
      <c r="U738" s="980"/>
      <c r="V738" s="980"/>
      <c r="W738" s="980"/>
      <c r="X738" s="980"/>
      <c r="Y738" s="980"/>
      <c r="Z738" s="980"/>
      <c r="AA738" s="358" t="s">
        <v>482</v>
      </c>
      <c r="AB738" s="358"/>
      <c r="AC738" s="358"/>
      <c r="AD738" s="358"/>
      <c r="AE738" s="980" t="s">
        <v>589</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542</v>
      </c>
      <c r="B739" s="989"/>
      <c r="C739" s="989"/>
      <c r="D739" s="990"/>
      <c r="E739" s="991" t="s">
        <v>590</v>
      </c>
      <c r="F739" s="992"/>
      <c r="G739" s="992"/>
      <c r="H739" s="91" t="str">
        <f>IF(E739="", "", "(")</f>
        <v>(</v>
      </c>
      <c r="I739" s="975"/>
      <c r="J739" s="975"/>
      <c r="K739" s="91" t="str">
        <f>IF(OR(I739="　", I739=""), "", "-")</f>
        <v/>
      </c>
      <c r="L739" s="976">
        <v>459</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591</v>
      </c>
      <c r="H781" s="670"/>
      <c r="I781" s="670"/>
      <c r="J781" s="670"/>
      <c r="K781" s="671"/>
      <c r="L781" s="663" t="s">
        <v>592</v>
      </c>
      <c r="M781" s="664"/>
      <c r="N781" s="664"/>
      <c r="O781" s="664"/>
      <c r="P781" s="664"/>
      <c r="Q781" s="664"/>
      <c r="R781" s="664"/>
      <c r="S781" s="664"/>
      <c r="T781" s="664"/>
      <c r="U781" s="664"/>
      <c r="V781" s="664"/>
      <c r="W781" s="664"/>
      <c r="X781" s="665"/>
      <c r="Y781" s="384">
        <v>3</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3</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5.25" customHeight="1" x14ac:dyDescent="0.15">
      <c r="A837" s="372">
        <v>1</v>
      </c>
      <c r="B837" s="372">
        <v>1</v>
      </c>
      <c r="C837" s="354" t="s">
        <v>595</v>
      </c>
      <c r="D837" s="340"/>
      <c r="E837" s="340"/>
      <c r="F837" s="340"/>
      <c r="G837" s="340"/>
      <c r="H837" s="340"/>
      <c r="I837" s="340"/>
      <c r="J837" s="341">
        <v>4120001130359</v>
      </c>
      <c r="K837" s="342"/>
      <c r="L837" s="342"/>
      <c r="M837" s="342"/>
      <c r="N837" s="342"/>
      <c r="O837" s="342"/>
      <c r="P837" s="355" t="s">
        <v>596</v>
      </c>
      <c r="Q837" s="343"/>
      <c r="R837" s="343"/>
      <c r="S837" s="343"/>
      <c r="T837" s="343"/>
      <c r="U837" s="343"/>
      <c r="V837" s="343"/>
      <c r="W837" s="343"/>
      <c r="X837" s="343"/>
      <c r="Y837" s="344">
        <v>3</v>
      </c>
      <c r="Z837" s="345"/>
      <c r="AA837" s="345"/>
      <c r="AB837" s="346"/>
      <c r="AC837" s="356" t="s">
        <v>519</v>
      </c>
      <c r="AD837" s="364"/>
      <c r="AE837" s="364"/>
      <c r="AF837" s="364"/>
      <c r="AG837" s="364"/>
      <c r="AH837" s="365">
        <v>2</v>
      </c>
      <c r="AI837" s="366"/>
      <c r="AJ837" s="366"/>
      <c r="AK837" s="366"/>
      <c r="AL837" s="350">
        <v>77.3</v>
      </c>
      <c r="AM837" s="351"/>
      <c r="AN837" s="351"/>
      <c r="AO837" s="352"/>
      <c r="AP837" s="353" t="s">
        <v>560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3927">
      <formula>IF(RIGHT(TEXT(P18,"0.#"),1)=".",FALSE,TRUE)</formula>
    </cfRule>
    <cfRule type="expression" dxfId="2814" priority="13928">
      <formula>IF(RIGHT(TEXT(P18,"0.#"),1)=".",TRUE,FALSE)</formula>
    </cfRule>
  </conditionalFormatting>
  <conditionalFormatting sqref="Y782">
    <cfRule type="expression" dxfId="2813" priority="13923">
      <formula>IF(RIGHT(TEXT(Y782,"0.#"),1)=".",FALSE,TRUE)</formula>
    </cfRule>
    <cfRule type="expression" dxfId="2812" priority="13924">
      <formula>IF(RIGHT(TEXT(Y782,"0.#"),1)=".",TRUE,FALSE)</formula>
    </cfRule>
  </conditionalFormatting>
  <conditionalFormatting sqref="Y791">
    <cfRule type="expression" dxfId="2811" priority="13919">
      <formula>IF(RIGHT(TEXT(Y791,"0.#"),1)=".",FALSE,TRUE)</formula>
    </cfRule>
    <cfRule type="expression" dxfId="2810" priority="13920">
      <formula>IF(RIGHT(TEXT(Y791,"0.#"),1)=".",TRUE,FALSE)</formula>
    </cfRule>
  </conditionalFormatting>
  <conditionalFormatting sqref="Y822:Y829 Y820 Y809:Y816 Y807 Y796:Y803 Y794">
    <cfRule type="expression" dxfId="2809" priority="13701">
      <formula>IF(RIGHT(TEXT(Y794,"0.#"),1)=".",FALSE,TRUE)</formula>
    </cfRule>
    <cfRule type="expression" dxfId="2808" priority="13702">
      <formula>IF(RIGHT(TEXT(Y794,"0.#"),1)=".",TRUE,FALSE)</formula>
    </cfRule>
  </conditionalFormatting>
  <conditionalFormatting sqref="AK17:AQ17 AR15:AX15 AK13:AX13">
    <cfRule type="expression" dxfId="2807" priority="13749">
      <formula>IF(RIGHT(TEXT(AK13,"0.#"),1)=".",FALSE,TRUE)</formula>
    </cfRule>
    <cfRule type="expression" dxfId="2806" priority="13750">
      <formula>IF(RIGHT(TEXT(AK13,"0.#"),1)=".",TRUE,FALSE)</formula>
    </cfRule>
  </conditionalFormatting>
  <conditionalFormatting sqref="AD19:AJ19">
    <cfRule type="expression" dxfId="2805" priority="13747">
      <formula>IF(RIGHT(TEXT(AD19,"0.#"),1)=".",FALSE,TRUE)</formula>
    </cfRule>
    <cfRule type="expression" dxfId="2804" priority="13748">
      <formula>IF(RIGHT(TEXT(AD19,"0.#"),1)=".",TRUE,FALSE)</formula>
    </cfRule>
  </conditionalFormatting>
  <conditionalFormatting sqref="AQ101">
    <cfRule type="expression" dxfId="2803" priority="13739">
      <formula>IF(RIGHT(TEXT(AQ101,"0.#"),1)=".",FALSE,TRUE)</formula>
    </cfRule>
    <cfRule type="expression" dxfId="2802" priority="13740">
      <formula>IF(RIGHT(TEXT(AQ101,"0.#"),1)=".",TRUE,FALSE)</formula>
    </cfRule>
  </conditionalFormatting>
  <conditionalFormatting sqref="Y783:Y790 Y781">
    <cfRule type="expression" dxfId="2801" priority="13725">
      <formula>IF(RIGHT(TEXT(Y781,"0.#"),1)=".",FALSE,TRUE)</formula>
    </cfRule>
    <cfRule type="expression" dxfId="2800" priority="13726">
      <formula>IF(RIGHT(TEXT(Y781,"0.#"),1)=".",TRUE,FALSE)</formula>
    </cfRule>
  </conditionalFormatting>
  <conditionalFormatting sqref="AU782">
    <cfRule type="expression" dxfId="2799" priority="13723">
      <formula>IF(RIGHT(TEXT(AU782,"0.#"),1)=".",FALSE,TRUE)</formula>
    </cfRule>
    <cfRule type="expression" dxfId="2798" priority="13724">
      <formula>IF(RIGHT(TEXT(AU782,"0.#"),1)=".",TRUE,FALSE)</formula>
    </cfRule>
  </conditionalFormatting>
  <conditionalFormatting sqref="AU791">
    <cfRule type="expression" dxfId="2797" priority="13721">
      <formula>IF(RIGHT(TEXT(AU791,"0.#"),1)=".",FALSE,TRUE)</formula>
    </cfRule>
    <cfRule type="expression" dxfId="2796" priority="13722">
      <formula>IF(RIGHT(TEXT(AU791,"0.#"),1)=".",TRUE,FALSE)</formula>
    </cfRule>
  </conditionalFormatting>
  <conditionalFormatting sqref="AU783:AU790 AU781">
    <cfRule type="expression" dxfId="2795" priority="13719">
      <formula>IF(RIGHT(TEXT(AU781,"0.#"),1)=".",FALSE,TRUE)</formula>
    </cfRule>
    <cfRule type="expression" dxfId="2794" priority="13720">
      <formula>IF(RIGHT(TEXT(AU781,"0.#"),1)=".",TRUE,FALSE)</formula>
    </cfRule>
  </conditionalFormatting>
  <conditionalFormatting sqref="Y821 Y808 Y795">
    <cfRule type="expression" dxfId="2793" priority="13705">
      <formula>IF(RIGHT(TEXT(Y795,"0.#"),1)=".",FALSE,TRUE)</formula>
    </cfRule>
    <cfRule type="expression" dxfId="2792" priority="13706">
      <formula>IF(RIGHT(TEXT(Y795,"0.#"),1)=".",TRUE,FALSE)</formula>
    </cfRule>
  </conditionalFormatting>
  <conditionalFormatting sqref="Y830 Y817 Y804">
    <cfRule type="expression" dxfId="2791" priority="13703">
      <formula>IF(RIGHT(TEXT(Y804,"0.#"),1)=".",FALSE,TRUE)</formula>
    </cfRule>
    <cfRule type="expression" dxfId="2790" priority="13704">
      <formula>IF(RIGHT(TEXT(Y804,"0.#"),1)=".",TRUE,FALSE)</formula>
    </cfRule>
  </conditionalFormatting>
  <conditionalFormatting sqref="AU821 AU808 AU795">
    <cfRule type="expression" dxfId="2789" priority="13699">
      <formula>IF(RIGHT(TEXT(AU795,"0.#"),1)=".",FALSE,TRUE)</formula>
    </cfRule>
    <cfRule type="expression" dxfId="2788" priority="13700">
      <formula>IF(RIGHT(TEXT(AU795,"0.#"),1)=".",TRUE,FALSE)</formula>
    </cfRule>
  </conditionalFormatting>
  <conditionalFormatting sqref="AU830 AU817 AU804">
    <cfRule type="expression" dxfId="2787" priority="13697">
      <formula>IF(RIGHT(TEXT(AU804,"0.#"),1)=".",FALSE,TRUE)</formula>
    </cfRule>
    <cfRule type="expression" dxfId="2786" priority="13698">
      <formula>IF(RIGHT(TEXT(AU804,"0.#"),1)=".",TRUE,FALSE)</formula>
    </cfRule>
  </conditionalFormatting>
  <conditionalFormatting sqref="AU822:AU829 AU820 AU809:AU816 AU807 AU796:AU803 AU794">
    <cfRule type="expression" dxfId="2785" priority="13695">
      <formula>IF(RIGHT(TEXT(AU794,"0.#"),1)=".",FALSE,TRUE)</formula>
    </cfRule>
    <cfRule type="expression" dxfId="2784" priority="13696">
      <formula>IF(RIGHT(TEXT(AU794,"0.#"),1)=".",TRUE,FALSE)</formula>
    </cfRule>
  </conditionalFormatting>
  <conditionalFormatting sqref="AM87">
    <cfRule type="expression" dxfId="2783" priority="13349">
      <formula>IF(RIGHT(TEXT(AM87,"0.#"),1)=".",FALSE,TRUE)</formula>
    </cfRule>
    <cfRule type="expression" dxfId="2782" priority="13350">
      <formula>IF(RIGHT(TEXT(AM87,"0.#"),1)=".",TRUE,FALSE)</formula>
    </cfRule>
  </conditionalFormatting>
  <conditionalFormatting sqref="AE55">
    <cfRule type="expression" dxfId="2781" priority="13417">
      <formula>IF(RIGHT(TEXT(AE55,"0.#"),1)=".",FALSE,TRUE)</formula>
    </cfRule>
    <cfRule type="expression" dxfId="2780" priority="13418">
      <formula>IF(RIGHT(TEXT(AE55,"0.#"),1)=".",TRUE,FALSE)</formula>
    </cfRule>
  </conditionalFormatting>
  <conditionalFormatting sqref="AI55">
    <cfRule type="expression" dxfId="2779" priority="13415">
      <formula>IF(RIGHT(TEXT(AI55,"0.#"),1)=".",FALSE,TRUE)</formula>
    </cfRule>
    <cfRule type="expression" dxfId="2778" priority="13416">
      <formula>IF(RIGHT(TEXT(AI55,"0.#"),1)=".",TRUE,FALSE)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3">
    <cfRule type="expression" dxfId="2773" priority="13489">
      <formula>IF(RIGHT(TEXT(AQ32,"0.#"),1)=".",FALSE,TRUE)</formula>
    </cfRule>
    <cfRule type="expression" dxfId="2772" priority="13490">
      <formula>IF(RIGHT(TEXT(AQ32,"0.#"),1)=".",TRUE,FALSE)</formula>
    </cfRule>
  </conditionalFormatting>
  <conditionalFormatting sqref="AU32:AU33">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Q102">
    <cfRule type="expression" dxfId="2685" priority="13261">
      <formula>IF(RIGHT(TEXT(AQ102,"0.#"),1)=".",FALSE,TRUE)</formula>
    </cfRule>
    <cfRule type="expression" dxfId="2684" priority="13262">
      <formula>IF(RIGHT(TEXT(AQ102,"0.#"),1)=".",TRUE,FALSE)</formula>
    </cfRule>
  </conditionalFormatting>
  <conditionalFormatting sqref="AE104">
    <cfRule type="expression" dxfId="2683" priority="13259">
      <formula>IF(RIGHT(TEXT(AE104,"0.#"),1)=".",FALSE,TRUE)</formula>
    </cfRule>
    <cfRule type="expression" dxfId="2682" priority="13260">
      <formula>IF(RIGHT(TEXT(AE104,"0.#"),1)=".",TRUE,FALSE)</formula>
    </cfRule>
  </conditionalFormatting>
  <conditionalFormatting sqref="AI104">
    <cfRule type="expression" dxfId="2681" priority="13257">
      <formula>IF(RIGHT(TEXT(AI104,"0.#"),1)=".",FALSE,TRUE)</formula>
    </cfRule>
    <cfRule type="expression" dxfId="2680" priority="13258">
      <formula>IF(RIGHT(TEXT(AI104,"0.#"),1)=".",TRUE,FALSE)</formula>
    </cfRule>
  </conditionalFormatting>
  <conditionalFormatting sqref="AM104">
    <cfRule type="expression" dxfId="2679" priority="13255">
      <formula>IF(RIGHT(TEXT(AM104,"0.#"),1)=".",FALSE,TRUE)</formula>
    </cfRule>
    <cfRule type="expression" dxfId="2678" priority="13256">
      <formula>IF(RIGHT(TEXT(AM104,"0.#"),1)=".",TRUE,FALSE)</formula>
    </cfRule>
  </conditionalFormatting>
  <conditionalFormatting sqref="AE105">
    <cfRule type="expression" dxfId="2677" priority="13253">
      <formula>IF(RIGHT(TEXT(AE105,"0.#"),1)=".",FALSE,TRUE)</formula>
    </cfRule>
    <cfRule type="expression" dxfId="2676" priority="13254">
      <formula>IF(RIGHT(TEXT(AE105,"0.#"),1)=".",TRUE,FALSE)</formula>
    </cfRule>
  </conditionalFormatting>
  <conditionalFormatting sqref="AI105">
    <cfRule type="expression" dxfId="2675" priority="13251">
      <formula>IF(RIGHT(TEXT(AI105,"0.#"),1)=".",FALSE,TRUE)</formula>
    </cfRule>
    <cfRule type="expression" dxfId="2674" priority="13252">
      <formula>IF(RIGHT(TEXT(AI105,"0.#"),1)=".",TRUE,FALSE)</formula>
    </cfRule>
  </conditionalFormatting>
  <conditionalFormatting sqref="AM105">
    <cfRule type="expression" dxfId="2673" priority="13249">
      <formula>IF(RIGHT(TEXT(AM105,"0.#"),1)=".",FALSE,TRUE)</formula>
    </cfRule>
    <cfRule type="expression" dxfId="2672" priority="13250">
      <formula>IF(RIGHT(TEXT(AM105,"0.#"),1)=".",TRUE,FALSE)</formula>
    </cfRule>
  </conditionalFormatting>
  <conditionalFormatting sqref="AE107">
    <cfRule type="expression" dxfId="2671" priority="13245">
      <formula>IF(RIGHT(TEXT(AE107,"0.#"),1)=".",FALSE,TRUE)</formula>
    </cfRule>
    <cfRule type="expression" dxfId="2670" priority="13246">
      <formula>IF(RIGHT(TEXT(AE107,"0.#"),1)=".",TRUE,FALSE)</formula>
    </cfRule>
  </conditionalFormatting>
  <conditionalFormatting sqref="AI107">
    <cfRule type="expression" dxfId="2669" priority="13243">
      <formula>IF(RIGHT(TEXT(AI107,"0.#"),1)=".",FALSE,TRUE)</formula>
    </cfRule>
    <cfRule type="expression" dxfId="2668" priority="13244">
      <formula>IF(RIGHT(TEXT(AI107,"0.#"),1)=".",TRUE,FALSE)</formula>
    </cfRule>
  </conditionalFormatting>
  <conditionalFormatting sqref="AM107">
    <cfRule type="expression" dxfId="2667" priority="13241">
      <formula>IF(RIGHT(TEXT(AM107,"0.#"),1)=".",FALSE,TRUE)</formula>
    </cfRule>
    <cfRule type="expression" dxfId="2666" priority="13242">
      <formula>IF(RIGHT(TEXT(AM107,"0.#"),1)=".",TRUE,FALSE)</formula>
    </cfRule>
  </conditionalFormatting>
  <conditionalFormatting sqref="AE108">
    <cfRule type="expression" dxfId="2665" priority="13239">
      <formula>IF(RIGHT(TEXT(AE108,"0.#"),1)=".",FALSE,TRUE)</formula>
    </cfRule>
    <cfRule type="expression" dxfId="2664" priority="13240">
      <formula>IF(RIGHT(TEXT(AE108,"0.#"),1)=".",TRUE,FALSE)</formula>
    </cfRule>
  </conditionalFormatting>
  <conditionalFormatting sqref="AI108">
    <cfRule type="expression" dxfId="2663" priority="13237">
      <formula>IF(RIGHT(TEXT(AI108,"0.#"),1)=".",FALSE,TRUE)</formula>
    </cfRule>
    <cfRule type="expression" dxfId="2662" priority="13238">
      <formula>IF(RIGHT(TEXT(AI108,"0.#"),1)=".",TRUE,FALSE)</formula>
    </cfRule>
  </conditionalFormatting>
  <conditionalFormatting sqref="AM108">
    <cfRule type="expression" dxfId="2661" priority="13235">
      <formula>IF(RIGHT(TEXT(AM108,"0.#"),1)=".",FALSE,TRUE)</formula>
    </cfRule>
    <cfRule type="expression" dxfId="2660" priority="13236">
      <formula>IF(RIGHT(TEXT(AM108,"0.#"),1)=".",TRUE,FALSE)</formula>
    </cfRule>
  </conditionalFormatting>
  <conditionalFormatting sqref="AE110">
    <cfRule type="expression" dxfId="2659" priority="13231">
      <formula>IF(RIGHT(TEXT(AE110,"0.#"),1)=".",FALSE,TRUE)</formula>
    </cfRule>
    <cfRule type="expression" dxfId="2658" priority="13232">
      <formula>IF(RIGHT(TEXT(AE110,"0.#"),1)=".",TRUE,FALSE)</formula>
    </cfRule>
  </conditionalFormatting>
  <conditionalFormatting sqref="AI110">
    <cfRule type="expression" dxfId="2657" priority="13229">
      <formula>IF(RIGHT(TEXT(AI110,"0.#"),1)=".",FALSE,TRUE)</formula>
    </cfRule>
    <cfRule type="expression" dxfId="2656" priority="13230">
      <formula>IF(RIGHT(TEXT(AI110,"0.#"),1)=".",TRUE,FALSE)</formula>
    </cfRule>
  </conditionalFormatting>
  <conditionalFormatting sqref="AM110">
    <cfRule type="expression" dxfId="2655" priority="13227">
      <formula>IF(RIGHT(TEXT(AM110,"0.#"),1)=".",FALSE,TRUE)</formula>
    </cfRule>
    <cfRule type="expression" dxfId="2654" priority="13228">
      <formula>IF(RIGHT(TEXT(AM110,"0.#"),1)=".",TRUE,FALSE)</formula>
    </cfRule>
  </conditionalFormatting>
  <conditionalFormatting sqref="AE111">
    <cfRule type="expression" dxfId="2653" priority="13225">
      <formula>IF(RIGHT(TEXT(AE111,"0.#"),1)=".",FALSE,TRUE)</formula>
    </cfRule>
    <cfRule type="expression" dxfId="2652" priority="13226">
      <formula>IF(RIGHT(TEXT(AE111,"0.#"),1)=".",TRUE,FALSE)</formula>
    </cfRule>
  </conditionalFormatting>
  <conditionalFormatting sqref="AI111">
    <cfRule type="expression" dxfId="2651" priority="13223">
      <formula>IF(RIGHT(TEXT(AI111,"0.#"),1)=".",FALSE,TRUE)</formula>
    </cfRule>
    <cfRule type="expression" dxfId="2650" priority="13224">
      <formula>IF(RIGHT(TEXT(AI111,"0.#"),1)=".",TRUE,FALSE)</formula>
    </cfRule>
  </conditionalFormatting>
  <conditionalFormatting sqref="AM111">
    <cfRule type="expression" dxfId="2649" priority="13221">
      <formula>IF(RIGHT(TEXT(AM111,"0.#"),1)=".",FALSE,TRUE)</formula>
    </cfRule>
    <cfRule type="expression" dxfId="2648" priority="13222">
      <formula>IF(RIGHT(TEXT(AM111,"0.#"),1)=".",TRUE,FALSE)</formula>
    </cfRule>
  </conditionalFormatting>
  <conditionalFormatting sqref="AE113">
    <cfRule type="expression" dxfId="2647" priority="13217">
      <formula>IF(RIGHT(TEXT(AE113,"0.#"),1)=".",FALSE,TRUE)</formula>
    </cfRule>
    <cfRule type="expression" dxfId="2646" priority="13218">
      <formula>IF(RIGHT(TEXT(AE113,"0.#"),1)=".",TRUE,FALSE)</formula>
    </cfRule>
  </conditionalFormatting>
  <conditionalFormatting sqref="AI113">
    <cfRule type="expression" dxfId="2645" priority="13215">
      <formula>IF(RIGHT(TEXT(AI113,"0.#"),1)=".",FALSE,TRUE)</formula>
    </cfRule>
    <cfRule type="expression" dxfId="2644" priority="13216">
      <formula>IF(RIGHT(TEXT(AI113,"0.#"),1)=".",TRUE,FALSE)</formula>
    </cfRule>
  </conditionalFormatting>
  <conditionalFormatting sqref="AM113">
    <cfRule type="expression" dxfId="2643" priority="13213">
      <formula>IF(RIGHT(TEXT(AM113,"0.#"),1)=".",FALSE,TRUE)</formula>
    </cfRule>
    <cfRule type="expression" dxfId="2642" priority="13214">
      <formula>IF(RIGHT(TEXT(AM113,"0.#"),1)=".",TRUE,FALSE)</formula>
    </cfRule>
  </conditionalFormatting>
  <conditionalFormatting sqref="AE114">
    <cfRule type="expression" dxfId="2641" priority="13211">
      <formula>IF(RIGHT(TEXT(AE114,"0.#"),1)=".",FALSE,TRUE)</formula>
    </cfRule>
    <cfRule type="expression" dxfId="2640" priority="13212">
      <formula>IF(RIGHT(TEXT(AE114,"0.#"),1)=".",TRUE,FALSE)</formula>
    </cfRule>
  </conditionalFormatting>
  <conditionalFormatting sqref="AI114">
    <cfRule type="expression" dxfId="2639" priority="13209">
      <formula>IF(RIGHT(TEXT(AI114,"0.#"),1)=".",FALSE,TRUE)</formula>
    </cfRule>
    <cfRule type="expression" dxfId="2638" priority="13210">
      <formula>IF(RIGHT(TEXT(AI114,"0.#"),1)=".",TRUE,FALSE)</formula>
    </cfRule>
  </conditionalFormatting>
  <conditionalFormatting sqref="AM114">
    <cfRule type="expression" dxfId="2637" priority="13207">
      <formula>IF(RIGHT(TEXT(AM114,"0.#"),1)=".",FALSE,TRUE)</formula>
    </cfRule>
    <cfRule type="expression" dxfId="2636" priority="13208">
      <formula>IF(RIGHT(TEXT(AM114,"0.#"),1)=".",TRUE,FALSE)</formula>
    </cfRule>
  </conditionalFormatting>
  <conditionalFormatting sqref="AQ116">
    <cfRule type="expression" dxfId="2635" priority="13203">
      <formula>IF(RIGHT(TEXT(AQ116,"0.#"),1)=".",FALSE,TRUE)</formula>
    </cfRule>
    <cfRule type="expression" dxfId="2634" priority="13204">
      <formula>IF(RIGHT(TEXT(AQ116,"0.#"),1)=".",TRUE,FALSE)</formula>
    </cfRule>
  </conditionalFormatting>
  <conditionalFormatting sqref="AM116">
    <cfRule type="expression" dxfId="2633" priority="13199">
      <formula>IF(RIGHT(TEXT(AM116,"0.#"),1)=".",FALSE,TRUE)</formula>
    </cfRule>
    <cfRule type="expression" dxfId="2632" priority="13200">
      <formula>IF(RIGHT(TEXT(AM116,"0.#"),1)=".",TRUE,FALSE)</formula>
    </cfRule>
  </conditionalFormatting>
  <conditionalFormatting sqref="AM117">
    <cfRule type="expression" dxfId="2631" priority="13197">
      <formula>IF(RIGHT(TEXT(AM117,"0.#"),1)=".",FALSE,TRUE)</formula>
    </cfRule>
    <cfRule type="expression" dxfId="2630" priority="13198">
      <formula>IF(RIGHT(TEXT(AM117,"0.#"),1)=".",TRUE,FALSE)</formula>
    </cfRule>
  </conditionalFormatting>
  <conditionalFormatting sqref="AQ117">
    <cfRule type="expression" dxfId="2629" priority="13191">
      <formula>IF(RIGHT(TEXT(AQ117,"0.#"),1)=".",FALSE,TRUE)</formula>
    </cfRule>
    <cfRule type="expression" dxfId="2628" priority="13192">
      <formula>IF(RIGHT(TEXT(AQ117,"0.#"),1)=".",TRUE,FALSE)</formula>
    </cfRule>
  </conditionalFormatting>
  <conditionalFormatting sqref="AE119 AQ119">
    <cfRule type="expression" dxfId="2627" priority="13189">
      <formula>IF(RIGHT(TEXT(AE119,"0.#"),1)=".",FALSE,TRUE)</formula>
    </cfRule>
    <cfRule type="expression" dxfId="2626" priority="13190">
      <formula>IF(RIGHT(TEXT(AE119,"0.#"),1)=".",TRUE,FALSE)</formula>
    </cfRule>
  </conditionalFormatting>
  <conditionalFormatting sqref="AI119">
    <cfRule type="expression" dxfId="2625" priority="13187">
      <formula>IF(RIGHT(TEXT(AI119,"0.#"),1)=".",FALSE,TRUE)</formula>
    </cfRule>
    <cfRule type="expression" dxfId="2624" priority="13188">
      <formula>IF(RIGHT(TEXT(AI119,"0.#"),1)=".",TRUE,FALSE)</formula>
    </cfRule>
  </conditionalFormatting>
  <conditionalFormatting sqref="AM119">
    <cfRule type="expression" dxfId="2623" priority="13185">
      <formula>IF(RIGHT(TEXT(AM119,"0.#"),1)=".",FALSE,TRUE)</formula>
    </cfRule>
    <cfRule type="expression" dxfId="2622" priority="13186">
      <formula>IF(RIGHT(TEXT(AM119,"0.#"),1)=".",TRUE,FALSE)</formula>
    </cfRule>
  </conditionalFormatting>
  <conditionalFormatting sqref="AQ120">
    <cfRule type="expression" dxfId="2621" priority="13177">
      <formula>IF(RIGHT(TEXT(AQ120,"0.#"),1)=".",FALSE,TRUE)</formula>
    </cfRule>
    <cfRule type="expression" dxfId="2620" priority="13178">
      <formula>IF(RIGHT(TEXT(AQ120,"0.#"),1)=".",TRUE,FALSE)</formula>
    </cfRule>
  </conditionalFormatting>
  <conditionalFormatting sqref="AE122 AQ122">
    <cfRule type="expression" dxfId="2619" priority="13175">
      <formula>IF(RIGHT(TEXT(AE122,"0.#"),1)=".",FALSE,TRUE)</formula>
    </cfRule>
    <cfRule type="expression" dxfId="2618" priority="13176">
      <formula>IF(RIGHT(TEXT(AE122,"0.#"),1)=".",TRUE,FALSE)</formula>
    </cfRule>
  </conditionalFormatting>
  <conditionalFormatting sqref="AI122">
    <cfRule type="expression" dxfId="2617" priority="13173">
      <formula>IF(RIGHT(TEXT(AI122,"0.#"),1)=".",FALSE,TRUE)</formula>
    </cfRule>
    <cfRule type="expression" dxfId="2616" priority="13174">
      <formula>IF(RIGHT(TEXT(AI122,"0.#"),1)=".",TRUE,FALSE)</formula>
    </cfRule>
  </conditionalFormatting>
  <conditionalFormatting sqref="AM122">
    <cfRule type="expression" dxfId="2615" priority="13171">
      <formula>IF(RIGHT(TEXT(AM122,"0.#"),1)=".",FALSE,TRUE)</formula>
    </cfRule>
    <cfRule type="expression" dxfId="2614" priority="13172">
      <formula>IF(RIGHT(TEXT(AM122,"0.#"),1)=".",TRUE,FALSE)</formula>
    </cfRule>
  </conditionalFormatting>
  <conditionalFormatting sqref="AQ123">
    <cfRule type="expression" dxfId="2613" priority="13163">
      <formula>IF(RIGHT(TEXT(AQ123,"0.#"),1)=".",FALSE,TRUE)</formula>
    </cfRule>
    <cfRule type="expression" dxfId="2612" priority="13164">
      <formula>IF(RIGHT(TEXT(AQ123,"0.#"),1)=".",TRUE,FALSE)</formula>
    </cfRule>
  </conditionalFormatting>
  <conditionalFormatting sqref="AE125 AQ125">
    <cfRule type="expression" dxfId="2611" priority="13161">
      <formula>IF(RIGHT(TEXT(AE125,"0.#"),1)=".",FALSE,TRUE)</formula>
    </cfRule>
    <cfRule type="expression" dxfId="2610" priority="13162">
      <formula>IF(RIGHT(TEXT(AE125,"0.#"),1)=".",TRUE,FALSE)</formula>
    </cfRule>
  </conditionalFormatting>
  <conditionalFormatting sqref="AI125">
    <cfRule type="expression" dxfId="2609" priority="13159">
      <formula>IF(RIGHT(TEXT(AI125,"0.#"),1)=".",FALSE,TRUE)</formula>
    </cfRule>
    <cfRule type="expression" dxfId="2608" priority="13160">
      <formula>IF(RIGHT(TEXT(AI125,"0.#"),1)=".",TRUE,FALSE)</formula>
    </cfRule>
  </conditionalFormatting>
  <conditionalFormatting sqref="AM125">
    <cfRule type="expression" dxfId="2607" priority="13157">
      <formula>IF(RIGHT(TEXT(AM125,"0.#"),1)=".",FALSE,TRUE)</formula>
    </cfRule>
    <cfRule type="expression" dxfId="2606" priority="13158">
      <formula>IF(RIGHT(TEXT(AM125,"0.#"),1)=".",TRUE,FALSE)</formula>
    </cfRule>
  </conditionalFormatting>
  <conditionalFormatting sqref="AQ126">
    <cfRule type="expression" dxfId="2605" priority="13149">
      <formula>IF(RIGHT(TEXT(AQ126,"0.#"),1)=".",FALSE,TRUE)</formula>
    </cfRule>
    <cfRule type="expression" dxfId="2604" priority="13150">
      <formula>IF(RIGHT(TEXT(AQ126,"0.#"),1)=".",TRUE,FALSE)</formula>
    </cfRule>
  </conditionalFormatting>
  <conditionalFormatting sqref="AE128 AQ128">
    <cfRule type="expression" dxfId="2603" priority="13147">
      <formula>IF(RIGHT(TEXT(AE128,"0.#"),1)=".",FALSE,TRUE)</formula>
    </cfRule>
    <cfRule type="expression" dxfId="2602" priority="13148">
      <formula>IF(RIGHT(TEXT(AE128,"0.#"),1)=".",TRUE,FALSE)</formula>
    </cfRule>
  </conditionalFormatting>
  <conditionalFormatting sqref="AI128">
    <cfRule type="expression" dxfId="2601" priority="13145">
      <formula>IF(RIGHT(TEXT(AI128,"0.#"),1)=".",FALSE,TRUE)</formula>
    </cfRule>
    <cfRule type="expression" dxfId="2600" priority="13146">
      <formula>IF(RIGHT(TEXT(AI128,"0.#"),1)=".",TRUE,FALSE)</formula>
    </cfRule>
  </conditionalFormatting>
  <conditionalFormatting sqref="AM128">
    <cfRule type="expression" dxfId="2599" priority="13143">
      <formula>IF(RIGHT(TEXT(AM128,"0.#"),1)=".",FALSE,TRUE)</formula>
    </cfRule>
    <cfRule type="expression" dxfId="2598" priority="13144">
      <formula>IF(RIGHT(TEXT(AM128,"0.#"),1)=".",TRUE,FALSE)</formula>
    </cfRule>
  </conditionalFormatting>
  <conditionalFormatting sqref="AQ129">
    <cfRule type="expression" dxfId="2597" priority="13135">
      <formula>IF(RIGHT(TEXT(AQ129,"0.#"),1)=".",FALSE,TRUE)</formula>
    </cfRule>
    <cfRule type="expression" dxfId="2596" priority="13136">
      <formula>IF(RIGHT(TEXT(AQ129,"0.#"),1)=".",TRUE,FALSE)</formula>
    </cfRule>
  </conditionalFormatting>
  <conditionalFormatting sqref="AE75">
    <cfRule type="expression" dxfId="2595" priority="13133">
      <formula>IF(RIGHT(TEXT(AE75,"0.#"),1)=".",FALSE,TRUE)</formula>
    </cfRule>
    <cfRule type="expression" dxfId="2594" priority="13134">
      <formula>IF(RIGHT(TEXT(AE75,"0.#"),1)=".",TRUE,FALSE)</formula>
    </cfRule>
  </conditionalFormatting>
  <conditionalFormatting sqref="AE76">
    <cfRule type="expression" dxfId="2593" priority="13131">
      <formula>IF(RIGHT(TEXT(AE76,"0.#"),1)=".",FALSE,TRUE)</formula>
    </cfRule>
    <cfRule type="expression" dxfId="2592" priority="13132">
      <formula>IF(RIGHT(TEXT(AE76,"0.#"),1)=".",TRUE,FALSE)</formula>
    </cfRule>
  </conditionalFormatting>
  <conditionalFormatting sqref="AE77">
    <cfRule type="expression" dxfId="2591" priority="13129">
      <formula>IF(RIGHT(TEXT(AE77,"0.#"),1)=".",FALSE,TRUE)</formula>
    </cfRule>
    <cfRule type="expression" dxfId="2590" priority="13130">
      <formula>IF(RIGHT(TEXT(AE77,"0.#"),1)=".",TRUE,FALSE)</formula>
    </cfRule>
  </conditionalFormatting>
  <conditionalFormatting sqref="AI77">
    <cfRule type="expression" dxfId="2589" priority="13127">
      <formula>IF(RIGHT(TEXT(AI77,"0.#"),1)=".",FALSE,TRUE)</formula>
    </cfRule>
    <cfRule type="expression" dxfId="2588" priority="13128">
      <formula>IF(RIGHT(TEXT(AI77,"0.#"),1)=".",TRUE,FALSE)</formula>
    </cfRule>
  </conditionalFormatting>
  <conditionalFormatting sqref="AI76">
    <cfRule type="expression" dxfId="2587" priority="13125">
      <formula>IF(RIGHT(TEXT(AI76,"0.#"),1)=".",FALSE,TRUE)</formula>
    </cfRule>
    <cfRule type="expression" dxfId="2586" priority="13126">
      <formula>IF(RIGHT(TEXT(AI76,"0.#"),1)=".",TRUE,FALSE)</formula>
    </cfRule>
  </conditionalFormatting>
  <conditionalFormatting sqref="AI75">
    <cfRule type="expression" dxfId="2585" priority="13123">
      <formula>IF(RIGHT(TEXT(AI75,"0.#"),1)=".",FALSE,TRUE)</formula>
    </cfRule>
    <cfRule type="expression" dxfId="2584" priority="13124">
      <formula>IF(RIGHT(TEXT(AI75,"0.#"),1)=".",TRUE,FALSE)</formula>
    </cfRule>
  </conditionalFormatting>
  <conditionalFormatting sqref="AM75">
    <cfRule type="expression" dxfId="2583" priority="13121">
      <formula>IF(RIGHT(TEXT(AM75,"0.#"),1)=".",FALSE,TRUE)</formula>
    </cfRule>
    <cfRule type="expression" dxfId="2582" priority="13122">
      <formula>IF(RIGHT(TEXT(AM75,"0.#"),1)=".",TRUE,FALSE)</formula>
    </cfRule>
  </conditionalFormatting>
  <conditionalFormatting sqref="AM76">
    <cfRule type="expression" dxfId="2581" priority="13119">
      <formula>IF(RIGHT(TEXT(AM76,"0.#"),1)=".",FALSE,TRUE)</formula>
    </cfRule>
    <cfRule type="expression" dxfId="2580" priority="13120">
      <formula>IF(RIGHT(TEXT(AM76,"0.#"),1)=".",TRUE,FALSE)</formula>
    </cfRule>
  </conditionalFormatting>
  <conditionalFormatting sqref="AM77">
    <cfRule type="expression" dxfId="2579" priority="13117">
      <formula>IF(RIGHT(TEXT(AM77,"0.#"),1)=".",FALSE,TRUE)</formula>
    </cfRule>
    <cfRule type="expression" dxfId="2578" priority="13118">
      <formula>IF(RIGHT(TEXT(AM77,"0.#"),1)=".",TRUE,FALSE)</formula>
    </cfRule>
  </conditionalFormatting>
  <conditionalFormatting sqref="AE134:AE135 AI134:AI135 AM134:AM135 AQ134:AQ135 AU134:AU135">
    <cfRule type="expression" dxfId="2577" priority="13103">
      <formula>IF(RIGHT(TEXT(AE134,"0.#"),1)=".",FALSE,TRUE)</formula>
    </cfRule>
    <cfRule type="expression" dxfId="2576" priority="13104">
      <formula>IF(RIGHT(TEXT(AE134,"0.#"),1)=".",TRUE,FALSE)</formula>
    </cfRule>
  </conditionalFormatting>
  <conditionalFormatting sqref="AE433">
    <cfRule type="expression" dxfId="2575" priority="13073">
      <formula>IF(RIGHT(TEXT(AE433,"0.#"),1)=".",FALSE,TRUE)</formula>
    </cfRule>
    <cfRule type="expression" dxfId="2574" priority="13074">
      <formula>IF(RIGHT(TEXT(AE433,"0.#"),1)=".",TRUE,FALSE)</formula>
    </cfRule>
  </conditionalFormatting>
  <conditionalFormatting sqref="AM435">
    <cfRule type="expression" dxfId="2573" priority="13057">
      <formula>IF(RIGHT(TEXT(AM435,"0.#"),1)=".",FALSE,TRUE)</formula>
    </cfRule>
    <cfRule type="expression" dxfId="2572" priority="13058">
      <formula>IF(RIGHT(TEXT(AM435,"0.#"),1)=".",TRUE,FALSE)</formula>
    </cfRule>
  </conditionalFormatting>
  <conditionalFormatting sqref="AE434">
    <cfRule type="expression" dxfId="2571" priority="13071">
      <formula>IF(RIGHT(TEXT(AE434,"0.#"),1)=".",FALSE,TRUE)</formula>
    </cfRule>
    <cfRule type="expression" dxfId="2570" priority="13072">
      <formula>IF(RIGHT(TEXT(AE434,"0.#"),1)=".",TRUE,FALSE)</formula>
    </cfRule>
  </conditionalFormatting>
  <conditionalFormatting sqref="AE435">
    <cfRule type="expression" dxfId="2569" priority="13069">
      <formula>IF(RIGHT(TEXT(AE435,"0.#"),1)=".",FALSE,TRUE)</formula>
    </cfRule>
    <cfRule type="expression" dxfId="2568" priority="13070">
      <formula>IF(RIGHT(TEXT(AE435,"0.#"),1)=".",TRUE,FALSE)</formula>
    </cfRule>
  </conditionalFormatting>
  <conditionalFormatting sqref="AM433">
    <cfRule type="expression" dxfId="2567" priority="13061">
      <formula>IF(RIGHT(TEXT(AM433,"0.#"),1)=".",FALSE,TRUE)</formula>
    </cfRule>
    <cfRule type="expression" dxfId="2566" priority="13062">
      <formula>IF(RIGHT(TEXT(AM433,"0.#"),1)=".",TRUE,FALSE)</formula>
    </cfRule>
  </conditionalFormatting>
  <conditionalFormatting sqref="AM434">
    <cfRule type="expression" dxfId="2565" priority="13059">
      <formula>IF(RIGHT(TEXT(AM434,"0.#"),1)=".",FALSE,TRUE)</formula>
    </cfRule>
    <cfRule type="expression" dxfId="2564" priority="13060">
      <formula>IF(RIGHT(TEXT(AM434,"0.#"),1)=".",TRUE,FALSE)</formula>
    </cfRule>
  </conditionalFormatting>
  <conditionalFormatting sqref="AU433">
    <cfRule type="expression" dxfId="2563" priority="13049">
      <formula>IF(RIGHT(TEXT(AU433,"0.#"),1)=".",FALSE,TRUE)</formula>
    </cfRule>
    <cfRule type="expression" dxfId="2562" priority="13050">
      <formula>IF(RIGHT(TEXT(AU433,"0.#"),1)=".",TRUE,FALSE)</formula>
    </cfRule>
  </conditionalFormatting>
  <conditionalFormatting sqref="AU434">
    <cfRule type="expression" dxfId="2561" priority="13047">
      <formula>IF(RIGHT(TEXT(AU434,"0.#"),1)=".",FALSE,TRUE)</formula>
    </cfRule>
    <cfRule type="expression" dxfId="2560" priority="13048">
      <formula>IF(RIGHT(TEXT(AU434,"0.#"),1)=".",TRUE,FALSE)</formula>
    </cfRule>
  </conditionalFormatting>
  <conditionalFormatting sqref="AU435">
    <cfRule type="expression" dxfId="2559" priority="13045">
      <formula>IF(RIGHT(TEXT(AU435,"0.#"),1)=".",FALSE,TRUE)</formula>
    </cfRule>
    <cfRule type="expression" dxfId="2558" priority="13046">
      <formula>IF(RIGHT(TEXT(AU435,"0.#"),1)=".",TRUE,FALSE)</formula>
    </cfRule>
  </conditionalFormatting>
  <conditionalFormatting sqref="AI435">
    <cfRule type="expression" dxfId="2557" priority="12979">
      <formula>IF(RIGHT(TEXT(AI435,"0.#"),1)=".",FALSE,TRUE)</formula>
    </cfRule>
    <cfRule type="expression" dxfId="2556" priority="12980">
      <formula>IF(RIGHT(TEXT(AI435,"0.#"),1)=".",TRUE,FALSE)</formula>
    </cfRule>
  </conditionalFormatting>
  <conditionalFormatting sqref="AI433">
    <cfRule type="expression" dxfId="2555" priority="12983">
      <formula>IF(RIGHT(TEXT(AI433,"0.#"),1)=".",FALSE,TRUE)</formula>
    </cfRule>
    <cfRule type="expression" dxfId="2554" priority="12984">
      <formula>IF(RIGHT(TEXT(AI433,"0.#"),1)=".",TRUE,FALSE)</formula>
    </cfRule>
  </conditionalFormatting>
  <conditionalFormatting sqref="AI434">
    <cfRule type="expression" dxfId="2553" priority="12981">
      <formula>IF(RIGHT(TEXT(AI434,"0.#"),1)=".",FALSE,TRUE)</formula>
    </cfRule>
    <cfRule type="expression" dxfId="2552" priority="12982">
      <formula>IF(RIGHT(TEXT(AI434,"0.#"),1)=".",TRUE,FALSE)</formula>
    </cfRule>
  </conditionalFormatting>
  <conditionalFormatting sqref="AQ434">
    <cfRule type="expression" dxfId="2551" priority="12965">
      <formula>IF(RIGHT(TEXT(AQ434,"0.#"),1)=".",FALSE,TRUE)</formula>
    </cfRule>
    <cfRule type="expression" dxfId="2550" priority="12966">
      <formula>IF(RIGHT(TEXT(AQ434,"0.#"),1)=".",TRUE,FALSE)</formula>
    </cfRule>
  </conditionalFormatting>
  <conditionalFormatting sqref="AQ435">
    <cfRule type="expression" dxfId="2549" priority="12951">
      <formula>IF(RIGHT(TEXT(AQ435,"0.#"),1)=".",FALSE,TRUE)</formula>
    </cfRule>
    <cfRule type="expression" dxfId="2548" priority="12952">
      <formula>IF(RIGHT(TEXT(AQ435,"0.#"),1)=".",TRUE,FALSE)</formula>
    </cfRule>
  </conditionalFormatting>
  <conditionalFormatting sqref="AQ433">
    <cfRule type="expression" dxfId="2547" priority="12949">
      <formula>IF(RIGHT(TEXT(AQ433,"0.#"),1)=".",FALSE,TRUE)</formula>
    </cfRule>
    <cfRule type="expression" dxfId="2546" priority="12950">
      <formula>IF(RIGHT(TEXT(AQ433,"0.#"),1)=".",TRUE,FALSE)</formula>
    </cfRule>
  </conditionalFormatting>
  <conditionalFormatting sqref="AL839:AO866">
    <cfRule type="expression" dxfId="2545" priority="6673">
      <formula>IF(AND(AL839&gt;=0, RIGHT(TEXT(AL839,"0.#"),1)&lt;&gt;"."),TRUE,FALSE)</formula>
    </cfRule>
    <cfRule type="expression" dxfId="2544" priority="6674">
      <formula>IF(AND(AL839&gt;=0, RIGHT(TEXT(AL839,"0.#"),1)="."),TRUE,FALSE)</formula>
    </cfRule>
    <cfRule type="expression" dxfId="2543" priority="6675">
      <formula>IF(AND(AL839&lt;0, RIGHT(TEXT(AL839,"0.#"),1)&lt;&gt;"."),TRUE,FALSE)</formula>
    </cfRule>
    <cfRule type="expression" dxfId="2542" priority="6676">
      <formula>IF(AND(AL839&lt;0, RIGHT(TEXT(AL839,"0.#"),1)="."),TRUE,FALSE)</formula>
    </cfRule>
  </conditionalFormatting>
  <conditionalFormatting sqref="AQ53:AQ55">
    <cfRule type="expression" dxfId="2541" priority="4695">
      <formula>IF(RIGHT(TEXT(AQ53,"0.#"),1)=".",FALSE,TRUE)</formula>
    </cfRule>
    <cfRule type="expression" dxfId="2540" priority="4696">
      <formula>IF(RIGHT(TEXT(AQ53,"0.#"),1)=".",TRUE,FALSE)</formula>
    </cfRule>
  </conditionalFormatting>
  <conditionalFormatting sqref="AU53:AU55">
    <cfRule type="expression" dxfId="2539" priority="4693">
      <formula>IF(RIGHT(TEXT(AU53,"0.#"),1)=".",FALSE,TRUE)</formula>
    </cfRule>
    <cfRule type="expression" dxfId="2538" priority="4694">
      <formula>IF(RIGHT(TEXT(AU53,"0.#"),1)=".",TRUE,FALSE)</formula>
    </cfRule>
  </conditionalFormatting>
  <conditionalFormatting sqref="AQ60:AQ62">
    <cfRule type="expression" dxfId="2537" priority="4691">
      <formula>IF(RIGHT(TEXT(AQ60,"0.#"),1)=".",FALSE,TRUE)</formula>
    </cfRule>
    <cfRule type="expression" dxfId="2536" priority="4692">
      <formula>IF(RIGHT(TEXT(AQ60,"0.#"),1)=".",TRUE,FALSE)</formula>
    </cfRule>
  </conditionalFormatting>
  <conditionalFormatting sqref="AU60:AU62">
    <cfRule type="expression" dxfId="2535" priority="4689">
      <formula>IF(RIGHT(TEXT(AU60,"0.#"),1)=".",FALSE,TRUE)</formula>
    </cfRule>
    <cfRule type="expression" dxfId="2534" priority="4690">
      <formula>IF(RIGHT(TEXT(AU60,"0.#"),1)=".",TRUE,FALSE)</formula>
    </cfRule>
  </conditionalFormatting>
  <conditionalFormatting sqref="AQ75:AQ77">
    <cfRule type="expression" dxfId="2533" priority="4687">
      <formula>IF(RIGHT(TEXT(AQ75,"0.#"),1)=".",FALSE,TRUE)</formula>
    </cfRule>
    <cfRule type="expression" dxfId="2532" priority="4688">
      <formula>IF(RIGHT(TEXT(AQ75,"0.#"),1)=".",TRUE,FALSE)</formula>
    </cfRule>
  </conditionalFormatting>
  <conditionalFormatting sqref="AU75:AU77">
    <cfRule type="expression" dxfId="2531" priority="4685">
      <formula>IF(RIGHT(TEXT(AU75,"0.#"),1)=".",FALSE,TRUE)</formula>
    </cfRule>
    <cfRule type="expression" dxfId="2530" priority="4686">
      <formula>IF(RIGHT(TEXT(AU75,"0.#"),1)=".",TRUE,FALSE)</formula>
    </cfRule>
  </conditionalFormatting>
  <conditionalFormatting sqref="AQ87:AQ89">
    <cfRule type="expression" dxfId="2529" priority="4683">
      <formula>IF(RIGHT(TEXT(AQ87,"0.#"),1)=".",FALSE,TRUE)</formula>
    </cfRule>
    <cfRule type="expression" dxfId="2528" priority="4684">
      <formula>IF(RIGHT(TEXT(AQ87,"0.#"),1)=".",TRUE,FALSE)</formula>
    </cfRule>
  </conditionalFormatting>
  <conditionalFormatting sqref="AU87:AU89">
    <cfRule type="expression" dxfId="2527" priority="4681">
      <formula>IF(RIGHT(TEXT(AU87,"0.#"),1)=".",FALSE,TRUE)</formula>
    </cfRule>
    <cfRule type="expression" dxfId="2526" priority="4682">
      <formula>IF(RIGHT(TEXT(AU87,"0.#"),1)=".",TRUE,FALSE)</formula>
    </cfRule>
  </conditionalFormatting>
  <conditionalFormatting sqref="AQ92:AQ94">
    <cfRule type="expression" dxfId="2525" priority="4679">
      <formula>IF(RIGHT(TEXT(AQ92,"0.#"),1)=".",FALSE,TRUE)</formula>
    </cfRule>
    <cfRule type="expression" dxfId="2524" priority="4680">
      <formula>IF(RIGHT(TEXT(AQ92,"0.#"),1)=".",TRUE,FALSE)</formula>
    </cfRule>
  </conditionalFormatting>
  <conditionalFormatting sqref="AU92:AU94">
    <cfRule type="expression" dxfId="2523" priority="4677">
      <formula>IF(RIGHT(TEXT(AU92,"0.#"),1)=".",FALSE,TRUE)</formula>
    </cfRule>
    <cfRule type="expression" dxfId="2522" priority="4678">
      <formula>IF(RIGHT(TEXT(AU92,"0.#"),1)=".",TRUE,FALSE)</formula>
    </cfRule>
  </conditionalFormatting>
  <conditionalFormatting sqref="AQ97:AQ99">
    <cfRule type="expression" dxfId="2521" priority="4675">
      <formula>IF(RIGHT(TEXT(AQ97,"0.#"),1)=".",FALSE,TRUE)</formula>
    </cfRule>
    <cfRule type="expression" dxfId="2520" priority="4676">
      <formula>IF(RIGHT(TEXT(AQ97,"0.#"),1)=".",TRUE,FALSE)</formula>
    </cfRule>
  </conditionalFormatting>
  <conditionalFormatting sqref="AU97:AU99">
    <cfRule type="expression" dxfId="2519" priority="4673">
      <formula>IF(RIGHT(TEXT(AU97,"0.#"),1)=".",FALSE,TRUE)</formula>
    </cfRule>
    <cfRule type="expression" dxfId="2518" priority="4674">
      <formula>IF(RIGHT(TEXT(AU97,"0.#"),1)=".",TRUE,FALSE)</formula>
    </cfRule>
  </conditionalFormatting>
  <conditionalFormatting sqref="AE458">
    <cfRule type="expression" dxfId="2517" priority="4367">
      <formula>IF(RIGHT(TEXT(AE458,"0.#"),1)=".",FALSE,TRUE)</formula>
    </cfRule>
    <cfRule type="expression" dxfId="2516" priority="4368">
      <formula>IF(RIGHT(TEXT(AE458,"0.#"),1)=".",TRUE,FALSE)</formula>
    </cfRule>
  </conditionalFormatting>
  <conditionalFormatting sqref="AM460">
    <cfRule type="expression" dxfId="2515" priority="4357">
      <formula>IF(RIGHT(TEXT(AM460,"0.#"),1)=".",FALSE,TRUE)</formula>
    </cfRule>
    <cfRule type="expression" dxfId="2514" priority="4358">
      <formula>IF(RIGHT(TEXT(AM460,"0.#"),1)=".",TRUE,FALSE)</formula>
    </cfRule>
  </conditionalFormatting>
  <conditionalFormatting sqref="AE459">
    <cfRule type="expression" dxfId="2513" priority="4365">
      <formula>IF(RIGHT(TEXT(AE459,"0.#"),1)=".",FALSE,TRUE)</formula>
    </cfRule>
    <cfRule type="expression" dxfId="2512" priority="4366">
      <formula>IF(RIGHT(TEXT(AE459,"0.#"),1)=".",TRUE,FALSE)</formula>
    </cfRule>
  </conditionalFormatting>
  <conditionalFormatting sqref="AE460">
    <cfRule type="expression" dxfId="2511" priority="4363">
      <formula>IF(RIGHT(TEXT(AE460,"0.#"),1)=".",FALSE,TRUE)</formula>
    </cfRule>
    <cfRule type="expression" dxfId="2510" priority="4364">
      <formula>IF(RIGHT(TEXT(AE460,"0.#"),1)=".",TRUE,FALSE)</formula>
    </cfRule>
  </conditionalFormatting>
  <conditionalFormatting sqref="AM458">
    <cfRule type="expression" dxfId="2509" priority="4361">
      <formula>IF(RIGHT(TEXT(AM458,"0.#"),1)=".",FALSE,TRUE)</formula>
    </cfRule>
    <cfRule type="expression" dxfId="2508" priority="4362">
      <formula>IF(RIGHT(TEXT(AM458,"0.#"),1)=".",TRUE,FALSE)</formula>
    </cfRule>
  </conditionalFormatting>
  <conditionalFormatting sqref="AM459">
    <cfRule type="expression" dxfId="2507" priority="4359">
      <formula>IF(RIGHT(TEXT(AM459,"0.#"),1)=".",FALSE,TRUE)</formula>
    </cfRule>
    <cfRule type="expression" dxfId="2506" priority="4360">
      <formula>IF(RIGHT(TEXT(AM459,"0.#"),1)=".",TRUE,FALSE)</formula>
    </cfRule>
  </conditionalFormatting>
  <conditionalFormatting sqref="AU458">
    <cfRule type="expression" dxfId="2505" priority="4355">
      <formula>IF(RIGHT(TEXT(AU458,"0.#"),1)=".",FALSE,TRUE)</formula>
    </cfRule>
    <cfRule type="expression" dxfId="2504" priority="4356">
      <formula>IF(RIGHT(TEXT(AU458,"0.#"),1)=".",TRUE,FALSE)</formula>
    </cfRule>
  </conditionalFormatting>
  <conditionalFormatting sqref="AU459">
    <cfRule type="expression" dxfId="2503" priority="4353">
      <formula>IF(RIGHT(TEXT(AU459,"0.#"),1)=".",FALSE,TRUE)</formula>
    </cfRule>
    <cfRule type="expression" dxfId="2502" priority="4354">
      <formula>IF(RIGHT(TEXT(AU459,"0.#"),1)=".",TRUE,FALSE)</formula>
    </cfRule>
  </conditionalFormatting>
  <conditionalFormatting sqref="AU460">
    <cfRule type="expression" dxfId="2501" priority="4351">
      <formula>IF(RIGHT(TEXT(AU460,"0.#"),1)=".",FALSE,TRUE)</formula>
    </cfRule>
    <cfRule type="expression" dxfId="2500" priority="4352">
      <formula>IF(RIGHT(TEXT(AU460,"0.#"),1)=".",TRUE,FALSE)</formula>
    </cfRule>
  </conditionalFormatting>
  <conditionalFormatting sqref="AI460">
    <cfRule type="expression" dxfId="2499" priority="4345">
      <formula>IF(RIGHT(TEXT(AI460,"0.#"),1)=".",FALSE,TRUE)</formula>
    </cfRule>
    <cfRule type="expression" dxfId="2498" priority="4346">
      <formula>IF(RIGHT(TEXT(AI460,"0.#"),1)=".",TRUE,FALSE)</formula>
    </cfRule>
  </conditionalFormatting>
  <conditionalFormatting sqref="AI458">
    <cfRule type="expression" dxfId="2497" priority="4349">
      <formula>IF(RIGHT(TEXT(AI458,"0.#"),1)=".",FALSE,TRUE)</formula>
    </cfRule>
    <cfRule type="expression" dxfId="2496" priority="4350">
      <formula>IF(RIGHT(TEXT(AI458,"0.#"),1)=".",TRUE,FALSE)</formula>
    </cfRule>
  </conditionalFormatting>
  <conditionalFormatting sqref="AI459">
    <cfRule type="expression" dxfId="2495" priority="4347">
      <formula>IF(RIGHT(TEXT(AI459,"0.#"),1)=".",FALSE,TRUE)</formula>
    </cfRule>
    <cfRule type="expression" dxfId="2494" priority="4348">
      <formula>IF(RIGHT(TEXT(AI459,"0.#"),1)=".",TRUE,FALSE)</formula>
    </cfRule>
  </conditionalFormatting>
  <conditionalFormatting sqref="AQ459">
    <cfRule type="expression" dxfId="2493" priority="4343">
      <formula>IF(RIGHT(TEXT(AQ459,"0.#"),1)=".",FALSE,TRUE)</formula>
    </cfRule>
    <cfRule type="expression" dxfId="2492" priority="4344">
      <formula>IF(RIGHT(TEXT(AQ459,"0.#"),1)=".",TRUE,FALSE)</formula>
    </cfRule>
  </conditionalFormatting>
  <conditionalFormatting sqref="AQ460">
    <cfRule type="expression" dxfId="2491" priority="4341">
      <formula>IF(RIGHT(TEXT(AQ460,"0.#"),1)=".",FALSE,TRUE)</formula>
    </cfRule>
    <cfRule type="expression" dxfId="2490" priority="4342">
      <formula>IF(RIGHT(TEXT(AQ460,"0.#"),1)=".",TRUE,FALSE)</formula>
    </cfRule>
  </conditionalFormatting>
  <conditionalFormatting sqref="AQ458">
    <cfRule type="expression" dxfId="2489" priority="4339">
      <formula>IF(RIGHT(TEXT(AQ458,"0.#"),1)=".",FALSE,TRUE)</formula>
    </cfRule>
    <cfRule type="expression" dxfId="2488" priority="4340">
      <formula>IF(RIGHT(TEXT(AQ458,"0.#"),1)=".",TRUE,FALSE)</formula>
    </cfRule>
  </conditionalFormatting>
  <conditionalFormatting sqref="AE120 AM120">
    <cfRule type="expression" dxfId="2487" priority="3017">
      <formula>IF(RIGHT(TEXT(AE120,"0.#"),1)=".",FALSE,TRUE)</formula>
    </cfRule>
    <cfRule type="expression" dxfId="2486" priority="3018">
      <formula>IF(RIGHT(TEXT(AE120,"0.#"),1)=".",TRUE,FALSE)</formula>
    </cfRule>
  </conditionalFormatting>
  <conditionalFormatting sqref="AI126">
    <cfRule type="expression" dxfId="2485" priority="3007">
      <formula>IF(RIGHT(TEXT(AI126,"0.#"),1)=".",FALSE,TRUE)</formula>
    </cfRule>
    <cfRule type="expression" dxfId="2484" priority="3008">
      <formula>IF(RIGHT(TEXT(AI126,"0.#"),1)=".",TRUE,FALSE)</formula>
    </cfRule>
  </conditionalFormatting>
  <conditionalFormatting sqref="AI120">
    <cfRule type="expression" dxfId="2483" priority="3015">
      <formula>IF(RIGHT(TEXT(AI120,"0.#"),1)=".",FALSE,TRUE)</formula>
    </cfRule>
    <cfRule type="expression" dxfId="2482" priority="3016">
      <formula>IF(RIGHT(TEXT(AI120,"0.#"),1)=".",TRUE,FALSE)</formula>
    </cfRule>
  </conditionalFormatting>
  <conditionalFormatting sqref="AE123 AM123">
    <cfRule type="expression" dxfId="2481" priority="3013">
      <formula>IF(RIGHT(TEXT(AE123,"0.#"),1)=".",FALSE,TRUE)</formula>
    </cfRule>
    <cfRule type="expression" dxfId="2480" priority="3014">
      <formula>IF(RIGHT(TEXT(AE123,"0.#"),1)=".",TRUE,FALSE)</formula>
    </cfRule>
  </conditionalFormatting>
  <conditionalFormatting sqref="AI123">
    <cfRule type="expression" dxfId="2479" priority="3011">
      <formula>IF(RIGHT(TEXT(AI123,"0.#"),1)=".",FALSE,TRUE)</formula>
    </cfRule>
    <cfRule type="expression" dxfId="2478" priority="3012">
      <formula>IF(RIGHT(TEXT(AI123,"0.#"),1)=".",TRUE,FALSE)</formula>
    </cfRule>
  </conditionalFormatting>
  <conditionalFormatting sqref="AE126 AM126">
    <cfRule type="expression" dxfId="2477" priority="3009">
      <formula>IF(RIGHT(TEXT(AE126,"0.#"),1)=".",FALSE,TRUE)</formula>
    </cfRule>
    <cfRule type="expression" dxfId="2476" priority="3010">
      <formula>IF(RIGHT(TEXT(AE126,"0.#"),1)=".",TRUE,FALSE)</formula>
    </cfRule>
  </conditionalFormatting>
  <conditionalFormatting sqref="AE129 AM129">
    <cfRule type="expression" dxfId="2475" priority="3005">
      <formula>IF(RIGHT(TEXT(AE129,"0.#"),1)=".",FALSE,TRUE)</formula>
    </cfRule>
    <cfRule type="expression" dxfId="2474" priority="3006">
      <formula>IF(RIGHT(TEXT(AE129,"0.#"),1)=".",TRUE,FALSE)</formula>
    </cfRule>
  </conditionalFormatting>
  <conditionalFormatting sqref="AI129">
    <cfRule type="expression" dxfId="2473" priority="3003">
      <formula>IF(RIGHT(TEXT(AI129,"0.#"),1)=".",FALSE,TRUE)</formula>
    </cfRule>
    <cfRule type="expression" dxfId="2472" priority="3004">
      <formula>IF(RIGHT(TEXT(AI129,"0.#"),1)=".",TRUE,FALSE)</formula>
    </cfRule>
  </conditionalFormatting>
  <conditionalFormatting sqref="Y839:Y866">
    <cfRule type="expression" dxfId="2471" priority="3001">
      <formula>IF(RIGHT(TEXT(Y839,"0.#"),1)=".",FALSE,TRUE)</formula>
    </cfRule>
    <cfRule type="expression" dxfId="2470" priority="3002">
      <formula>IF(RIGHT(TEXT(Y839,"0.#"),1)=".",TRUE,FALSE)</formula>
    </cfRule>
  </conditionalFormatting>
  <conditionalFormatting sqref="AU518">
    <cfRule type="expression" dxfId="2469" priority="1511">
      <formula>IF(RIGHT(TEXT(AU518,"0.#"),1)=".",FALSE,TRUE)</formula>
    </cfRule>
    <cfRule type="expression" dxfId="2468" priority="1512">
      <formula>IF(RIGHT(TEXT(AU518,"0.#"),1)=".",TRUE,FALSE)</formula>
    </cfRule>
  </conditionalFormatting>
  <conditionalFormatting sqref="AQ551">
    <cfRule type="expression" dxfId="2467" priority="1287">
      <formula>IF(RIGHT(TEXT(AQ551,"0.#"),1)=".",FALSE,TRUE)</formula>
    </cfRule>
    <cfRule type="expression" dxfId="2466" priority="1288">
      <formula>IF(RIGHT(TEXT(AQ551,"0.#"),1)=".",TRUE,FALSE)</formula>
    </cfRule>
  </conditionalFormatting>
  <conditionalFormatting sqref="AE556">
    <cfRule type="expression" dxfId="2465" priority="1285">
      <formula>IF(RIGHT(TEXT(AE556,"0.#"),1)=".",FALSE,TRUE)</formula>
    </cfRule>
    <cfRule type="expression" dxfId="2464" priority="1286">
      <formula>IF(RIGHT(TEXT(AE556,"0.#"),1)=".",TRUE,FALSE)</formula>
    </cfRule>
  </conditionalFormatting>
  <conditionalFormatting sqref="AE557">
    <cfRule type="expression" dxfId="2463" priority="1283">
      <formula>IF(RIGHT(TEXT(AE557,"0.#"),1)=".",FALSE,TRUE)</formula>
    </cfRule>
    <cfRule type="expression" dxfId="2462" priority="1284">
      <formula>IF(RIGHT(TEXT(AE557,"0.#"),1)=".",TRUE,FALSE)</formula>
    </cfRule>
  </conditionalFormatting>
  <conditionalFormatting sqref="AE558">
    <cfRule type="expression" dxfId="2461" priority="1281">
      <formula>IF(RIGHT(TEXT(AE558,"0.#"),1)=".",FALSE,TRUE)</formula>
    </cfRule>
    <cfRule type="expression" dxfId="2460" priority="1282">
      <formula>IF(RIGHT(TEXT(AE558,"0.#"),1)=".",TRUE,FALSE)</formula>
    </cfRule>
  </conditionalFormatting>
  <conditionalFormatting sqref="AU556">
    <cfRule type="expression" dxfId="2459" priority="1273">
      <formula>IF(RIGHT(TEXT(AU556,"0.#"),1)=".",FALSE,TRUE)</formula>
    </cfRule>
    <cfRule type="expression" dxfId="2458" priority="1274">
      <formula>IF(RIGHT(TEXT(AU556,"0.#"),1)=".",TRUE,FALSE)</formula>
    </cfRule>
  </conditionalFormatting>
  <conditionalFormatting sqref="AU557">
    <cfRule type="expression" dxfId="2457" priority="1271">
      <formula>IF(RIGHT(TEXT(AU557,"0.#"),1)=".",FALSE,TRUE)</formula>
    </cfRule>
    <cfRule type="expression" dxfId="2456" priority="1272">
      <formula>IF(RIGHT(TEXT(AU557,"0.#"),1)=".",TRUE,FALSE)</formula>
    </cfRule>
  </conditionalFormatting>
  <conditionalFormatting sqref="AU558">
    <cfRule type="expression" dxfId="2455" priority="1269">
      <formula>IF(RIGHT(TEXT(AU558,"0.#"),1)=".",FALSE,TRUE)</formula>
    </cfRule>
    <cfRule type="expression" dxfId="2454" priority="1270">
      <formula>IF(RIGHT(TEXT(AU558,"0.#"),1)=".",TRUE,FALSE)</formula>
    </cfRule>
  </conditionalFormatting>
  <conditionalFormatting sqref="AQ557">
    <cfRule type="expression" dxfId="2453" priority="1261">
      <formula>IF(RIGHT(TEXT(AQ557,"0.#"),1)=".",FALSE,TRUE)</formula>
    </cfRule>
    <cfRule type="expression" dxfId="2452" priority="1262">
      <formula>IF(RIGHT(TEXT(AQ557,"0.#"),1)=".",TRUE,FALSE)</formula>
    </cfRule>
  </conditionalFormatting>
  <conditionalFormatting sqref="AQ558">
    <cfRule type="expression" dxfId="2451" priority="1259">
      <formula>IF(RIGHT(TEXT(AQ558,"0.#"),1)=".",FALSE,TRUE)</formula>
    </cfRule>
    <cfRule type="expression" dxfId="2450" priority="1260">
      <formula>IF(RIGHT(TEXT(AQ558,"0.#"),1)=".",TRUE,FALSE)</formula>
    </cfRule>
  </conditionalFormatting>
  <conditionalFormatting sqref="AQ556">
    <cfRule type="expression" dxfId="2449" priority="1257">
      <formula>IF(RIGHT(TEXT(AQ556,"0.#"),1)=".",FALSE,TRUE)</formula>
    </cfRule>
    <cfRule type="expression" dxfId="2448" priority="1258">
      <formula>IF(RIGHT(TEXT(AQ556,"0.#"),1)=".",TRUE,FALSE)</formula>
    </cfRule>
  </conditionalFormatting>
  <conditionalFormatting sqref="AE561">
    <cfRule type="expression" dxfId="2447" priority="1255">
      <formula>IF(RIGHT(TEXT(AE561,"0.#"),1)=".",FALSE,TRUE)</formula>
    </cfRule>
    <cfRule type="expression" dxfId="2446" priority="1256">
      <formula>IF(RIGHT(TEXT(AE561,"0.#"),1)=".",TRUE,FALSE)</formula>
    </cfRule>
  </conditionalFormatting>
  <conditionalFormatting sqref="AE562">
    <cfRule type="expression" dxfId="2445" priority="1253">
      <formula>IF(RIGHT(TEXT(AE562,"0.#"),1)=".",FALSE,TRUE)</formula>
    </cfRule>
    <cfRule type="expression" dxfId="2444" priority="1254">
      <formula>IF(RIGHT(TEXT(AE562,"0.#"),1)=".",TRUE,FALSE)</formula>
    </cfRule>
  </conditionalFormatting>
  <conditionalFormatting sqref="AE563">
    <cfRule type="expression" dxfId="2443" priority="1251">
      <formula>IF(RIGHT(TEXT(AE563,"0.#"),1)=".",FALSE,TRUE)</formula>
    </cfRule>
    <cfRule type="expression" dxfId="2442" priority="1252">
      <formula>IF(RIGHT(TEXT(AE563,"0.#"),1)=".",TRUE,FALSE)</formula>
    </cfRule>
  </conditionalFormatting>
  <conditionalFormatting sqref="AL1102:AO1131">
    <cfRule type="expression" dxfId="2441" priority="2907">
      <formula>IF(AND(AL1102&gt;=0, RIGHT(TEXT(AL1102,"0.#"),1)&lt;&gt;"."),TRUE,FALSE)</formula>
    </cfRule>
    <cfRule type="expression" dxfId="2440" priority="2908">
      <formula>IF(AND(AL1102&gt;=0, RIGHT(TEXT(AL1102,"0.#"),1)="."),TRUE,FALSE)</formula>
    </cfRule>
    <cfRule type="expression" dxfId="2439" priority="2909">
      <formula>IF(AND(AL1102&lt;0, RIGHT(TEXT(AL1102,"0.#"),1)&lt;&gt;"."),TRUE,FALSE)</formula>
    </cfRule>
    <cfRule type="expression" dxfId="2438" priority="2910">
      <formula>IF(AND(AL1102&lt;0, RIGHT(TEXT(AL1102,"0.#"),1)="."),TRUE,FALSE)</formula>
    </cfRule>
  </conditionalFormatting>
  <conditionalFormatting sqref="Y1102:Y1131">
    <cfRule type="expression" dxfId="2437" priority="2905">
      <formula>IF(RIGHT(TEXT(Y1102,"0.#"),1)=".",FALSE,TRUE)</formula>
    </cfRule>
    <cfRule type="expression" dxfId="2436" priority="2906">
      <formula>IF(RIGHT(TEXT(Y1102,"0.#"),1)=".",TRUE,FALSE)</formula>
    </cfRule>
  </conditionalFormatting>
  <conditionalFormatting sqref="AQ553">
    <cfRule type="expression" dxfId="2435" priority="1289">
      <formula>IF(RIGHT(TEXT(AQ553,"0.#"),1)=".",FALSE,TRUE)</formula>
    </cfRule>
    <cfRule type="expression" dxfId="2434" priority="1290">
      <formula>IF(RIGHT(TEXT(AQ553,"0.#"),1)=".",TRUE,FALSE)</formula>
    </cfRule>
  </conditionalFormatting>
  <conditionalFormatting sqref="AU552">
    <cfRule type="expression" dxfId="2433" priority="1301">
      <formula>IF(RIGHT(TEXT(AU552,"0.#"),1)=".",FALSE,TRUE)</formula>
    </cfRule>
    <cfRule type="expression" dxfId="2432" priority="1302">
      <formula>IF(RIGHT(TEXT(AU552,"0.#"),1)=".",TRUE,FALSE)</formula>
    </cfRule>
  </conditionalFormatting>
  <conditionalFormatting sqref="AE552">
    <cfRule type="expression" dxfId="2431" priority="1313">
      <formula>IF(RIGHT(TEXT(AE552,"0.#"),1)=".",FALSE,TRUE)</formula>
    </cfRule>
    <cfRule type="expression" dxfId="2430" priority="1314">
      <formula>IF(RIGHT(TEXT(AE552,"0.#"),1)=".",TRUE,FALSE)</formula>
    </cfRule>
  </conditionalFormatting>
  <conditionalFormatting sqref="AQ548">
    <cfRule type="expression" dxfId="2429" priority="1319">
      <formula>IF(RIGHT(TEXT(AQ548,"0.#"),1)=".",FALSE,TRUE)</formula>
    </cfRule>
    <cfRule type="expression" dxfId="2428" priority="1320">
      <formula>IF(RIGHT(TEXT(AQ548,"0.#"),1)=".",TRUE,FALSE)</formula>
    </cfRule>
  </conditionalFormatting>
  <conditionalFormatting sqref="AL837:AO838">
    <cfRule type="expression" dxfId="2427" priority="2859">
      <formula>IF(AND(AL837&gt;=0, RIGHT(TEXT(AL837,"0.#"),1)&lt;&gt;"."),TRUE,FALSE)</formula>
    </cfRule>
    <cfRule type="expression" dxfId="2426" priority="2860">
      <formula>IF(AND(AL837&gt;=0, RIGHT(TEXT(AL837,"0.#"),1)="."),TRUE,FALSE)</formula>
    </cfRule>
    <cfRule type="expression" dxfId="2425" priority="2861">
      <formula>IF(AND(AL837&lt;0, RIGHT(TEXT(AL837,"0.#"),1)&lt;&gt;"."),TRUE,FALSE)</formula>
    </cfRule>
    <cfRule type="expression" dxfId="2424" priority="2862">
      <formula>IF(AND(AL837&lt;0, RIGHT(TEXT(AL837,"0.#"),1)="."),TRUE,FALSE)</formula>
    </cfRule>
  </conditionalFormatting>
  <conditionalFormatting sqref="Y837:Y838">
    <cfRule type="expression" dxfId="2423" priority="2857">
      <formula>IF(RIGHT(TEXT(Y837,"0.#"),1)=".",FALSE,TRUE)</formula>
    </cfRule>
    <cfRule type="expression" dxfId="2422" priority="2858">
      <formula>IF(RIGHT(TEXT(Y837,"0.#"),1)=".",TRUE,FALSE)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72:Y899">
    <cfRule type="expression" dxfId="2105" priority="2117">
      <formula>IF(RIGHT(TEXT(Y872,"0.#"),1)=".",FALSE,TRUE)</formula>
    </cfRule>
    <cfRule type="expression" dxfId="2104" priority="2118">
      <formula>IF(RIGHT(TEXT(Y872,"0.#"),1)=".",TRUE,FALSE)</formula>
    </cfRule>
  </conditionalFormatting>
  <conditionalFormatting sqref="Y870:Y871">
    <cfRule type="expression" dxfId="2103" priority="2111">
      <formula>IF(RIGHT(TEXT(Y870,"0.#"),1)=".",FALSE,TRUE)</formula>
    </cfRule>
    <cfRule type="expression" dxfId="2102" priority="2112">
      <formula>IF(RIGHT(TEXT(Y870,"0.#"),1)=".",TRUE,FALSE)</formula>
    </cfRule>
  </conditionalFormatting>
  <conditionalFormatting sqref="Y905:Y932">
    <cfRule type="expression" dxfId="2101" priority="2105">
      <formula>IF(RIGHT(TEXT(Y905,"0.#"),1)=".",FALSE,TRUE)</formula>
    </cfRule>
    <cfRule type="expression" dxfId="2100" priority="2106">
      <formula>IF(RIGHT(TEXT(Y905,"0.#"),1)=".",TRUE,FALSE)</formula>
    </cfRule>
  </conditionalFormatting>
  <conditionalFormatting sqref="Y903:Y904">
    <cfRule type="expression" dxfId="2099" priority="2099">
      <formula>IF(RIGHT(TEXT(Y903,"0.#"),1)=".",FALSE,TRUE)</formula>
    </cfRule>
    <cfRule type="expression" dxfId="2098" priority="2100">
      <formula>IF(RIGHT(TEXT(Y903,"0.#"),1)=".",TRUE,FALSE)</formula>
    </cfRule>
  </conditionalFormatting>
  <conditionalFormatting sqref="Y938:Y965">
    <cfRule type="expression" dxfId="2097" priority="2093">
      <formula>IF(RIGHT(TEXT(Y938,"0.#"),1)=".",FALSE,TRUE)</formula>
    </cfRule>
    <cfRule type="expression" dxfId="2096" priority="2094">
      <formula>IF(RIGHT(TEXT(Y938,"0.#"),1)=".",TRUE,FALSE)</formula>
    </cfRule>
  </conditionalFormatting>
  <conditionalFormatting sqref="Y936:Y937">
    <cfRule type="expression" dxfId="2095" priority="2087">
      <formula>IF(RIGHT(TEXT(Y936,"0.#"),1)=".",FALSE,TRUE)</formula>
    </cfRule>
    <cfRule type="expression" dxfId="2094" priority="2088">
      <formula>IF(RIGHT(TEXT(Y936,"0.#"),1)=".",TRUE,FALSE)</formula>
    </cfRule>
  </conditionalFormatting>
  <conditionalFormatting sqref="Y971:Y998">
    <cfRule type="expression" dxfId="2093" priority="2081">
      <formula>IF(RIGHT(TEXT(Y971,"0.#"),1)=".",FALSE,TRUE)</formula>
    </cfRule>
    <cfRule type="expression" dxfId="2092" priority="2082">
      <formula>IF(RIGHT(TEXT(Y971,"0.#"),1)=".",TRUE,FALSE)</formula>
    </cfRule>
  </conditionalFormatting>
  <conditionalFormatting sqref="Y969:Y970">
    <cfRule type="expression" dxfId="2091" priority="2075">
      <formula>IF(RIGHT(TEXT(Y969,"0.#"),1)=".",FALSE,TRUE)</formula>
    </cfRule>
    <cfRule type="expression" dxfId="2090" priority="2076">
      <formula>IF(RIGHT(TEXT(Y969,"0.#"),1)=".",TRUE,FALSE)</formula>
    </cfRule>
  </conditionalFormatting>
  <conditionalFormatting sqref="Y1004:Y1031">
    <cfRule type="expression" dxfId="2089" priority="2069">
      <formula>IF(RIGHT(TEXT(Y1004,"0.#"),1)=".",FALSE,TRUE)</formula>
    </cfRule>
    <cfRule type="expression" dxfId="2088" priority="2070">
      <formula>IF(RIGHT(TEXT(Y1004,"0.#"),1)=".",TRUE,FALSE)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2:AO899">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870:AO871">
    <cfRule type="expression" dxfId="2003" priority="2113">
      <formula>IF(AND(AL870&gt;=0, RIGHT(TEXT(AL870,"0.#"),1)&lt;&gt;"."),TRUE,FALSE)</formula>
    </cfRule>
    <cfRule type="expression" dxfId="2002" priority="2114">
      <formula>IF(AND(AL870&gt;=0, RIGHT(TEXT(AL870,"0.#"),1)="."),TRUE,FALSE)</formula>
    </cfRule>
    <cfRule type="expression" dxfId="2001" priority="2115">
      <formula>IF(AND(AL870&lt;0, RIGHT(TEXT(AL870,"0.#"),1)&lt;&gt;"."),TRUE,FALSE)</formula>
    </cfRule>
    <cfRule type="expression" dxfId="2000" priority="2116">
      <formula>IF(AND(AL870&lt;0, RIGHT(TEXT(AL870,"0.#"),1)="."),TRUE,FALSE)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13:AJ13">
    <cfRule type="expression" dxfId="749" priority="49">
      <formula>IF(RIGHT(TEXT(P13,"0.#"),1)=".",FALSE,TRUE)</formula>
    </cfRule>
    <cfRule type="expression" dxfId="748" priority="50">
      <formula>IF(RIGHT(TEXT(P13,"0.#"),1)=".",TRUE,FALSE)</formula>
    </cfRule>
  </conditionalFormatting>
  <conditionalFormatting sqref="P14:AQ14">
    <cfRule type="expression" dxfId="747" priority="47">
      <formula>IF(RIGHT(TEXT(P14,"0.#"),1)=".",FALSE,TRUE)</formula>
    </cfRule>
    <cfRule type="expression" dxfId="746" priority="48">
      <formula>IF(RIGHT(TEXT(P14,"0.#"),1)=".",TRUE,FALSE)</formula>
    </cfRule>
  </conditionalFormatting>
  <conditionalFormatting sqref="P15:AQ16">
    <cfRule type="expression" dxfId="745" priority="45">
      <formula>IF(RIGHT(TEXT(P15,"0.#"),1)=".",FALSE,TRUE)</formula>
    </cfRule>
    <cfRule type="expression" dxfId="744" priority="46">
      <formula>IF(RIGHT(TEXT(P15,"0.#"),1)=".",TRUE,FALSE)</formula>
    </cfRule>
  </conditionalFormatting>
  <conditionalFormatting sqref="P17:AJ17">
    <cfRule type="expression" dxfId="743" priority="43">
      <formula>IF(RIGHT(TEXT(P17,"0.#"),1)=".",FALSE,TRUE)</formula>
    </cfRule>
    <cfRule type="expression" dxfId="742" priority="44">
      <formula>IF(RIGHT(TEXT(P17,"0.#"),1)=".",TRUE,FALSE)</formula>
    </cfRule>
  </conditionalFormatting>
  <conditionalFormatting sqref="W19:AC19">
    <cfRule type="expression" dxfId="741" priority="41">
      <formula>IF(RIGHT(TEXT(W19,"0.#"),1)=".",FALSE,TRUE)</formula>
    </cfRule>
    <cfRule type="expression" dxfId="740" priority="42">
      <formula>IF(RIGHT(TEXT(W19,"0.#"),1)=".",TRUE,FALSE)</formula>
    </cfRule>
  </conditionalFormatting>
  <conditionalFormatting sqref="P19:V19">
    <cfRule type="expression" dxfId="739" priority="39">
      <formula>IF(RIGHT(TEXT(P19,"0.#"),1)=".",FALSE,TRUE)</formula>
    </cfRule>
    <cfRule type="expression" dxfId="738" priority="40">
      <formula>IF(RIGHT(TEXT(P19,"0.#"),1)=".",TRUE,FALSE)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Q34">
    <cfRule type="expression" dxfId="729" priority="29">
      <formula>IF(RIGHT(TEXT(AQ34,"0.#"),1)=".",FALSE,TRUE)</formula>
    </cfRule>
    <cfRule type="expression" dxfId="728" priority="30">
      <formula>IF(RIGHT(TEXT(AQ34,"0.#"),1)=".",TRUE,FALSE)</formula>
    </cfRule>
  </conditionalFormatting>
  <conditionalFormatting sqref="AU34">
    <cfRule type="expression" dxfId="727" priority="27">
      <formula>IF(RIGHT(TEXT(AU34,"0.#"),1)=".",FALSE,TRUE)</formula>
    </cfRule>
    <cfRule type="expression" dxfId="726" priority="28">
      <formula>IF(RIGHT(TEXT(AU34,"0.#"),1)=".",TRUE,FALSE)</formula>
    </cfRule>
  </conditionalFormatting>
  <conditionalFormatting sqref="AM34">
    <cfRule type="expression" dxfId="725" priority="21">
      <formula>IF(RIGHT(TEXT(AM34,"0.#"),1)=".",FALSE,TRUE)</formula>
    </cfRule>
    <cfRule type="expression" dxfId="724" priority="22">
      <formula>IF(RIGHT(TEXT(AM34,"0.#"),1)=".",TRUE,FALSE)</formula>
    </cfRule>
  </conditionalFormatting>
  <conditionalFormatting sqref="AE34">
    <cfRule type="expression" dxfId="723" priority="25">
      <formula>IF(RIGHT(TEXT(AE34,"0.#"),1)=".",FALSE,TRUE)</formula>
    </cfRule>
    <cfRule type="expression" dxfId="722" priority="26">
      <formula>IF(RIGHT(TEXT(AE34,"0.#"),1)=".",TRUE,FALSE)</formula>
    </cfRule>
  </conditionalFormatting>
  <conditionalFormatting sqref="AI34">
    <cfRule type="expression" dxfId="721" priority="23">
      <formula>IF(RIGHT(TEXT(AI34,"0.#"),1)=".",FALSE,TRUE)</formula>
    </cfRule>
    <cfRule type="expression" dxfId="720" priority="24">
      <formula>IF(RIGHT(TEXT(AI34,"0.#"),1)=".",TRUE,FALSE)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9"/>
      <c r="Z2" s="825"/>
      <c r="AA2" s="826"/>
      <c r="AB2" s="1023" t="s">
        <v>11</v>
      </c>
      <c r="AC2" s="1024"/>
      <c r="AD2" s="1025"/>
      <c r="AE2" s="1029" t="s">
        <v>357</v>
      </c>
      <c r="AF2" s="1029"/>
      <c r="AG2" s="1029"/>
      <c r="AH2" s="1029"/>
      <c r="AI2" s="1029" t="s">
        <v>363</v>
      </c>
      <c r="AJ2" s="1029"/>
      <c r="AK2" s="1029"/>
      <c r="AL2" s="1029"/>
      <c r="AM2" s="1029" t="s">
        <v>472</v>
      </c>
      <c r="AN2" s="1029"/>
      <c r="AO2" s="102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6"/>
      <c r="I4" s="996"/>
      <c r="J4" s="996"/>
      <c r="K4" s="996"/>
      <c r="L4" s="996"/>
      <c r="M4" s="996"/>
      <c r="N4" s="996"/>
      <c r="O4" s="997"/>
      <c r="P4" s="98"/>
      <c r="Q4" s="1004"/>
      <c r="R4" s="1004"/>
      <c r="S4" s="1004"/>
      <c r="T4" s="1004"/>
      <c r="U4" s="1004"/>
      <c r="V4" s="1004"/>
      <c r="W4" s="1004"/>
      <c r="X4" s="1005"/>
      <c r="Y4" s="1014" t="s">
        <v>12</v>
      </c>
      <c r="Z4" s="1015"/>
      <c r="AA4" s="1016"/>
      <c r="AB4" s="457"/>
      <c r="AC4" s="1018"/>
      <c r="AD4" s="101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998"/>
      <c r="H5" s="999"/>
      <c r="I5" s="999"/>
      <c r="J5" s="999"/>
      <c r="K5" s="999"/>
      <c r="L5" s="999"/>
      <c r="M5" s="999"/>
      <c r="N5" s="999"/>
      <c r="O5" s="1000"/>
      <c r="P5" s="1006"/>
      <c r="Q5" s="1006"/>
      <c r="R5" s="1006"/>
      <c r="S5" s="1006"/>
      <c r="T5" s="1006"/>
      <c r="U5" s="1006"/>
      <c r="V5" s="1006"/>
      <c r="W5" s="1006"/>
      <c r="X5" s="1007"/>
      <c r="Y5" s="411" t="s">
        <v>54</v>
      </c>
      <c r="Z5" s="1011"/>
      <c r="AA5" s="1012"/>
      <c r="AB5" s="519"/>
      <c r="AC5" s="1017"/>
      <c r="AD5" s="101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301</v>
      </c>
      <c r="AC6" s="1013"/>
      <c r="AD6" s="101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9"/>
      <c r="Z9" s="825"/>
      <c r="AA9" s="826"/>
      <c r="AB9" s="1023" t="s">
        <v>11</v>
      </c>
      <c r="AC9" s="1024"/>
      <c r="AD9" s="1025"/>
      <c r="AE9" s="1029" t="s">
        <v>357</v>
      </c>
      <c r="AF9" s="1029"/>
      <c r="AG9" s="1029"/>
      <c r="AH9" s="1029"/>
      <c r="AI9" s="1029" t="s">
        <v>363</v>
      </c>
      <c r="AJ9" s="1029"/>
      <c r="AK9" s="1029"/>
      <c r="AL9" s="1029"/>
      <c r="AM9" s="1029" t="s">
        <v>472</v>
      </c>
      <c r="AN9" s="1029"/>
      <c r="AO9" s="102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6"/>
      <c r="I11" s="996"/>
      <c r="J11" s="996"/>
      <c r="K11" s="996"/>
      <c r="L11" s="996"/>
      <c r="M11" s="996"/>
      <c r="N11" s="996"/>
      <c r="O11" s="997"/>
      <c r="P11" s="98"/>
      <c r="Q11" s="1004"/>
      <c r="R11" s="1004"/>
      <c r="S11" s="1004"/>
      <c r="T11" s="1004"/>
      <c r="U11" s="1004"/>
      <c r="V11" s="1004"/>
      <c r="W11" s="1004"/>
      <c r="X11" s="1005"/>
      <c r="Y11" s="1014" t="s">
        <v>12</v>
      </c>
      <c r="Z11" s="1015"/>
      <c r="AA11" s="1016"/>
      <c r="AB11" s="457"/>
      <c r="AC11" s="1018"/>
      <c r="AD11" s="101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998"/>
      <c r="H12" s="999"/>
      <c r="I12" s="999"/>
      <c r="J12" s="999"/>
      <c r="K12" s="999"/>
      <c r="L12" s="999"/>
      <c r="M12" s="999"/>
      <c r="N12" s="999"/>
      <c r="O12" s="1000"/>
      <c r="P12" s="1006"/>
      <c r="Q12" s="1006"/>
      <c r="R12" s="1006"/>
      <c r="S12" s="1006"/>
      <c r="T12" s="1006"/>
      <c r="U12" s="1006"/>
      <c r="V12" s="1006"/>
      <c r="W12" s="1006"/>
      <c r="X12" s="1007"/>
      <c r="Y12" s="411" t="s">
        <v>54</v>
      </c>
      <c r="Z12" s="1011"/>
      <c r="AA12" s="1012"/>
      <c r="AB12" s="519"/>
      <c r="AC12" s="1017"/>
      <c r="AD12" s="101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301</v>
      </c>
      <c r="AC13" s="1013"/>
      <c r="AD13" s="101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9"/>
      <c r="Z16" s="825"/>
      <c r="AA16" s="826"/>
      <c r="AB16" s="1023" t="s">
        <v>11</v>
      </c>
      <c r="AC16" s="1024"/>
      <c r="AD16" s="1025"/>
      <c r="AE16" s="1029" t="s">
        <v>357</v>
      </c>
      <c r="AF16" s="1029"/>
      <c r="AG16" s="1029"/>
      <c r="AH16" s="1029"/>
      <c r="AI16" s="1029" t="s">
        <v>363</v>
      </c>
      <c r="AJ16" s="1029"/>
      <c r="AK16" s="1029"/>
      <c r="AL16" s="1029"/>
      <c r="AM16" s="1029" t="s">
        <v>472</v>
      </c>
      <c r="AN16" s="1029"/>
      <c r="AO16" s="102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6"/>
      <c r="I18" s="996"/>
      <c r="J18" s="996"/>
      <c r="K18" s="996"/>
      <c r="L18" s="996"/>
      <c r="M18" s="996"/>
      <c r="N18" s="996"/>
      <c r="O18" s="997"/>
      <c r="P18" s="98"/>
      <c r="Q18" s="1004"/>
      <c r="R18" s="1004"/>
      <c r="S18" s="1004"/>
      <c r="T18" s="1004"/>
      <c r="U18" s="1004"/>
      <c r="V18" s="1004"/>
      <c r="W18" s="1004"/>
      <c r="X18" s="1005"/>
      <c r="Y18" s="1014" t="s">
        <v>12</v>
      </c>
      <c r="Z18" s="1015"/>
      <c r="AA18" s="1016"/>
      <c r="AB18" s="457"/>
      <c r="AC18" s="1018"/>
      <c r="AD18" s="101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998"/>
      <c r="H19" s="999"/>
      <c r="I19" s="999"/>
      <c r="J19" s="999"/>
      <c r="K19" s="999"/>
      <c r="L19" s="999"/>
      <c r="M19" s="999"/>
      <c r="N19" s="999"/>
      <c r="O19" s="1000"/>
      <c r="P19" s="1006"/>
      <c r="Q19" s="1006"/>
      <c r="R19" s="1006"/>
      <c r="S19" s="1006"/>
      <c r="T19" s="1006"/>
      <c r="U19" s="1006"/>
      <c r="V19" s="1006"/>
      <c r="W19" s="1006"/>
      <c r="X19" s="1007"/>
      <c r="Y19" s="411" t="s">
        <v>54</v>
      </c>
      <c r="Z19" s="1011"/>
      <c r="AA19" s="1012"/>
      <c r="AB19" s="519"/>
      <c r="AC19" s="1017"/>
      <c r="AD19" s="101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301</v>
      </c>
      <c r="AC20" s="1013"/>
      <c r="AD20" s="101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9"/>
      <c r="Z23" s="825"/>
      <c r="AA23" s="826"/>
      <c r="AB23" s="1023" t="s">
        <v>11</v>
      </c>
      <c r="AC23" s="1024"/>
      <c r="AD23" s="1025"/>
      <c r="AE23" s="1029" t="s">
        <v>357</v>
      </c>
      <c r="AF23" s="1029"/>
      <c r="AG23" s="1029"/>
      <c r="AH23" s="1029"/>
      <c r="AI23" s="1029" t="s">
        <v>363</v>
      </c>
      <c r="AJ23" s="1029"/>
      <c r="AK23" s="1029"/>
      <c r="AL23" s="1029"/>
      <c r="AM23" s="1029" t="s">
        <v>472</v>
      </c>
      <c r="AN23" s="1029"/>
      <c r="AO23" s="102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6"/>
      <c r="I25" s="996"/>
      <c r="J25" s="996"/>
      <c r="K25" s="996"/>
      <c r="L25" s="996"/>
      <c r="M25" s="996"/>
      <c r="N25" s="996"/>
      <c r="O25" s="997"/>
      <c r="P25" s="98"/>
      <c r="Q25" s="1004"/>
      <c r="R25" s="1004"/>
      <c r="S25" s="1004"/>
      <c r="T25" s="1004"/>
      <c r="U25" s="1004"/>
      <c r="V25" s="1004"/>
      <c r="W25" s="1004"/>
      <c r="X25" s="1005"/>
      <c r="Y25" s="1014" t="s">
        <v>12</v>
      </c>
      <c r="Z25" s="1015"/>
      <c r="AA25" s="1016"/>
      <c r="AB25" s="457"/>
      <c r="AC25" s="1018"/>
      <c r="AD25" s="101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998"/>
      <c r="H26" s="999"/>
      <c r="I26" s="999"/>
      <c r="J26" s="999"/>
      <c r="K26" s="999"/>
      <c r="L26" s="999"/>
      <c r="M26" s="999"/>
      <c r="N26" s="999"/>
      <c r="O26" s="1000"/>
      <c r="P26" s="1006"/>
      <c r="Q26" s="1006"/>
      <c r="R26" s="1006"/>
      <c r="S26" s="1006"/>
      <c r="T26" s="1006"/>
      <c r="U26" s="1006"/>
      <c r="V26" s="1006"/>
      <c r="W26" s="1006"/>
      <c r="X26" s="1007"/>
      <c r="Y26" s="411" t="s">
        <v>54</v>
      </c>
      <c r="Z26" s="1011"/>
      <c r="AA26" s="1012"/>
      <c r="AB26" s="519"/>
      <c r="AC26" s="1017"/>
      <c r="AD26" s="101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301</v>
      </c>
      <c r="AC27" s="1013"/>
      <c r="AD27" s="101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9"/>
      <c r="Z30" s="825"/>
      <c r="AA30" s="826"/>
      <c r="AB30" s="1023" t="s">
        <v>11</v>
      </c>
      <c r="AC30" s="1024"/>
      <c r="AD30" s="1025"/>
      <c r="AE30" s="1029" t="s">
        <v>357</v>
      </c>
      <c r="AF30" s="1029"/>
      <c r="AG30" s="1029"/>
      <c r="AH30" s="1029"/>
      <c r="AI30" s="1029" t="s">
        <v>363</v>
      </c>
      <c r="AJ30" s="1029"/>
      <c r="AK30" s="1029"/>
      <c r="AL30" s="1029"/>
      <c r="AM30" s="1029" t="s">
        <v>472</v>
      </c>
      <c r="AN30" s="1029"/>
      <c r="AO30" s="102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6"/>
      <c r="I32" s="996"/>
      <c r="J32" s="996"/>
      <c r="K32" s="996"/>
      <c r="L32" s="996"/>
      <c r="M32" s="996"/>
      <c r="N32" s="996"/>
      <c r="O32" s="997"/>
      <c r="P32" s="98"/>
      <c r="Q32" s="1004"/>
      <c r="R32" s="1004"/>
      <c r="S32" s="1004"/>
      <c r="T32" s="1004"/>
      <c r="U32" s="1004"/>
      <c r="V32" s="1004"/>
      <c r="W32" s="1004"/>
      <c r="X32" s="1005"/>
      <c r="Y32" s="1014" t="s">
        <v>12</v>
      </c>
      <c r="Z32" s="1015"/>
      <c r="AA32" s="1016"/>
      <c r="AB32" s="457"/>
      <c r="AC32" s="1018"/>
      <c r="AD32" s="101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998"/>
      <c r="H33" s="999"/>
      <c r="I33" s="999"/>
      <c r="J33" s="999"/>
      <c r="K33" s="999"/>
      <c r="L33" s="999"/>
      <c r="M33" s="999"/>
      <c r="N33" s="999"/>
      <c r="O33" s="1000"/>
      <c r="P33" s="1006"/>
      <c r="Q33" s="1006"/>
      <c r="R33" s="1006"/>
      <c r="S33" s="1006"/>
      <c r="T33" s="1006"/>
      <c r="U33" s="1006"/>
      <c r="V33" s="1006"/>
      <c r="W33" s="1006"/>
      <c r="X33" s="1007"/>
      <c r="Y33" s="411" t="s">
        <v>54</v>
      </c>
      <c r="Z33" s="1011"/>
      <c r="AA33" s="1012"/>
      <c r="AB33" s="519"/>
      <c r="AC33" s="1017"/>
      <c r="AD33" s="101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301</v>
      </c>
      <c r="AC34" s="1013"/>
      <c r="AD34" s="101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9"/>
      <c r="Z37" s="825"/>
      <c r="AA37" s="826"/>
      <c r="AB37" s="1023" t="s">
        <v>11</v>
      </c>
      <c r="AC37" s="1024"/>
      <c r="AD37" s="1025"/>
      <c r="AE37" s="1029" t="s">
        <v>357</v>
      </c>
      <c r="AF37" s="1029"/>
      <c r="AG37" s="1029"/>
      <c r="AH37" s="1029"/>
      <c r="AI37" s="1029" t="s">
        <v>363</v>
      </c>
      <c r="AJ37" s="1029"/>
      <c r="AK37" s="1029"/>
      <c r="AL37" s="1029"/>
      <c r="AM37" s="1029" t="s">
        <v>472</v>
      </c>
      <c r="AN37" s="1029"/>
      <c r="AO37" s="102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6"/>
      <c r="I39" s="996"/>
      <c r="J39" s="996"/>
      <c r="K39" s="996"/>
      <c r="L39" s="996"/>
      <c r="M39" s="996"/>
      <c r="N39" s="996"/>
      <c r="O39" s="997"/>
      <c r="P39" s="98"/>
      <c r="Q39" s="1004"/>
      <c r="R39" s="1004"/>
      <c r="S39" s="1004"/>
      <c r="T39" s="1004"/>
      <c r="U39" s="1004"/>
      <c r="V39" s="1004"/>
      <c r="W39" s="1004"/>
      <c r="X39" s="1005"/>
      <c r="Y39" s="1014" t="s">
        <v>12</v>
      </c>
      <c r="Z39" s="1015"/>
      <c r="AA39" s="1016"/>
      <c r="AB39" s="457"/>
      <c r="AC39" s="1018"/>
      <c r="AD39" s="10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998"/>
      <c r="H40" s="999"/>
      <c r="I40" s="999"/>
      <c r="J40" s="999"/>
      <c r="K40" s="999"/>
      <c r="L40" s="999"/>
      <c r="M40" s="999"/>
      <c r="N40" s="999"/>
      <c r="O40" s="1000"/>
      <c r="P40" s="1006"/>
      <c r="Q40" s="1006"/>
      <c r="R40" s="1006"/>
      <c r="S40" s="1006"/>
      <c r="T40" s="1006"/>
      <c r="U40" s="1006"/>
      <c r="V40" s="1006"/>
      <c r="W40" s="1006"/>
      <c r="X40" s="1007"/>
      <c r="Y40" s="411" t="s">
        <v>54</v>
      </c>
      <c r="Z40" s="1011"/>
      <c r="AA40" s="1012"/>
      <c r="AB40" s="519"/>
      <c r="AC40" s="1017"/>
      <c r="AD40" s="101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301</v>
      </c>
      <c r="AC41" s="1013"/>
      <c r="AD41" s="101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9"/>
      <c r="Z44" s="825"/>
      <c r="AA44" s="826"/>
      <c r="AB44" s="1023" t="s">
        <v>11</v>
      </c>
      <c r="AC44" s="1024"/>
      <c r="AD44" s="1025"/>
      <c r="AE44" s="1029" t="s">
        <v>357</v>
      </c>
      <c r="AF44" s="1029"/>
      <c r="AG44" s="1029"/>
      <c r="AH44" s="1029"/>
      <c r="AI44" s="1029" t="s">
        <v>363</v>
      </c>
      <c r="AJ44" s="1029"/>
      <c r="AK44" s="1029"/>
      <c r="AL44" s="1029"/>
      <c r="AM44" s="1029" t="s">
        <v>472</v>
      </c>
      <c r="AN44" s="1029"/>
      <c r="AO44" s="102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6"/>
      <c r="I46" s="996"/>
      <c r="J46" s="996"/>
      <c r="K46" s="996"/>
      <c r="L46" s="996"/>
      <c r="M46" s="996"/>
      <c r="N46" s="996"/>
      <c r="O46" s="997"/>
      <c r="P46" s="98"/>
      <c r="Q46" s="1004"/>
      <c r="R46" s="1004"/>
      <c r="S46" s="1004"/>
      <c r="T46" s="1004"/>
      <c r="U46" s="1004"/>
      <c r="V46" s="1004"/>
      <c r="W46" s="1004"/>
      <c r="X46" s="1005"/>
      <c r="Y46" s="1014" t="s">
        <v>12</v>
      </c>
      <c r="Z46" s="1015"/>
      <c r="AA46" s="1016"/>
      <c r="AB46" s="457"/>
      <c r="AC46" s="1018"/>
      <c r="AD46" s="10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998"/>
      <c r="H47" s="999"/>
      <c r="I47" s="999"/>
      <c r="J47" s="999"/>
      <c r="K47" s="999"/>
      <c r="L47" s="999"/>
      <c r="M47" s="999"/>
      <c r="N47" s="999"/>
      <c r="O47" s="1000"/>
      <c r="P47" s="1006"/>
      <c r="Q47" s="1006"/>
      <c r="R47" s="1006"/>
      <c r="S47" s="1006"/>
      <c r="T47" s="1006"/>
      <c r="U47" s="1006"/>
      <c r="V47" s="1006"/>
      <c r="W47" s="1006"/>
      <c r="X47" s="1007"/>
      <c r="Y47" s="411" t="s">
        <v>54</v>
      </c>
      <c r="Z47" s="1011"/>
      <c r="AA47" s="1012"/>
      <c r="AB47" s="519"/>
      <c r="AC47" s="1017"/>
      <c r="AD47" s="101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301</v>
      </c>
      <c r="AC48" s="1013"/>
      <c r="AD48" s="101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9"/>
      <c r="Z51" s="825"/>
      <c r="AA51" s="826"/>
      <c r="AB51" s="553" t="s">
        <v>11</v>
      </c>
      <c r="AC51" s="1024"/>
      <c r="AD51" s="1025"/>
      <c r="AE51" s="1029" t="s">
        <v>357</v>
      </c>
      <c r="AF51" s="1029"/>
      <c r="AG51" s="1029"/>
      <c r="AH51" s="1029"/>
      <c r="AI51" s="1029" t="s">
        <v>363</v>
      </c>
      <c r="AJ51" s="1029"/>
      <c r="AK51" s="1029"/>
      <c r="AL51" s="1029"/>
      <c r="AM51" s="1029" t="s">
        <v>472</v>
      </c>
      <c r="AN51" s="1029"/>
      <c r="AO51" s="102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6"/>
      <c r="I53" s="996"/>
      <c r="J53" s="996"/>
      <c r="K53" s="996"/>
      <c r="L53" s="996"/>
      <c r="M53" s="996"/>
      <c r="N53" s="996"/>
      <c r="O53" s="997"/>
      <c r="P53" s="98"/>
      <c r="Q53" s="1004"/>
      <c r="R53" s="1004"/>
      <c r="S53" s="1004"/>
      <c r="T53" s="1004"/>
      <c r="U53" s="1004"/>
      <c r="V53" s="1004"/>
      <c r="W53" s="1004"/>
      <c r="X53" s="1005"/>
      <c r="Y53" s="1014" t="s">
        <v>12</v>
      </c>
      <c r="Z53" s="1015"/>
      <c r="AA53" s="1016"/>
      <c r="AB53" s="457"/>
      <c r="AC53" s="1018"/>
      <c r="AD53" s="10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998"/>
      <c r="H54" s="999"/>
      <c r="I54" s="999"/>
      <c r="J54" s="999"/>
      <c r="K54" s="999"/>
      <c r="L54" s="999"/>
      <c r="M54" s="999"/>
      <c r="N54" s="999"/>
      <c r="O54" s="1000"/>
      <c r="P54" s="1006"/>
      <c r="Q54" s="1006"/>
      <c r="R54" s="1006"/>
      <c r="S54" s="1006"/>
      <c r="T54" s="1006"/>
      <c r="U54" s="1006"/>
      <c r="V54" s="1006"/>
      <c r="W54" s="1006"/>
      <c r="X54" s="1007"/>
      <c r="Y54" s="411" t="s">
        <v>54</v>
      </c>
      <c r="Z54" s="1011"/>
      <c r="AA54" s="1012"/>
      <c r="AB54" s="519"/>
      <c r="AC54" s="1017"/>
      <c r="AD54" s="101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301</v>
      </c>
      <c r="AC55" s="1013"/>
      <c r="AD55" s="10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9"/>
      <c r="Z58" s="825"/>
      <c r="AA58" s="826"/>
      <c r="AB58" s="1023" t="s">
        <v>11</v>
      </c>
      <c r="AC58" s="1024"/>
      <c r="AD58" s="1025"/>
      <c r="AE58" s="1029" t="s">
        <v>357</v>
      </c>
      <c r="AF58" s="1029"/>
      <c r="AG58" s="1029"/>
      <c r="AH58" s="1029"/>
      <c r="AI58" s="1029" t="s">
        <v>363</v>
      </c>
      <c r="AJ58" s="1029"/>
      <c r="AK58" s="1029"/>
      <c r="AL58" s="1029"/>
      <c r="AM58" s="1029" t="s">
        <v>472</v>
      </c>
      <c r="AN58" s="1029"/>
      <c r="AO58" s="102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6"/>
      <c r="I60" s="996"/>
      <c r="J60" s="996"/>
      <c r="K60" s="996"/>
      <c r="L60" s="996"/>
      <c r="M60" s="996"/>
      <c r="N60" s="996"/>
      <c r="O60" s="997"/>
      <c r="P60" s="98"/>
      <c r="Q60" s="1004"/>
      <c r="R60" s="1004"/>
      <c r="S60" s="1004"/>
      <c r="T60" s="1004"/>
      <c r="U60" s="1004"/>
      <c r="V60" s="1004"/>
      <c r="W60" s="1004"/>
      <c r="X60" s="1005"/>
      <c r="Y60" s="1014" t="s">
        <v>12</v>
      </c>
      <c r="Z60" s="1015"/>
      <c r="AA60" s="1016"/>
      <c r="AB60" s="457"/>
      <c r="AC60" s="1018"/>
      <c r="AD60" s="10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998"/>
      <c r="H61" s="999"/>
      <c r="I61" s="999"/>
      <c r="J61" s="999"/>
      <c r="K61" s="999"/>
      <c r="L61" s="999"/>
      <c r="M61" s="999"/>
      <c r="N61" s="999"/>
      <c r="O61" s="1000"/>
      <c r="P61" s="1006"/>
      <c r="Q61" s="1006"/>
      <c r="R61" s="1006"/>
      <c r="S61" s="1006"/>
      <c r="T61" s="1006"/>
      <c r="U61" s="1006"/>
      <c r="V61" s="1006"/>
      <c r="W61" s="1006"/>
      <c r="X61" s="1007"/>
      <c r="Y61" s="411" t="s">
        <v>54</v>
      </c>
      <c r="Z61" s="1011"/>
      <c r="AA61" s="1012"/>
      <c r="AB61" s="519"/>
      <c r="AC61" s="1017"/>
      <c r="AD61" s="101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301</v>
      </c>
      <c r="AC62" s="1013"/>
      <c r="AD62" s="101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9"/>
      <c r="Z65" s="825"/>
      <c r="AA65" s="826"/>
      <c r="AB65" s="1023" t="s">
        <v>11</v>
      </c>
      <c r="AC65" s="1024"/>
      <c r="AD65" s="1025"/>
      <c r="AE65" s="1029" t="s">
        <v>357</v>
      </c>
      <c r="AF65" s="1029"/>
      <c r="AG65" s="1029"/>
      <c r="AH65" s="1029"/>
      <c r="AI65" s="1029" t="s">
        <v>363</v>
      </c>
      <c r="AJ65" s="1029"/>
      <c r="AK65" s="1029"/>
      <c r="AL65" s="1029"/>
      <c r="AM65" s="1029" t="s">
        <v>472</v>
      </c>
      <c r="AN65" s="1029"/>
      <c r="AO65" s="102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6"/>
      <c r="I67" s="996"/>
      <c r="J67" s="996"/>
      <c r="K67" s="996"/>
      <c r="L67" s="996"/>
      <c r="M67" s="996"/>
      <c r="N67" s="996"/>
      <c r="O67" s="997"/>
      <c r="P67" s="98"/>
      <c r="Q67" s="1004"/>
      <c r="R67" s="1004"/>
      <c r="S67" s="1004"/>
      <c r="T67" s="1004"/>
      <c r="U67" s="1004"/>
      <c r="V67" s="1004"/>
      <c r="W67" s="1004"/>
      <c r="X67" s="1005"/>
      <c r="Y67" s="1014" t="s">
        <v>12</v>
      </c>
      <c r="Z67" s="1015"/>
      <c r="AA67" s="1016"/>
      <c r="AB67" s="457"/>
      <c r="AC67" s="1018"/>
      <c r="AD67" s="101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998"/>
      <c r="H68" s="999"/>
      <c r="I68" s="999"/>
      <c r="J68" s="999"/>
      <c r="K68" s="999"/>
      <c r="L68" s="999"/>
      <c r="M68" s="999"/>
      <c r="N68" s="999"/>
      <c r="O68" s="1000"/>
      <c r="P68" s="1006"/>
      <c r="Q68" s="1006"/>
      <c r="R68" s="1006"/>
      <c r="S68" s="1006"/>
      <c r="T68" s="1006"/>
      <c r="U68" s="1006"/>
      <c r="V68" s="1006"/>
      <c r="W68" s="1006"/>
      <c r="X68" s="1007"/>
      <c r="Y68" s="411" t="s">
        <v>54</v>
      </c>
      <c r="Z68" s="1011"/>
      <c r="AA68" s="1012"/>
      <c r="AB68" s="519"/>
      <c r="AC68" s="1017"/>
      <c r="AD68" s="101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1"/>
      <c r="H69" s="1002"/>
      <c r="I69" s="1002"/>
      <c r="J69" s="1002"/>
      <c r="K69" s="1002"/>
      <c r="L69" s="1002"/>
      <c r="M69" s="1002"/>
      <c r="N69" s="1002"/>
      <c r="O69" s="1003"/>
      <c r="P69" s="1008"/>
      <c r="Q69" s="1008"/>
      <c r="R69" s="1008"/>
      <c r="S69" s="1008"/>
      <c r="T69" s="1008"/>
      <c r="U69" s="1008"/>
      <c r="V69" s="1008"/>
      <c r="W69" s="1008"/>
      <c r="X69" s="1009"/>
      <c r="Y69" s="411" t="s">
        <v>13</v>
      </c>
      <c r="Z69" s="1011"/>
      <c r="AA69" s="101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2"/>
      <c r="B15" s="1043"/>
      <c r="C15" s="1043"/>
      <c r="D15" s="1043"/>
      <c r="E15" s="1043"/>
      <c r="F15" s="104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2"/>
      <c r="B16" s="1043"/>
      <c r="C16" s="1043"/>
      <c r="D16" s="1043"/>
      <c r="E16" s="1043"/>
      <c r="F16" s="1044"/>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2"/>
      <c r="B28" s="1043"/>
      <c r="C28" s="1043"/>
      <c r="D28" s="1043"/>
      <c r="E28" s="1043"/>
      <c r="F28" s="104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2"/>
      <c r="B29" s="1043"/>
      <c r="C29" s="1043"/>
      <c r="D29" s="1043"/>
      <c r="E29" s="1043"/>
      <c r="F29" s="1044"/>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2"/>
      <c r="B41" s="1043"/>
      <c r="C41" s="1043"/>
      <c r="D41" s="1043"/>
      <c r="E41" s="1043"/>
      <c r="F41" s="104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2"/>
      <c r="B42" s="1043"/>
      <c r="C42" s="1043"/>
      <c r="D42" s="1043"/>
      <c r="E42" s="1043"/>
      <c r="F42" s="1044"/>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2"/>
      <c r="B56" s="1043"/>
      <c r="C56" s="1043"/>
      <c r="D56" s="1043"/>
      <c r="E56" s="1043"/>
      <c r="F56" s="1044"/>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2"/>
      <c r="B68" s="1043"/>
      <c r="C68" s="1043"/>
      <c r="D68" s="1043"/>
      <c r="E68" s="1043"/>
      <c r="F68" s="104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2"/>
      <c r="B69" s="1043"/>
      <c r="C69" s="1043"/>
      <c r="D69" s="1043"/>
      <c r="E69" s="1043"/>
      <c r="F69" s="1044"/>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2"/>
      <c r="B81" s="1043"/>
      <c r="C81" s="1043"/>
      <c r="D81" s="1043"/>
      <c r="E81" s="1043"/>
      <c r="F81" s="104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2"/>
      <c r="B82" s="1043"/>
      <c r="C82" s="1043"/>
      <c r="D82" s="1043"/>
      <c r="E82" s="1043"/>
      <c r="F82" s="1044"/>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2"/>
      <c r="B94" s="1043"/>
      <c r="C94" s="1043"/>
      <c r="D94" s="1043"/>
      <c r="E94" s="1043"/>
      <c r="F94" s="104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2"/>
      <c r="B95" s="1043"/>
      <c r="C95" s="1043"/>
      <c r="D95" s="1043"/>
      <c r="E95" s="1043"/>
      <c r="F95" s="1044"/>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2"/>
      <c r="B109" s="1043"/>
      <c r="C109" s="1043"/>
      <c r="D109" s="1043"/>
      <c r="E109" s="1043"/>
      <c r="F109" s="1044"/>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2"/>
      <c r="B121" s="1043"/>
      <c r="C121" s="1043"/>
      <c r="D121" s="1043"/>
      <c r="E121" s="1043"/>
      <c r="F121" s="104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2"/>
      <c r="B122" s="1043"/>
      <c r="C122" s="1043"/>
      <c r="D122" s="1043"/>
      <c r="E122" s="1043"/>
      <c r="F122" s="1044"/>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2"/>
      <c r="B134" s="1043"/>
      <c r="C134" s="1043"/>
      <c r="D134" s="1043"/>
      <c r="E134" s="1043"/>
      <c r="F134" s="104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2"/>
      <c r="B135" s="1043"/>
      <c r="C135" s="1043"/>
      <c r="D135" s="1043"/>
      <c r="E135" s="1043"/>
      <c r="F135" s="1044"/>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2"/>
      <c r="B147" s="1043"/>
      <c r="C147" s="1043"/>
      <c r="D147" s="1043"/>
      <c r="E147" s="1043"/>
      <c r="F147" s="104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2"/>
      <c r="B148" s="1043"/>
      <c r="C148" s="1043"/>
      <c r="D148" s="1043"/>
      <c r="E148" s="1043"/>
      <c r="F148" s="1044"/>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2"/>
      <c r="B162" s="1043"/>
      <c r="C162" s="1043"/>
      <c r="D162" s="1043"/>
      <c r="E162" s="1043"/>
      <c r="F162" s="1044"/>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2"/>
      <c r="B174" s="1043"/>
      <c r="C174" s="1043"/>
      <c r="D174" s="1043"/>
      <c r="E174" s="1043"/>
      <c r="F174" s="104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2"/>
      <c r="B175" s="1043"/>
      <c r="C175" s="1043"/>
      <c r="D175" s="1043"/>
      <c r="E175" s="1043"/>
      <c r="F175" s="1044"/>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2"/>
      <c r="B187" s="1043"/>
      <c r="C187" s="1043"/>
      <c r="D187" s="1043"/>
      <c r="E187" s="1043"/>
      <c r="F187" s="104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2"/>
      <c r="B188" s="1043"/>
      <c r="C188" s="1043"/>
      <c r="D188" s="1043"/>
      <c r="E188" s="1043"/>
      <c r="F188" s="1044"/>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2"/>
      <c r="B200" s="1043"/>
      <c r="C200" s="1043"/>
      <c r="D200" s="1043"/>
      <c r="E200" s="1043"/>
      <c r="F200" s="104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2"/>
      <c r="B201" s="1043"/>
      <c r="C201" s="1043"/>
      <c r="D201" s="1043"/>
      <c r="E201" s="1043"/>
      <c r="F201" s="1044"/>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2"/>
      <c r="B215" s="1043"/>
      <c r="C215" s="1043"/>
      <c r="D215" s="1043"/>
      <c r="E215" s="1043"/>
      <c r="F215" s="1044"/>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2"/>
      <c r="B227" s="1043"/>
      <c r="C227" s="1043"/>
      <c r="D227" s="1043"/>
      <c r="E227" s="1043"/>
      <c r="F227" s="104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2"/>
      <c r="B228" s="1043"/>
      <c r="C228" s="1043"/>
      <c r="D228" s="1043"/>
      <c r="E228" s="1043"/>
      <c r="F228" s="1044"/>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2"/>
      <c r="B240" s="1043"/>
      <c r="C240" s="1043"/>
      <c r="D240" s="1043"/>
      <c r="E240" s="1043"/>
      <c r="F240" s="104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2"/>
      <c r="B241" s="1043"/>
      <c r="C241" s="1043"/>
      <c r="D241" s="1043"/>
      <c r="E241" s="1043"/>
      <c r="F241" s="1044"/>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2"/>
      <c r="B253" s="1043"/>
      <c r="C253" s="1043"/>
      <c r="D253" s="1043"/>
      <c r="E253" s="1043"/>
      <c r="F253" s="104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2"/>
      <c r="B254" s="1043"/>
      <c r="C254" s="1043"/>
      <c r="D254" s="1043"/>
      <c r="E254" s="1043"/>
      <c r="F254" s="1044"/>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3">
        <v>28</v>
      </c>
      <c r="B31" s="105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3">
        <v>29</v>
      </c>
      <c r="B32" s="105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3">
        <v>30</v>
      </c>
      <c r="B33" s="105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3">
        <v>1</v>
      </c>
      <c r="B37" s="105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3">
        <v>1</v>
      </c>
      <c r="B202" s="105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3">
        <v>17</v>
      </c>
      <c r="B647" s="105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3">
        <v>1</v>
      </c>
      <c r="B928" s="105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2018-08-21T05:18:12Z</cp:lastPrinted>
  <dcterms:created xsi:type="dcterms:W3CDTF">2012-03-13T00:50:25Z</dcterms:created>
  <dcterms:modified xsi:type="dcterms:W3CDTF">2018-08-27T11:13:08Z</dcterms:modified>
</cp:coreProperties>
</file>