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yabuki-s2bj\予算\行政レビュー\個票\H31新規\"/>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<sst xmlns="http://schemas.openxmlformats.org/spreadsheetml/2006/main" count="2772" uniqueCount="577">
  <si>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</si>
  <si>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</si>
  <si>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</si>
  <si>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</si>
  <si>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</si>
  <si>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</si>
  <si>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</si>
  <si>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</si>
  <si>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</si>
  <si>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</si>
  <si>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</si>
  <si>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</si>
  <si>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</si>
  <si>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</si>
  <si>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</si>
  <si>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</si>
  <si>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</si>
  <si>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</si>
  <si>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</si>
  <si>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</si>
  <si>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</si>
  <si>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</si>
  <si>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</si>
  <si>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</si>
  <si>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</si>
  <si>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</si>
  <si>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</si>
  <si>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</si>
  <si>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</si>
  <si>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</si>
  <si>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</si>
  <si>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</si>
  <si>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</si>
  <si>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</si>
  <si>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</si>
  <si>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</si>
  <si>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</si>
  <si>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</si>
  <si>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</si>
  <si>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</si>
  <si>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</si>
  <si>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</si>
  <si>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</si>
  <si>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</si>
  <si>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</si>
  <si>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</si>
  <si>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</si>
  <si>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</si>
  <si>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</si>
  <si>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</si>
  <si>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</si>
  <si>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</si>
  <si>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</si>
  <si>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</si>
  <si>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</si>
  <si>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</si>
  <si>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</si>
  <si>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</si>
  <si>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</si>
  <si>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</si>
  <si>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</si>
  <si>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</si>
  <si>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</si>
  <si>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</si>
  <si>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</si>
  <si>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</si>
  <si>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</si>
  <si>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</si>
  <si>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</si>
  <si>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</si>
  <si>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</si>
  <si>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</si>
  <si>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</si>
  <si>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</si>
  <si>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</si>
  <si>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</si>
  <si>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</si>
  <si>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</si>
  <si>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</si>
  <si>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</si>
  <si>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</si>
  <si>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</si>
  <si>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</si>
  <si>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</si>
  <si>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</si>
  <si>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</si>
  <si>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</si>
  <si>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</si>
  <si>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</si>
  <si>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</si>
  <si>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</si>
  <si>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</si>
  <si>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</si>
  <si>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</si>
  <si>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</si>
  <si>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</si>
  <si>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</si>
  <si>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</si>
  <si>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</si>
  <si>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</si>
  <si>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</si>
  <si>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</si>
  <si>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</si>
  <si>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</si>
  <si>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</si>
  <si>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</si>
  <si>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</si>
  <si>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</si>
  <si>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</si>
  <si>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</si>
  <si>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</si>
  <si>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</si>
  <si>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</si>
  <si>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</si>
  <si>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</si>
  <si>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</si>
  <si>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</si>
  <si>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</si>
  <si>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</si>
  <si>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</si>
  <si>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</si>
  <si>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</si>
  <si>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</si>
  <si>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</si>
  <si>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</si>
  <si>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</si>
  <si>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</si>
  <si>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</si>
  <si>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</si>
  <si>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</si>
  <si>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</si>
  <si>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</si>
  <si>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</si>
  <si>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</si>
  <si>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</si>
  <si>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</si>
  <si>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</si>
  <si>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</si>
  <si>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</si>
  <si>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</si>
  <si>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</si>
  <si>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</si>
  <si>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</si>
  <si>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</si>
  <si>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</si>
  <si>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</si>
  <si>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</si>
  <si>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</si>
  <si>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</si>
  <si>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</si>
  <si>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</si>
  <si>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</si>
  <si>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</si>
  <si>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</si>
  <si>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</si>
  <si>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</si>
  <si>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</si>
  <si>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</si>
  <si>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</si>
  <si>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</si>
  <si>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</si>
  <si>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</si>
  <si>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</si>
  <si>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</si>
  <si>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</si>
  <si>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</si>
  <si>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</si>
  <si>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</si>
  <si>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</si>
  <si>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</si>
  <si>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</si>
  <si>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</si>
  <si>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</si>
  <si>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</si>
  <si>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</si>
  <si>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</si>
  <si>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</si>
  <si>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</si>
  <si>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</si>
  <si>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</si>
  <si>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</si>
  <si>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</si>
  <si>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</si>
  <si>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</si>
  <si>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</si>
  <si>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</si>
  <si>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</si>
  <si>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</si>
  <si>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</si>
  <si>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</si>
  <si>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</si>
  <si>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</si>
  <si>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</si>
  <si>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</si>
  <si>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</si>
  <si>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</si>
  <si>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</si>
  <si>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</si>
  <si>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</si>
  <si>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</si>
  <si>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</si>
  <si>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</si>
  <si>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</si>
  <si>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</si>
  <si>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</si>
  <si>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</si>
  <si>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</si>
  <si>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</si>
  <si>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</si>
  <si>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</si>
  <si>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</si>
  <si>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</si>
  <si>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</si>
  <si>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</si>
  <si>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</si>
  <si>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</si>
  <si>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</si>
  <si>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</si>
  <si>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</si>
  <si>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</si>
  <si>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</si>
  <si>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</si>
  <si>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</si>
  <si>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</si>
  <si>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</si>
  <si>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</si>
  <si>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</si>
  <si>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</si>
  <si>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</si>
  <si>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</si>
  <si>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</si>
  <si>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</si>
  <si>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</si>
  <si>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</si>
  <si>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</si>
  <si>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</si>
  <si>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</si>
  <si>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</si>
  <si>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</si>
  <si>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</si>
  <si>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</si>
  <si>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</si>
  <si>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</si>
  <si>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</si>
  <si>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</si>
  <si>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</si>
  <si>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</si>
  <si>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</si>
  <si>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</si>
  <si>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</si>
  <si>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</si>
  <si>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</si>
  <si>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</si>
  <si>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</si>
  <si>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</si>
  <si>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</si>
  <si>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</si>
  <si>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</si>
  <si>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</si>
  <si>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</si>
  <si>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</si>
  <si>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</si>
  <si>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</si>
  <si>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</si>
  <si>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</si>
  <si>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</si>
  <si>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</si>
  <si>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</si>
  <si>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</si>
  <si>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</si>
  <si>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</si>
  <si>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</si>
  <si>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</si>
  <si>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</si>
  <si>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</si>
  <si>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</si>
  <si>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</si>
  <si>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</si>
  <si>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</si>
  <si>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</si>
  <si>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</si>
  <si>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</si>
  <si>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</si>
  <si>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</si>
  <si>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</si>
  <si>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</si>
  <si>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</si>
  <si>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</si>
  <si>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</si>
  <si>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</si>
  <si>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</si>
  <si>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</si>
  <si>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</si>
  <si>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</si>
  <si>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</si>
  <si>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</si>
  <si>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</si>
  <si>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</si>
  <si>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</si>
  <si>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</si>
  <si>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</si>
  <si>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</si>
  <si>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</si>
  <si>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</si>
  <si>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</si>
  <si>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</si>
  <si>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</si>
  <si>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</si>
  <si>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</si>
  <si>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</si>
  <si>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</si>
  <si>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</si>
  <si>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</si>
  <si>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</si>
  <si>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</si>
  <si>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</si>
  <si>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</si>
  <si>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</si>
  <si>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</si>
  <si>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</si>
  <si>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</si>
  <si>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</si>
  <si>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</si>
  <si>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</si>
  <si>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</si>
  <si>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</si>
  <si>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</si>
  <si>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</si>
  <si>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</si>
  <si>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</si>
  <si>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</si>
  <si>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</si>
  <si>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</si>
  <si>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</si>
  <si>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</si>
  <si>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</si>
  <si>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</si>
  <si>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</si>
  <si>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</si>
  <si>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</si>
  <si>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</si>
  <si>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</si>
  <si>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</si>
  <si>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</si>
  <si>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</si>
  <si>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</si>
  <si>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</si>
  <si>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</si>
  <si>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</si>
  <si>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</si>
  <si>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</si>
  <si>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</si>
  <si>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</si>
  <si>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</si>
  <si>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</si>
  <si>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</si>
  <si>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</si>
  <si>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</si>
  <si>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</si>
  <si>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</si>
  <si>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</si>
  <si>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</si>
  <si>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</si>
  <si>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</si>
  <si>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</si>
  <si>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</si>
  <si>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</si>
  <si>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</si>
  <si>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</si>
  <si>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</si>
  <si>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</si>
  <si>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</si>
  <si>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</si>
  <si>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</si>
  <si>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</si>
  <si>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</si>
  <si>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</si>
  <si>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</si>
  <si>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</si>
  <si>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</si>
  <si>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</si>
  <si>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</si>
  <si>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</si>
  <si>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</si>
  <si>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</si>
  <si>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</si>
  <si>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</si>
  <si>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</si>
  <si>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</si>
  <si>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</si>
  <si>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</si>
  <si>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</si>
  <si>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</si>
  <si>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</si>
  <si>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</si>
  <si>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</si>
  <si>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</si>
  <si>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</si>
  <si>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</si>
  <si>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</si>
  <si>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</si>
  <si>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</si>
  <si>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</si>
  <si>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</si>
  <si>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</si>
  <si>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</si>
  <si>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</si>
  <si>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</si>
  <si>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</si>
  <si>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</si>
  <si>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</si>
  <si>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</si>
  <si>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</si>
  <si>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</si>
  <si>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</si>
  <si>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</si>
  <si>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</si>
  <si>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</si>
  <si>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</si>
  <si>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</si>
  <si>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</si>
  <si>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</si>
  <si>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</si>
  <si>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</si>
  <si>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</si>
  <si>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</si>
  <si>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</si>
  <si>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</si>
  <si>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</si>
  <si>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</si>
  <si>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</si>
  <si>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</si>
  <si>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</si>
  <si>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</si>
  <si>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</si>
  <si>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</si>
  <si>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</si>
  <si>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</si>
  <si>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</si>
  <si>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</si>
  <si>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</si>
  <si>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</si>
  <si>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</si>
  <si>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</si>
  <si>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</si>
  <si>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</si>
  <si>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</si>
  <si>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</si>
  <si>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</si>
  <si>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</si>
  <si>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</si>
  <si>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</si>
  <si>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</si>
  <si>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</si>
  <si>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</si>
  <si>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</si>
  <si>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</si>
  <si>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</si>
  <si>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</si>
  <si>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</si>
  <si>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</si>
  <si>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</si>
  <si>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</si>
  <si>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</si>
  <si>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</si>
  <si>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</si>
  <si>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</si>
  <si>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</si>
  <si>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</si>
  <si>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</si>
  <si>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</si>
  <si>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</si>
  <si>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</si>
  <si>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</si>
  <si>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</si>
  <si>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</si>
  <si>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</si>
  <si>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</si>
  <si>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</si>
  <si>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</si>
  <si>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</si>
  <si>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</si>
  <si>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</si>
  <si>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</si>
  <si>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</si>
  <si>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</si>
  <si>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</si>
  <si>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</si>
  <si>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</si>
  <si>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</si>
  <si>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</si>
  <si>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</si>
  <si>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</si>
  <si>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</si>
  <si>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</si>
  <si>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</si>
  <si>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</si>
  <si>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</si>
  <si>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</si>
  <si>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</si>
  <si>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</si>
  <si>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</si>
  <si>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</si>
  <si>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</si>
  <si>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</si>
  <si>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</si>
  <si>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</si>
  <si>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</si>
  <si>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</si>
  <si>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</si>
  <si>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</si>
  <si>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</si>
  <si>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</si>
  <si>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</si>
  <si>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</si>
  <si>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</si>
  <si>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</si>
  <si>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</si>
  <si>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</si>
  <si>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</si>
  <si>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</si>
  <si>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</si>
  <si>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</si>
  <si>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</si>
  <si>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</si>
  <si>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</si>
  <si>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</si>
  <si>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</si>
  <si>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</si>
  <si>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</si>
  <si>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</si>
  <si>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</si>
  <si>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</si>
  <si>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</si>
  <si>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</si>
  <si>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</si>
  <si>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</si>
  <si>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</si>
  <si>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</si>
  <si>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</si>
  <si>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</si>
  <si>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</si>
  <si>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</si>
  <si>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</si>
  <si>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</si>
  <si>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</si>
  <si>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</si>
  <si>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</si>
  <si>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</si>
  <si>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</si>
  <si>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建築情報システム高度化促進事業</t>
    <rPh sb="0" eb="2">
      <t>ケンチク</t>
    </rPh>
    <rPh sb="2" eb="4">
      <t>ジョウホウ</t>
    </rPh>
    <rPh sb="8" eb="11">
      <t>コウドカ</t>
    </rPh>
    <rPh sb="11" eb="13">
      <t>ソクシン</t>
    </rPh>
    <rPh sb="13" eb="15">
      <t>ジギョウ</t>
    </rPh>
    <phoneticPr fontId="5"/>
  </si>
  <si>
    <t>建築指導課</t>
    <rPh sb="0" eb="2">
      <t>ケンチク</t>
    </rPh>
    <rPh sb="2" eb="5">
      <t>シドウカ</t>
    </rPh>
    <phoneticPr fontId="5"/>
  </si>
  <si>
    <t>住宅局</t>
    <rPh sb="0" eb="3">
      <t>ジュウタクキョク</t>
    </rPh>
    <phoneticPr fontId="5"/>
  </si>
  <si>
    <t>課長　淡野　博久</t>
    <rPh sb="0" eb="2">
      <t>カチョウ</t>
    </rPh>
    <rPh sb="3" eb="5">
      <t>アワノ</t>
    </rPh>
    <rPh sb="6" eb="8">
      <t>ヒロヒサ</t>
    </rPh>
    <phoneticPr fontId="5"/>
  </si>
  <si>
    <t>○</t>
  </si>
  <si>
    <t>-</t>
    <phoneticPr fontId="5"/>
  </si>
  <si>
    <t>住宅市場整備推進等事業費補助金交付要綱</t>
    <phoneticPr fontId="5"/>
  </si>
  <si>
    <t>‐</t>
  </si>
  <si>
    <t>（項）住宅市場整備推進費</t>
    <phoneticPr fontId="5"/>
  </si>
  <si>
    <t>（大事項）住宅市場の環境整備の推進に必要な経費</t>
    <phoneticPr fontId="5"/>
  </si>
  <si>
    <t>（目）住宅市場整備推進等事業費補助金</t>
    <phoneticPr fontId="5"/>
  </si>
  <si>
    <t>補助金の交付件数</t>
    <rPh sb="0" eb="3">
      <t>ホジョキン</t>
    </rPh>
    <rPh sb="4" eb="6">
      <t>コウフ</t>
    </rPh>
    <rPh sb="6" eb="8">
      <t>ケンスウ</t>
    </rPh>
    <phoneticPr fontId="5"/>
  </si>
  <si>
    <t>Ｘ：実績額（百万円）／Ｙ：交付件数（件）　　　　　　　　　　</t>
    <phoneticPr fontId="5"/>
  </si>
  <si>
    <t>-</t>
    <phoneticPr fontId="5"/>
  </si>
  <si>
    <t>-</t>
    <phoneticPr fontId="5"/>
  </si>
  <si>
    <t>建築関係手続の一層の簡素化に向け、更なるオンライン化を推進するため、電子申請を行うことが可能なシステム整備に対する支援を行う。
（補助率：定額補助）</t>
    <rPh sb="65" eb="68">
      <t>ホジョリツ</t>
    </rPh>
    <rPh sb="69" eb="71">
      <t>テイガク</t>
    </rPh>
    <rPh sb="71" eb="73">
      <t>ホジョ</t>
    </rPh>
    <phoneticPr fontId="5"/>
  </si>
  <si>
    <t>１．少子・高齢化等に対応した住生活の安定の確保及び向上の促進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5"/>
  </si>
  <si>
    <t>２．住宅の取得・賃貸・管理・修繕が円滑に行われる住宅市場を整備する</t>
    <rPh sb="2" eb="4">
      <t>ジュウタク</t>
    </rPh>
    <rPh sb="5" eb="7">
      <t>シュトク</t>
    </rPh>
    <rPh sb="8" eb="10">
      <t>チンタイ</t>
    </rPh>
    <rPh sb="11" eb="13">
      <t>カンリ</t>
    </rPh>
    <rPh sb="14" eb="16">
      <t>シュウゼン</t>
    </rPh>
    <rPh sb="17" eb="19">
      <t>エンカツ</t>
    </rPh>
    <rPh sb="20" eb="21">
      <t>オコナ</t>
    </rPh>
    <rPh sb="24" eb="26">
      <t>ジュウタク</t>
    </rPh>
    <rPh sb="26" eb="28">
      <t>シジョウ</t>
    </rPh>
    <rPh sb="29" eb="31">
      <t>セイビ</t>
    </rPh>
    <phoneticPr fontId="5"/>
  </si>
  <si>
    <t>人口減少が進む中、他分野と同様、建築分野における生産性の向上を図ることが喫緊の課題である。その中で、建築物の建築にあたり、建築確認等の手続きに要する時間コストを削減することは、建築分野における生産性の向上に直結するものであり、社会的ニーズを反映している。</t>
    <rPh sb="113" eb="116">
      <t>シャカイテキ</t>
    </rPh>
    <rPh sb="120" eb="122">
      <t>ハンエイ</t>
    </rPh>
    <phoneticPr fontId="5"/>
  </si>
  <si>
    <t>本事業は、建築確認の手続きに要する時間コストの削減に直結しているため経済財政運営と改革の基本方針2018（平成30年6月15日閣議決定）や未来投資戦略2018（平成30年6月15日閣議決定）に掲げられている建築分野における生産性向上を達成するためには必要かつ適切であり、優先度が高い。</t>
    <rPh sb="0" eb="1">
      <t>ホン</t>
    </rPh>
    <rPh sb="1" eb="3">
      <t>ジギョウ</t>
    </rPh>
    <rPh sb="5" eb="7">
      <t>ケンチク</t>
    </rPh>
    <rPh sb="7" eb="9">
      <t>カクニン</t>
    </rPh>
    <rPh sb="10" eb="12">
      <t>テツヅ</t>
    </rPh>
    <rPh sb="14" eb="15">
      <t>ヨウ</t>
    </rPh>
    <rPh sb="17" eb="19">
      <t>ジカン</t>
    </rPh>
    <rPh sb="23" eb="25">
      <t>サクゲン</t>
    </rPh>
    <rPh sb="26" eb="28">
      <t>チョッケツ</t>
    </rPh>
    <rPh sb="96" eb="97">
      <t>カカ</t>
    </rPh>
    <rPh sb="103" eb="105">
      <t>ケンチク</t>
    </rPh>
    <rPh sb="105" eb="107">
      <t>ブンヤ</t>
    </rPh>
    <rPh sb="111" eb="114">
      <t>セイサンセイ</t>
    </rPh>
    <rPh sb="114" eb="116">
      <t>コウジョウ</t>
    </rPh>
    <rPh sb="117" eb="119">
      <t>タッセイ</t>
    </rPh>
    <rPh sb="125" eb="127">
      <t>ヒツヨウ</t>
    </rPh>
    <rPh sb="129" eb="131">
      <t>テキセツ</t>
    </rPh>
    <rPh sb="135" eb="138">
      <t>ユウセンド</t>
    </rPh>
    <rPh sb="139" eb="140">
      <t>タカ</t>
    </rPh>
    <phoneticPr fontId="5"/>
  </si>
  <si>
    <t>人口減少が進む中、他分野と同様、建築分野における生産性の向上を図ることが喫緊の課題である。このため、建築物の建築にあたり、建築確認等の手続きに要する時間コストの削減を目的とする。</t>
    <rPh sb="83" eb="85">
      <t>モクテキ</t>
    </rPh>
    <phoneticPr fontId="5"/>
  </si>
  <si>
    <t>経済財政運営と改革の基本方針2018（平成30年6月15日閣議決定）では、少子高齢化が進む中、力強い経済成長を実現するため、経済社会のあらゆる場面で官民が一体となった生産性向上やイノベーションの創出に向けた取組を加速させることを指摘しており、未来投資戦略2018（平成30年6月15日閣議決定）においても、行政・インフラに関する生産性向上の実現に向けた具体的施策の一つに建築関係手続きのオンライン化による簡素化が挙げられている。建築関係手続きの一層の簡素化に向け、更なるオンライン化を推進することは、国が早急に取り組むべき課題である。</t>
    <rPh sb="121" eb="123">
      <t>ミライ</t>
    </rPh>
    <rPh sb="123" eb="125">
      <t>トウシ</t>
    </rPh>
    <rPh sb="125" eb="127">
      <t>センリャク</t>
    </rPh>
    <rPh sb="250" eb="251">
      <t>クニ</t>
    </rPh>
    <phoneticPr fontId="5"/>
  </si>
  <si>
    <t>国土交通省</t>
  </si>
  <si>
    <t>「建築確認申請の電子化対応の件数」国土交通省住宅局調べ（平成30年８月）</t>
    <rPh sb="1" eb="3">
      <t>ケンチク</t>
    </rPh>
    <rPh sb="3" eb="5">
      <t>カクニン</t>
    </rPh>
    <rPh sb="5" eb="7">
      <t>シンセイ</t>
    </rPh>
    <rPh sb="8" eb="11">
      <t>デンシカ</t>
    </rPh>
    <rPh sb="11" eb="13">
      <t>タイオウ</t>
    </rPh>
    <rPh sb="14" eb="16">
      <t>ケンスウ</t>
    </rPh>
    <rPh sb="17" eb="19">
      <t>コクド</t>
    </rPh>
    <rPh sb="19" eb="22">
      <t>コウツウショウ</t>
    </rPh>
    <rPh sb="22" eb="24">
      <t>ジュウタク</t>
    </rPh>
    <rPh sb="24" eb="25">
      <t>キョク</t>
    </rPh>
    <rPh sb="25" eb="26">
      <t>シラ</t>
    </rPh>
    <rPh sb="28" eb="30">
      <t>ヘイセイ</t>
    </rPh>
    <rPh sb="32" eb="33">
      <t>ネン</t>
    </rPh>
    <rPh sb="34" eb="35">
      <t>ガツ</t>
    </rPh>
    <phoneticPr fontId="5"/>
  </si>
  <si>
    <t>平成33年度までに、建築確認申請の電子化に対応している国土交通大臣指定・地方整備局長指定の確認検査機関の割合を事業開始前年度（平成30年度）比の２倍にする（31％→62％）</t>
    <rPh sb="0" eb="2">
      <t>ヘイセイ</t>
    </rPh>
    <rPh sb="4" eb="6">
      <t>ネンド</t>
    </rPh>
    <rPh sb="10" eb="12">
      <t>ケンチク</t>
    </rPh>
    <rPh sb="12" eb="14">
      <t>カクニン</t>
    </rPh>
    <rPh sb="14" eb="16">
      <t>シンセイ</t>
    </rPh>
    <rPh sb="17" eb="19">
      <t>デンシ</t>
    </rPh>
    <rPh sb="19" eb="20">
      <t>カ</t>
    </rPh>
    <rPh sb="21" eb="23">
      <t>タイオウ</t>
    </rPh>
    <rPh sb="27" eb="29">
      <t>コクド</t>
    </rPh>
    <rPh sb="29" eb="31">
      <t>コウツウ</t>
    </rPh>
    <rPh sb="31" eb="33">
      <t>ダイジン</t>
    </rPh>
    <rPh sb="33" eb="35">
      <t>シテイ</t>
    </rPh>
    <rPh sb="36" eb="38">
      <t>チホウ</t>
    </rPh>
    <rPh sb="38" eb="40">
      <t>セイビ</t>
    </rPh>
    <rPh sb="40" eb="42">
      <t>キョクチョウ</t>
    </rPh>
    <rPh sb="42" eb="44">
      <t>シテイ</t>
    </rPh>
    <rPh sb="45" eb="47">
      <t>カクニン</t>
    </rPh>
    <rPh sb="47" eb="49">
      <t>ケンサ</t>
    </rPh>
    <rPh sb="49" eb="51">
      <t>キカン</t>
    </rPh>
    <rPh sb="52" eb="54">
      <t>ワリアイ</t>
    </rPh>
    <rPh sb="55" eb="57">
      <t>ジギョウ</t>
    </rPh>
    <rPh sb="57" eb="59">
      <t>カイシ</t>
    </rPh>
    <rPh sb="59" eb="62">
      <t>ゼンネンド</t>
    </rPh>
    <rPh sb="63" eb="65">
      <t>ヘイセイ</t>
    </rPh>
    <rPh sb="67" eb="69">
      <t>ネンド</t>
    </rPh>
    <rPh sb="70" eb="71">
      <t>ヒ</t>
    </rPh>
    <rPh sb="73" eb="74">
      <t>バイ</t>
    </rPh>
    <phoneticPr fontId="5"/>
  </si>
  <si>
    <t>建築確認申請の電子化に対応している国土交通大臣指定・地方整備局長指定の確認検査機関の割合（62％）</t>
    <phoneticPr fontId="5"/>
  </si>
  <si>
    <t>建築確認申請の手続きにおける電子化について、指定確認検査機関のみならず、特定行政庁における電子化の普及・推進にもつながる仕組みとなるよう検討を進める必要がある。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</si>
</sst>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21</xdr:col>
      <xdr:colOff>142875</xdr:colOff>
      <xdr:row>764</xdr:row>
      <xdr:rowOff>133350</xdr:rowOff>
    </xdr:from>
    <xdr:ext cx="184731" cy="264560"/>
    <xdr:sp macro="" textlink="">
      <xdr:nvSpPr>
        <xdr:cNvPr id="2" name="テキスト ボックス 1"/>
        <xdr:cNvSpPr txBox="1"/>
      </xdr:nvSpPr>
      <xdr:spPr>
        <a:xfrm>
          <a:off x="4343400" y="359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20</xdr:col>
      <xdr:colOff>38833</xdr:colOff>
      <xdr:row>763</xdr:row>
      <xdr:rowOff>123825</xdr:rowOff>
    </xdr:from>
    <xdr:to>
      <xdr:col>33</xdr:col>
      <xdr:colOff>134083</xdr:colOff>
      <xdr:row>765</xdr:row>
      <xdr:rowOff>304800</xdr:rowOff>
    </xdr:to>
    <xdr:sp macro="" textlink="">
      <xdr:nvSpPr>
        <xdr:cNvPr id="3" name="正方形/長方形 2"/>
        <xdr:cNvSpPr/>
      </xdr:nvSpPr>
      <xdr:spPr>
        <a:xfrm>
          <a:off x="3995371" y="35652075"/>
          <a:ext cx="2667000" cy="81109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rPr>
            <a:t>国土交通省</a:t>
          </a:r>
        </a:p>
      </xdr:txBody>
    </xdr:sp>
    <xdr:clientData/>
  </xdr:twoCellAnchor>
  <xdr:twoCellAnchor>
    <xdr:from>
      <xdr:col>20</xdr:col>
      <xdr:colOff>28575</xdr:colOff>
      <xdr:row>767</xdr:row>
      <xdr:rowOff>205064</xdr:rowOff>
    </xdr:from>
    <xdr:to>
      <xdr:col>33</xdr:col>
      <xdr:colOff>123825</xdr:colOff>
      <xdr:row>770</xdr:row>
      <xdr:rowOff>67232</xdr:rowOff>
    </xdr:to>
    <xdr:sp macro="" textlink="">
      <xdr:nvSpPr>
        <xdr:cNvPr id="4" name="正方形/長方形 3"/>
        <xdr:cNvSpPr/>
      </xdr:nvSpPr>
      <xdr:spPr>
        <a:xfrm>
          <a:off x="4062693" y="37005182"/>
          <a:ext cx="2717426" cy="80346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rPr>
            <a:t>Ａ</a:t>
          </a:r>
          <a:r>
            <a:rPr kumimoji="1" lang="en-US" altLang="ja-JP" sz="1800">
              <a:solidFill>
                <a:sysClr val="windowText" lastClr="000000"/>
              </a:solidFill>
            </a:rPr>
            <a:t>.</a:t>
          </a:r>
          <a:r>
            <a:rPr kumimoji="1" lang="ja-JP" altLang="en-US" sz="1800">
              <a:solidFill>
                <a:sysClr val="windowText" lastClr="000000"/>
              </a:solidFill>
            </a:rPr>
            <a:t>民間事業者等（</a:t>
          </a:r>
          <a:r>
            <a:rPr kumimoji="1" lang="en-US" altLang="ja-JP" sz="1800">
              <a:solidFill>
                <a:sysClr val="windowText" lastClr="000000"/>
              </a:solidFill>
            </a:rPr>
            <a:t>1</a:t>
          </a:r>
          <a:r>
            <a:rPr kumimoji="1" lang="ja-JP" altLang="en-US" sz="1800">
              <a:solidFill>
                <a:sysClr val="windowText" lastClr="000000"/>
              </a:solidFill>
            </a:rPr>
            <a:t>社）</a:t>
          </a:r>
          <a:endParaRPr kumimoji="1" lang="en-US" altLang="ja-JP" sz="1800">
            <a:solidFill>
              <a:sysClr val="windowText" lastClr="000000"/>
            </a:solidFill>
          </a:endParaRPr>
        </a:p>
        <a:p>
          <a:pPr algn="ctr"/>
          <a:r>
            <a:rPr kumimoji="1" lang="en-US" altLang="ja-JP" sz="1800">
              <a:solidFill>
                <a:sysClr val="windowText" lastClr="000000"/>
              </a:solidFill>
            </a:rPr>
            <a:t>45</a:t>
          </a:r>
          <a:r>
            <a:rPr kumimoji="1" lang="ja-JP" altLang="en-US" sz="1800">
              <a:solidFill>
                <a:sysClr val="windowText" lastClr="000000"/>
              </a:solidFill>
            </a:rPr>
            <a:t>百万円</a:t>
          </a:r>
        </a:p>
      </xdr:txBody>
    </xdr:sp>
    <xdr:clientData/>
  </xdr:twoCellAnchor>
  <xdr:twoCellAnchor>
    <xdr:from>
      <xdr:col>26</xdr:col>
      <xdr:colOff>179294</xdr:colOff>
      <xdr:row>765</xdr:row>
      <xdr:rowOff>304800</xdr:rowOff>
    </xdr:from>
    <xdr:to>
      <xdr:col>26</xdr:col>
      <xdr:colOff>187311</xdr:colOff>
      <xdr:row>767</xdr:row>
      <xdr:rowOff>168088</xdr:rowOff>
    </xdr:to>
    <xdr:cxnSp macro="">
      <xdr:nvCxnSpPr>
        <xdr:cNvPr id="6" name="直線矢印コネクタ 5"/>
        <xdr:cNvCxnSpPr>
          <a:stCxn id="3" idx="2"/>
        </xdr:cNvCxnSpPr>
      </xdr:nvCxnSpPr>
      <xdr:spPr>
        <a:xfrm flipH="1">
          <a:off x="5423647" y="36477388"/>
          <a:ext cx="8017" cy="490818"/>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123267</xdr:colOff>
      <xdr:row>770</xdr:row>
      <xdr:rowOff>280146</xdr:rowOff>
    </xdr:from>
    <xdr:to>
      <xdr:col>41</xdr:col>
      <xdr:colOff>11206</xdr:colOff>
      <xdr:row>771</xdr:row>
      <xdr:rowOff>291353</xdr:rowOff>
    </xdr:to>
    <xdr:sp macro="" textlink="">
      <xdr:nvSpPr>
        <xdr:cNvPr id="8" name="大かっこ 7"/>
        <xdr:cNvSpPr/>
      </xdr:nvSpPr>
      <xdr:spPr>
        <a:xfrm>
          <a:off x="3148855" y="40766999"/>
          <a:ext cx="5132292" cy="32497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solidFill>
                <a:sysClr val="windowText" lastClr="000000"/>
              </a:solidFill>
            </a:rPr>
            <a:t>電子的に建築確認申請を行うことが可能なシステムの整備</a:t>
          </a:r>
          <a:endParaRPr kumimoji="1" lang="en-US" altLang="ja-JP" sz="1100">
            <a:solidFill>
              <a:sysClr val="windowText" lastClr="000000"/>
            </a:solidFill>
          </a:endParaRPr>
        </a:p>
      </xdr:txBody>
    </xdr:sp>
    <xdr:clientData/>
  </xdr:twoCellAnchor>
  <xdr:twoCellAnchor>
    <xdr:from>
      <xdr:col>27</xdr:col>
      <xdr:colOff>33618</xdr:colOff>
      <xdr:row>766</xdr:row>
      <xdr:rowOff>235324</xdr:rowOff>
    </xdr:from>
    <xdr:to>
      <xdr:col>35</xdr:col>
      <xdr:colOff>33618</xdr:colOff>
      <xdr:row>767</xdr:row>
      <xdr:rowOff>229921</xdr:rowOff>
    </xdr:to>
    <xdr:sp macro="" textlink="">
      <xdr:nvSpPr>
        <xdr:cNvPr id="9" name="テキスト ボックス 8"/>
        <xdr:cNvSpPr txBox="1"/>
      </xdr:nvSpPr>
      <xdr:spPr>
        <a:xfrm>
          <a:off x="5479677" y="36721677"/>
          <a:ext cx="1613647" cy="308362"/>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85" zoomScaleNormal="75" zoomScaleSheetLayoutView="85" zoomScalePageLayoutView="85" workbookViewId="0">
      <selection activeCell="BC731" sqref="BC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546</v>
      </c>
      <c r="AP2" s="217"/>
      <c r="AQ2" s="217"/>
      <c r="AR2" s="79" t="str">
        <f>IF(OR(AO2="　", AO2=""), "", "-")</f>
        <v>-</v>
      </c>
      <c r="AS2" s="218">
        <v>3</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572</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544</v>
      </c>
      <c r="H5" s="559"/>
      <c r="I5" s="559"/>
      <c r="J5" s="559"/>
      <c r="K5" s="559"/>
      <c r="L5" s="559"/>
      <c r="M5" s="560" t="s">
        <v>66</v>
      </c>
      <c r="N5" s="561"/>
      <c r="O5" s="561"/>
      <c r="P5" s="561"/>
      <c r="Q5" s="561"/>
      <c r="R5" s="562"/>
      <c r="S5" s="563" t="s">
        <v>85</v>
      </c>
      <c r="T5" s="559"/>
      <c r="U5" s="559"/>
      <c r="V5" s="559"/>
      <c r="W5" s="559"/>
      <c r="X5" s="564"/>
      <c r="Y5" s="714" t="s">
        <v>3</v>
      </c>
      <c r="Z5" s="715"/>
      <c r="AA5" s="715"/>
      <c r="AB5" s="715"/>
      <c r="AC5" s="715"/>
      <c r="AD5" s="716"/>
      <c r="AE5" s="717" t="s">
        <v>551</v>
      </c>
      <c r="AF5" s="718"/>
      <c r="AG5" s="718"/>
      <c r="AH5" s="718"/>
      <c r="AI5" s="718"/>
      <c r="AJ5" s="718"/>
      <c r="AK5" s="718"/>
      <c r="AL5" s="718"/>
      <c r="AM5" s="718"/>
      <c r="AN5" s="718"/>
      <c r="AO5" s="718"/>
      <c r="AP5" s="719"/>
      <c r="AQ5" s="720" t="s">
        <v>553</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555</v>
      </c>
      <c r="H7" s="834"/>
      <c r="I7" s="834"/>
      <c r="J7" s="834"/>
      <c r="K7" s="834"/>
      <c r="L7" s="834"/>
      <c r="M7" s="834"/>
      <c r="N7" s="834"/>
      <c r="O7" s="834"/>
      <c r="P7" s="834"/>
      <c r="Q7" s="834"/>
      <c r="R7" s="834"/>
      <c r="S7" s="834"/>
      <c r="T7" s="834"/>
      <c r="U7" s="834"/>
      <c r="V7" s="834"/>
      <c r="W7" s="834"/>
      <c r="X7" s="835"/>
      <c r="Y7" s="393" t="s">
        <v>548</v>
      </c>
      <c r="Z7" s="294"/>
      <c r="AA7" s="294"/>
      <c r="AB7" s="294"/>
      <c r="AC7" s="294"/>
      <c r="AD7" s="394"/>
      <c r="AE7" s="381" t="s">
        <v>556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2" t="s">
        <v>570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2" t="s">
        <v>565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2"/>
    </row>
    <row r="13" spans="1:50" ht="21" customHeight="1" x14ac:dyDescent="0.15">
      <c r="A13" s="139"/>
      <c r="B13" s="140"/>
      <c r="C13" s="140"/>
      <c r="D13" s="140"/>
      <c r="E13" s="140"/>
      <c r="F13" s="141"/>
      <c r="G13" s="743" t="s">
        <v>6</v>
      </c>
      <c r="H13" s="744"/>
      <c r="I13" s="635" t="s">
        <v>7</v>
      </c>
      <c r="J13" s="636"/>
      <c r="K13" s="636"/>
      <c r="L13" s="636"/>
      <c r="M13" s="636"/>
      <c r="N13" s="636"/>
      <c r="O13" s="637"/>
      <c r="P13" s="97" t="s">
        <v>555</v>
      </c>
      <c r="Q13" s="98"/>
      <c r="R13" s="98"/>
      <c r="S13" s="98"/>
      <c r="T13" s="98"/>
      <c r="U13" s="98"/>
      <c r="V13" s="99"/>
      <c r="W13" s="97" t="s">
        <v>555</v>
      </c>
      <c r="X13" s="98"/>
      <c r="Y13" s="98"/>
      <c r="Z13" s="98"/>
      <c r="AA13" s="98"/>
      <c r="AB13" s="98"/>
      <c r="AC13" s="99"/>
      <c r="AD13" s="97" t="s">
        <v>555</v>
      </c>
      <c r="AE13" s="98"/>
      <c r="AF13" s="98"/>
      <c r="AG13" s="98"/>
      <c r="AH13" s="98"/>
      <c r="AI13" s="98"/>
      <c r="AJ13" s="99"/>
      <c r="AK13" s="97" t="s">
        <v>555</v>
      </c>
      <c r="AL13" s="98"/>
      <c r="AM13" s="98"/>
      <c r="AN13" s="98"/>
      <c r="AO13" s="98"/>
      <c r="AP13" s="98"/>
      <c r="AQ13" s="99"/>
      <c r="AR13" s="94">
        <v>45</v>
      </c>
      <c r="AS13" s="95"/>
      <c r="AT13" s="95"/>
      <c r="AU13" s="95"/>
      <c r="AV13" s="95"/>
      <c r="AW13" s="95"/>
      <c r="AX13" s="392"/>
    </row>
    <row r="14" spans="1:50" ht="21" customHeight="1" x14ac:dyDescent="0.15">
      <c r="A14" s="139"/>
      <c r="B14" s="140"/>
      <c r="C14" s="140"/>
      <c r="D14" s="140"/>
      <c r="E14" s="140"/>
      <c r="F14" s="141"/>
      <c r="G14" s="745"/>
      <c r="H14" s="746"/>
      <c r="I14" s="575" t="s">
        <v>8</v>
      </c>
      <c r="J14" s="629"/>
      <c r="K14" s="629"/>
      <c r="L14" s="629"/>
      <c r="M14" s="629"/>
      <c r="N14" s="629"/>
      <c r="O14" s="630"/>
      <c r="P14" s="97" t="s">
        <v>555</v>
      </c>
      <c r="Q14" s="98"/>
      <c r="R14" s="98"/>
      <c r="S14" s="98"/>
      <c r="T14" s="98"/>
      <c r="U14" s="98"/>
      <c r="V14" s="99"/>
      <c r="W14" s="97" t="s">
        <v>555</v>
      </c>
      <c r="X14" s="98"/>
      <c r="Y14" s="98"/>
      <c r="Z14" s="98"/>
      <c r="AA14" s="98"/>
      <c r="AB14" s="98"/>
      <c r="AC14" s="99"/>
      <c r="AD14" s="97" t="s">
        <v>555</v>
      </c>
      <c r="AE14" s="98"/>
      <c r="AF14" s="98"/>
      <c r="AG14" s="98"/>
      <c r="AH14" s="98"/>
      <c r="AI14" s="98"/>
      <c r="AJ14" s="99"/>
      <c r="AK14" s="97" t="s">
        <v>555</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5"/>
      <c r="H15" s="746"/>
      <c r="I15" s="575" t="s">
        <v>51</v>
      </c>
      <c r="J15" s="576"/>
      <c r="K15" s="576"/>
      <c r="L15" s="576"/>
      <c r="M15" s="576"/>
      <c r="N15" s="576"/>
      <c r="O15" s="577"/>
      <c r="P15" s="97" t="s">
        <v>555</v>
      </c>
      <c r="Q15" s="98"/>
      <c r="R15" s="98"/>
      <c r="S15" s="98"/>
      <c r="T15" s="98"/>
      <c r="U15" s="98"/>
      <c r="V15" s="99"/>
      <c r="W15" s="97" t="s">
        <v>555</v>
      </c>
      <c r="X15" s="98"/>
      <c r="Y15" s="98"/>
      <c r="Z15" s="98"/>
      <c r="AA15" s="98"/>
      <c r="AB15" s="98"/>
      <c r="AC15" s="99"/>
      <c r="AD15" s="97" t="s">
        <v>555</v>
      </c>
      <c r="AE15" s="98"/>
      <c r="AF15" s="98"/>
      <c r="AG15" s="98"/>
      <c r="AH15" s="98"/>
      <c r="AI15" s="98"/>
      <c r="AJ15" s="99"/>
      <c r="AK15" s="97" t="s">
        <v>555</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5"/>
      <c r="H16" s="746"/>
      <c r="I16" s="575" t="s">
        <v>52</v>
      </c>
      <c r="J16" s="576"/>
      <c r="K16" s="576"/>
      <c r="L16" s="576"/>
      <c r="M16" s="576"/>
      <c r="N16" s="576"/>
      <c r="O16" s="577"/>
      <c r="P16" s="97" t="s">
        <v>555</v>
      </c>
      <c r="Q16" s="98"/>
      <c r="R16" s="98"/>
      <c r="S16" s="98"/>
      <c r="T16" s="98"/>
      <c r="U16" s="98"/>
      <c r="V16" s="99"/>
      <c r="W16" s="97" t="s">
        <v>555</v>
      </c>
      <c r="X16" s="98"/>
      <c r="Y16" s="98"/>
      <c r="Z16" s="98"/>
      <c r="AA16" s="98"/>
      <c r="AB16" s="98"/>
      <c r="AC16" s="99"/>
      <c r="AD16" s="97" t="s">
        <v>555</v>
      </c>
      <c r="AE16" s="98"/>
      <c r="AF16" s="98"/>
      <c r="AG16" s="98"/>
      <c r="AH16" s="98"/>
      <c r="AI16" s="98"/>
      <c r="AJ16" s="99"/>
      <c r="AK16" s="97" t="s">
        <v>555</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5"/>
      <c r="H17" s="746"/>
      <c r="I17" s="575" t="s">
        <v>50</v>
      </c>
      <c r="J17" s="629"/>
      <c r="K17" s="629"/>
      <c r="L17" s="629"/>
      <c r="M17" s="629"/>
      <c r="N17" s="629"/>
      <c r="O17" s="630"/>
      <c r="P17" s="97" t="s">
        <v>555</v>
      </c>
      <c r="Q17" s="98"/>
      <c r="R17" s="98"/>
      <c r="S17" s="98"/>
      <c r="T17" s="98"/>
      <c r="U17" s="98"/>
      <c r="V17" s="99"/>
      <c r="W17" s="97" t="s">
        <v>555</v>
      </c>
      <c r="X17" s="98"/>
      <c r="Y17" s="98"/>
      <c r="Z17" s="98"/>
      <c r="AA17" s="98"/>
      <c r="AB17" s="98"/>
      <c r="AC17" s="99"/>
      <c r="AD17" s="97" t="s">
        <v>555</v>
      </c>
      <c r="AE17" s="98"/>
      <c r="AF17" s="98"/>
      <c r="AG17" s="98"/>
      <c r="AH17" s="98"/>
      <c r="AI17" s="98"/>
      <c r="AJ17" s="99"/>
      <c r="AK17" s="97" t="s">
        <v>555</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0</v>
      </c>
      <c r="AL18" s="104"/>
      <c r="AM18" s="104"/>
      <c r="AN18" s="104"/>
      <c r="AO18" s="104"/>
      <c r="AP18" s="104"/>
      <c r="AQ18" s="105"/>
      <c r="AR18" s="103">
        <f>SUM(AR13:AX17)</f>
        <v>45</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c r="Q19" s="98"/>
      <c r="R19" s="98"/>
      <c r="S19" s="98"/>
      <c r="T19" s="98"/>
      <c r="U19" s="98"/>
      <c r="V19" s="99"/>
      <c r="W19" s="97"/>
      <c r="X19" s="98"/>
      <c r="Y19" s="98"/>
      <c r="Z19" s="98"/>
      <c r="AA19" s="98"/>
      <c r="AB19" s="98"/>
      <c r="AC19" s="99"/>
      <c r="AD19" s="97"/>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IF(W18=0, "-", SUM(W19)/W18)</f>
        <v>-</v>
      </c>
      <c r="X20" s="539"/>
      <c r="Y20" s="539"/>
      <c r="Z20" s="539"/>
      <c r="AA20" s="539"/>
      <c r="AB20" s="539"/>
      <c r="AC20" s="539"/>
      <c r="AD20" s="539" t="str">
        <f>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0" t="s">
        <v>497</v>
      </c>
      <c r="H21" s="931"/>
      <c r="I21" s="931"/>
      <c r="J21" s="931"/>
      <c r="K21" s="931"/>
      <c r="L21" s="931"/>
      <c r="M21" s="931"/>
      <c r="N21" s="931"/>
      <c r="O21" s="931"/>
      <c r="P21" s="539" t="str">
        <f>IF(P19=0, "-", SUM(P19)/SUM(P13,P14))</f>
        <v>-</v>
      </c>
      <c r="Q21" s="539"/>
      <c r="R21" s="539"/>
      <c r="S21" s="539"/>
      <c r="T21" s="539"/>
      <c r="U21" s="539"/>
      <c r="V21" s="539"/>
      <c r="W21" s="539" t="str">
        <f>IF(W19=0, "-", SUM(W19)/SUM(W13,W14))</f>
        <v>-</v>
      </c>
      <c r="X21" s="539"/>
      <c r="Y21" s="539"/>
      <c r="Z21" s="539"/>
      <c r="AA21" s="539"/>
      <c r="AB21" s="539"/>
      <c r="AC21" s="539"/>
      <c r="AD21" s="539" t="str">
        <f>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42.75" customHeight="1" x14ac:dyDescent="0.15">
      <c r="A23" s="198"/>
      <c r="B23" s="199"/>
      <c r="C23" s="199"/>
      <c r="D23" s="199"/>
      <c r="E23" s="199"/>
      <c r="F23" s="200"/>
      <c r="G23" s="183" t="s">
        <v>558</v>
      </c>
      <c r="H23" s="184"/>
      <c r="I23" s="184"/>
      <c r="J23" s="184"/>
      <c r="K23" s="184"/>
      <c r="L23" s="184"/>
      <c r="M23" s="184"/>
      <c r="N23" s="184"/>
      <c r="O23" s="185"/>
      <c r="P23" s="94"/>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49.5" customHeight="1" x14ac:dyDescent="0.15">
      <c r="A24" s="198"/>
      <c r="B24" s="199"/>
      <c r="C24" s="199"/>
      <c r="D24" s="199"/>
      <c r="E24" s="199"/>
      <c r="F24" s="200"/>
      <c r="G24" s="186" t="s">
        <v>559</v>
      </c>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49.5" customHeight="1" x14ac:dyDescent="0.15">
      <c r="A25" s="198"/>
      <c r="B25" s="199"/>
      <c r="C25" s="199"/>
      <c r="D25" s="199"/>
      <c r="E25" s="199"/>
      <c r="F25" s="200"/>
      <c r="G25" s="186" t="s">
        <v>560</v>
      </c>
      <c r="H25" s="187"/>
      <c r="I25" s="187"/>
      <c r="J25" s="187"/>
      <c r="K25" s="187"/>
      <c r="L25" s="187"/>
      <c r="M25" s="187"/>
      <c r="N25" s="187"/>
      <c r="O25" s="188"/>
      <c r="P25" s="97"/>
      <c r="Q25" s="98"/>
      <c r="R25" s="98"/>
      <c r="S25" s="98"/>
      <c r="T25" s="98"/>
      <c r="U25" s="98"/>
      <c r="V25" s="99"/>
      <c r="W25" s="97">
        <v>45</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f>AR13</f>
        <v>45</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c r="AR31" s="133"/>
      <c r="AS31" s="134" t="s">
        <v>356</v>
      </c>
      <c r="AT31" s="169"/>
      <c r="AU31" s="269">
        <v>33</v>
      </c>
      <c r="AV31" s="269"/>
      <c r="AW31" s="377" t="s">
        <v>300</v>
      </c>
      <c r="AX31" s="378"/>
    </row>
    <row r="32" spans="1:50" ht="23.25" customHeight="1" x14ac:dyDescent="0.15">
      <c r="A32" s="515"/>
      <c r="B32" s="513"/>
      <c r="C32" s="513"/>
      <c r="D32" s="513"/>
      <c r="E32" s="513"/>
      <c r="F32" s="514"/>
      <c r="G32" s="540" t="s">
        <v>574</v>
      </c>
      <c r="H32" s="541"/>
      <c r="I32" s="541"/>
      <c r="J32" s="541"/>
      <c r="K32" s="541"/>
      <c r="L32" s="541"/>
      <c r="M32" s="541"/>
      <c r="N32" s="541"/>
      <c r="O32" s="542"/>
      <c r="P32" s="158" t="s">
        <v>575</v>
      </c>
      <c r="Q32" s="158"/>
      <c r="R32" s="158"/>
      <c r="S32" s="158"/>
      <c r="T32" s="158"/>
      <c r="U32" s="158"/>
      <c r="V32" s="158"/>
      <c r="W32" s="158"/>
      <c r="X32" s="229"/>
      <c r="Y32" s="336" t="s">
        <v>12</v>
      </c>
      <c r="Z32" s="549"/>
      <c r="AA32" s="550"/>
      <c r="AB32" s="551"/>
      <c r="AC32" s="551"/>
      <c r="AD32" s="551"/>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c r="AC33" s="522"/>
      <c r="AD33" s="522"/>
      <c r="AE33" s="362"/>
      <c r="AF33" s="363"/>
      <c r="AG33" s="363"/>
      <c r="AH33" s="363"/>
      <c r="AI33" s="362"/>
      <c r="AJ33" s="363"/>
      <c r="AK33" s="363"/>
      <c r="AL33" s="363"/>
      <c r="AM33" s="362"/>
      <c r="AN33" s="363"/>
      <c r="AO33" s="363"/>
      <c r="AP33" s="363"/>
      <c r="AQ33" s="100"/>
      <c r="AR33" s="101"/>
      <c r="AS33" s="101"/>
      <c r="AT33" s="102"/>
      <c r="AU33" s="363">
        <v>62</v>
      </c>
      <c r="AV33" s="363"/>
      <c r="AW33" s="363"/>
      <c r="AX33" s="365"/>
    </row>
    <row r="34" spans="1:50" ht="61.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ht="23.25" customHeight="1" x14ac:dyDescent="0.15">
      <c r="A35" s="901" t="s">
        <v>528</v>
      </c>
      <c r="B35" s="902"/>
      <c r="C35" s="902"/>
      <c r="D35" s="902"/>
      <c r="E35" s="902"/>
      <c r="F35" s="903"/>
      <c r="G35" s="907" t="s">
        <v>573</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531</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19"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0"/>
      <c r="B81" s="853"/>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3"/>
      <c r="R87" s="803"/>
      <c r="S87" s="803"/>
      <c r="T87" s="803"/>
      <c r="U87" s="803"/>
      <c r="V87" s="803"/>
      <c r="W87" s="803"/>
      <c r="X87" s="804"/>
      <c r="Y87" s="756" t="s">
        <v>62</v>
      </c>
      <c r="Z87" s="757"/>
      <c r="AA87" s="758"/>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5"/>
      <c r="Q88" s="805"/>
      <c r="R88" s="805"/>
      <c r="S88" s="805"/>
      <c r="T88" s="805"/>
      <c r="U88" s="805"/>
      <c r="V88" s="805"/>
      <c r="W88" s="805"/>
      <c r="X88" s="806"/>
      <c r="Y88" s="730" t="s">
        <v>54</v>
      </c>
      <c r="Z88" s="731"/>
      <c r="AA88" s="732"/>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7"/>
      <c r="Y89" s="730" t="s">
        <v>13</v>
      </c>
      <c r="Z89" s="731"/>
      <c r="AA89" s="732"/>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3"/>
      <c r="R92" s="803"/>
      <c r="S92" s="803"/>
      <c r="T92" s="803"/>
      <c r="U92" s="803"/>
      <c r="V92" s="803"/>
      <c r="W92" s="803"/>
      <c r="X92" s="804"/>
      <c r="Y92" s="756" t="s">
        <v>62</v>
      </c>
      <c r="Z92" s="757"/>
      <c r="AA92" s="758"/>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5"/>
      <c r="Q93" s="805"/>
      <c r="R93" s="805"/>
      <c r="S93" s="805"/>
      <c r="T93" s="805"/>
      <c r="U93" s="805"/>
      <c r="V93" s="805"/>
      <c r="W93" s="805"/>
      <c r="X93" s="806"/>
      <c r="Y93" s="730" t="s">
        <v>54</v>
      </c>
      <c r="Z93" s="731"/>
      <c r="AA93" s="732"/>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7"/>
      <c r="Y94" s="730" t="s">
        <v>13</v>
      </c>
      <c r="Z94" s="731"/>
      <c r="AA94" s="732"/>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x14ac:dyDescent="0.15">
      <c r="A101" s="491"/>
      <c r="B101" s="492"/>
      <c r="C101" s="492"/>
      <c r="D101" s="492"/>
      <c r="E101" s="492"/>
      <c r="F101" s="493"/>
      <c r="G101" s="158" t="s">
        <v>561</v>
      </c>
      <c r="H101" s="158"/>
      <c r="I101" s="158"/>
      <c r="J101" s="158"/>
      <c r="K101" s="158"/>
      <c r="L101" s="158"/>
      <c r="M101" s="158"/>
      <c r="N101" s="158"/>
      <c r="O101" s="158"/>
      <c r="P101" s="158"/>
      <c r="Q101" s="158"/>
      <c r="R101" s="158"/>
      <c r="S101" s="158"/>
      <c r="T101" s="158"/>
      <c r="U101" s="158"/>
      <c r="V101" s="158"/>
      <c r="W101" s="158"/>
      <c r="X101" s="229"/>
      <c r="Y101" s="817" t="s">
        <v>55</v>
      </c>
      <c r="Z101" s="715"/>
      <c r="AA101" s="716"/>
      <c r="AB101" s="551"/>
      <c r="AC101" s="551"/>
      <c r="AD101" s="551"/>
      <c r="AE101" s="362"/>
      <c r="AF101" s="363"/>
      <c r="AG101" s="363"/>
      <c r="AH101" s="364"/>
      <c r="AI101" s="362"/>
      <c r="AJ101" s="363"/>
      <c r="AK101" s="363"/>
      <c r="AL101" s="364"/>
      <c r="AM101" s="362"/>
      <c r="AN101" s="363"/>
      <c r="AO101" s="363"/>
      <c r="AP101" s="364"/>
      <c r="AQ101" s="362"/>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c r="AC102" s="551"/>
      <c r="AD102" s="551"/>
      <c r="AE102" s="356"/>
      <c r="AF102" s="356"/>
      <c r="AG102" s="356"/>
      <c r="AH102" s="356"/>
      <c r="AI102" s="356"/>
      <c r="AJ102" s="356"/>
      <c r="AK102" s="356"/>
      <c r="AL102" s="356"/>
      <c r="AM102" s="356"/>
      <c r="AN102" s="356"/>
      <c r="AO102" s="356"/>
      <c r="AP102" s="356"/>
      <c r="AQ102" s="818"/>
      <c r="AR102" s="819"/>
      <c r="AS102" s="819"/>
      <c r="AT102" s="820"/>
      <c r="AU102" s="818">
        <v>1</v>
      </c>
      <c r="AV102" s="819"/>
      <c r="AW102" s="819"/>
      <c r="AX102" s="820"/>
    </row>
    <row r="103" spans="1:60" ht="31.5" hidden="1" customHeight="1" x14ac:dyDescent="0.15">
      <c r="A103" s="488" t="s">
        <v>493</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15">
      <c r="A106" s="488" t="s">
        <v>493</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8" t="s">
        <v>493</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8" t="s">
        <v>493</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562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c r="AC116" s="299"/>
      <c r="AD116" s="300"/>
      <c r="AE116" s="356"/>
      <c r="AF116" s="356"/>
      <c r="AG116" s="356"/>
      <c r="AH116" s="356"/>
      <c r="AI116" s="356"/>
      <c r="AJ116" s="356"/>
      <c r="AK116" s="356"/>
      <c r="AL116" s="356"/>
      <c r="AM116" s="356"/>
      <c r="AN116" s="356"/>
      <c r="AO116" s="356"/>
      <c r="AP116" s="356"/>
      <c r="AQ116" s="362"/>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502</v>
      </c>
      <c r="AC117" s="340"/>
      <c r="AD117" s="341"/>
      <c r="AE117" s="304"/>
      <c r="AF117" s="304"/>
      <c r="AG117" s="304"/>
      <c r="AH117" s="304"/>
      <c r="AI117" s="304"/>
      <c r="AJ117" s="304"/>
      <c r="AK117" s="304"/>
      <c r="AL117" s="304"/>
      <c r="AM117" s="304"/>
      <c r="AN117" s="304"/>
      <c r="AO117" s="304"/>
      <c r="AP117" s="304"/>
      <c r="AQ117" s="304"/>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566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thickBot="1" x14ac:dyDescent="0.2">
      <c r="A131" s="998"/>
      <c r="B131" s="250"/>
      <c r="C131" s="249"/>
      <c r="D131" s="250"/>
      <c r="E131" s="236" t="s">
        <v>398</v>
      </c>
      <c r="F131" s="237"/>
      <c r="G131" s="233" t="s">
        <v>567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hidden="1"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hidden="1"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hidden="1" customHeight="1" x14ac:dyDescent="0.15">
      <c r="A134" s="998"/>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hidden="1"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998"/>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8"/>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hidden="1"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98"/>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8"/>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8"/>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82.5"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554</v>
      </c>
      <c r="AE702" s="900"/>
      <c r="AF702" s="900"/>
      <c r="AG702" s="889" t="s">
        <v>568</v>
      </c>
      <c r="AH702" s="890"/>
      <c r="AI702" s="890"/>
      <c r="AJ702" s="890"/>
      <c r="AK702" s="890"/>
      <c r="AL702" s="890"/>
      <c r="AM702" s="890"/>
      <c r="AN702" s="890"/>
      <c r="AO702" s="890"/>
      <c r="AP702" s="890"/>
      <c r="AQ702" s="890"/>
      <c r="AR702" s="890"/>
      <c r="AS702" s="890"/>
      <c r="AT702" s="890"/>
      <c r="AU702" s="890"/>
      <c r="AV702" s="890"/>
      <c r="AW702" s="890"/>
      <c r="AX702" s="891"/>
    </row>
    <row r="703" spans="1:50" ht="166.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571</v>
      </c>
      <c r="AH703" s="665"/>
      <c r="AI703" s="665"/>
      <c r="AJ703" s="665"/>
      <c r="AK703" s="665"/>
      <c r="AL703" s="665"/>
      <c r="AM703" s="665"/>
      <c r="AN703" s="665"/>
      <c r="AO703" s="665"/>
      <c r="AP703" s="665"/>
      <c r="AQ703" s="665"/>
      <c r="AR703" s="665"/>
      <c r="AS703" s="665"/>
      <c r="AT703" s="665"/>
      <c r="AU703" s="665"/>
      <c r="AV703" s="665"/>
      <c r="AW703" s="665"/>
      <c r="AX703" s="666"/>
    </row>
    <row r="704" spans="1:50" ht="118.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569</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557</v>
      </c>
      <c r="AE705" s="734"/>
      <c r="AF705" s="734"/>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1"/>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1"/>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557</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557</v>
      </c>
      <c r="AE709" s="152"/>
      <c r="AF709" s="152"/>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557</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557</v>
      </c>
      <c r="AE711" s="152"/>
      <c r="AF711" s="152"/>
      <c r="AG711" s="664"/>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557</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557</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557</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557</v>
      </c>
      <c r="AE715" s="668"/>
      <c r="AF715" s="778"/>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557</v>
      </c>
      <c r="AE716" s="760"/>
      <c r="AF716" s="760"/>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557</v>
      </c>
      <c r="AE717" s="152"/>
      <c r="AF717" s="152"/>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557</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557</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1"/>
      <c r="D722" s="922"/>
      <c r="E722" s="922"/>
      <c r="F722" s="923"/>
      <c r="G722" s="941"/>
      <c r="H722" s="942"/>
      <c r="I722" s="83" t="str">
        <f>IF(OR(G722="　", G722=""), "", "-")</f>
        <v/>
      </c>
      <c r="J722" s="920"/>
      <c r="K722" s="920"/>
      <c r="L722" s="83" t="str">
        <f>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1"/>
      <c r="D723" s="922"/>
      <c r="E723" s="922"/>
      <c r="F723" s="923"/>
      <c r="G723" s="941"/>
      <c r="H723" s="942"/>
      <c r="I723" s="83" t="str">
        <f>IF(OR(G723="　", G723=""), "", "-")</f>
        <v/>
      </c>
      <c r="J723" s="920"/>
      <c r="K723" s="920"/>
      <c r="L723" s="83" t="str">
        <f>IF(M723="","","-")</f>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1"/>
      <c r="D724" s="922"/>
      <c r="E724" s="922"/>
      <c r="F724" s="923"/>
      <c r="G724" s="941"/>
      <c r="H724" s="942"/>
      <c r="I724" s="83" t="str">
        <f>IF(OR(G724="　", G724=""), "", "-")</f>
        <v/>
      </c>
      <c r="J724" s="920"/>
      <c r="K724" s="920"/>
      <c r="L724" s="83" t="str">
        <f>IF(M724="","","-")</f>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4"/>
      <c r="D725" s="925"/>
      <c r="E725" s="925"/>
      <c r="F725" s="926"/>
      <c r="G725" s="963"/>
      <c r="H725" s="964"/>
      <c r="I725" s="85" t="str">
        <f>IF(OR(G725="　", G725=""), "", "-")</f>
        <v/>
      </c>
      <c r="J725" s="965"/>
      <c r="K725" s="965"/>
      <c r="L725" s="85" t="str">
        <f>IF(M725="","","-")</f>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8" t="s">
        <v>563</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5" t="s">
        <v>57</v>
      </c>
      <c r="D727" s="696"/>
      <c r="E727" s="696"/>
      <c r="F727" s="697"/>
      <c r="G727" s="796" t="s">
        <v>564</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6" t="s">
        <v>564</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t="s">
        <v>576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0"/>
      <c r="B733" s="751"/>
      <c r="C733" s="751"/>
      <c r="D733" s="751"/>
      <c r="E733" s="752"/>
      <c r="F733" s="767" t="s">
        <v>564</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t="s">
        <v>564</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c r="S738" s="111"/>
      <c r="T738" s="111"/>
      <c r="U738" s="111"/>
      <c r="V738" s="111"/>
      <c r="W738" s="111"/>
      <c r="X738" s="111"/>
      <c r="Y738" s="111"/>
      <c r="Z738" s="111"/>
      <c r="AA738" s="112" t="s">
        <v>482</v>
      </c>
      <c r="AB738" s="112"/>
      <c r="AC738" s="112"/>
      <c r="AD738" s="112"/>
      <c r="AE738" s="111"/>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c r="F739" s="126"/>
      <c r="G739" s="126"/>
      <c r="H739" s="91" t="str">
        <f>IF(E739="", "", "(")</f>
        <v/>
      </c>
      <c r="I739" s="106"/>
      <c r="J739" s="106"/>
      <c r="K739" s="91" t="str">
        <f>IF(OR(I739="　", I739=""), "", "-")</f>
        <v/>
      </c>
      <c r="L739" s="107"/>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761" t="s">
        <v>534</v>
      </c>
      <c r="B779" s="762"/>
      <c r="C779" s="762"/>
      <c r="D779" s="762"/>
      <c r="E779" s="762"/>
      <c r="F779" s="763"/>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hidden="1" customHeight="1" x14ac:dyDescent="0.15">
      <c r="A780" s="556"/>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hidden="1" customHeight="1" x14ac:dyDescent="0.15">
      <c r="A781" s="556"/>
      <c r="B781" s="764"/>
      <c r="C781" s="764"/>
      <c r="D781" s="764"/>
      <c r="E781" s="764"/>
      <c r="F781" s="765"/>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6"/>
      <c r="B782" s="764"/>
      <c r="C782" s="764"/>
      <c r="D782" s="764"/>
      <c r="E782" s="764"/>
      <c r="F782" s="765"/>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4"/>
      <c r="C783" s="764"/>
      <c r="D783" s="764"/>
      <c r="E783" s="764"/>
      <c r="F783" s="765"/>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hidden="1" customHeight="1" thickBot="1" x14ac:dyDescent="0.2">
      <c r="A791" s="556"/>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4"/>
      <c r="C792" s="764"/>
      <c r="D792" s="764"/>
      <c r="E792" s="764"/>
      <c r="F792" s="76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4"/>
      <c r="C805" s="764"/>
      <c r="D805" s="764"/>
      <c r="E805" s="764"/>
      <c r="F805" s="76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hidden="1" customHeight="1" x14ac:dyDescent="0.15">
      <c r="A1102" s="402">
        <v>1</v>
      </c>
      <c r="B1102" s="402">
        <v>1</v>
      </c>
      <c r="C1102" s="897"/>
      <c r="D1102" s="897"/>
      <c r="E1102" s="896"/>
      <c r="F1102" s="896"/>
      <c r="G1102" s="896"/>
      <c r="H1102" s="896"/>
      <c r="I1102" s="89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AR15:AX15 AR13:AX13 P13:AQ17">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18" max="49" man="1"/>
    <brk id="735" max="49" man="1"/>
    <brk id="90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554</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472</v>
      </c>
      <c r="AN2" s="1000"/>
      <c r="AO2" s="1000"/>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551"/>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522"/>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491</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472</v>
      </c>
      <c r="AN9" s="1000"/>
      <c r="AO9" s="1000"/>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1"/>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2"/>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491</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1"/>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2"/>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491</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1"/>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2"/>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491</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1"/>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2"/>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491</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1"/>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2"/>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491</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1"/>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2"/>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491</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8" t="s">
        <v>11</v>
      </c>
      <c r="AC51" s="1013"/>
      <c r="AD51" s="1014"/>
      <c r="AE51" s="1000" t="s">
        <v>357</v>
      </c>
      <c r="AF51" s="1000"/>
      <c r="AG51" s="1000"/>
      <c r="AH51" s="1000"/>
      <c r="AI51" s="1000" t="s">
        <v>363</v>
      </c>
      <c r="AJ51" s="1000"/>
      <c r="AK51" s="1000"/>
      <c r="AL51" s="1000"/>
      <c r="AM51" s="1000" t="s">
        <v>472</v>
      </c>
      <c r="AN51" s="1000"/>
      <c r="AO51" s="1000"/>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1"/>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2"/>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491</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1"/>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2"/>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491</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1"/>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2"/>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2018-09-10T04:12:16Z</cp:lastPrinted>
  <dcterms:created xsi:type="dcterms:W3CDTF">2012-03-13T00:50:25Z</dcterms:created>
  <dcterms:modified xsi:type="dcterms:W3CDTF">2018-09-10T05:06:17Z</dcterms:modified>
</cp:coreProperties>
</file>