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愛知県Aichi!$A$1:$M$428</definedName>
    <definedName name="_xlnm.Print_Area" localSheetId="3">関東地方Kanto!$A$1:$M$139</definedName>
    <definedName name="_xlnm.Print_Area" localSheetId="12">'京阪神圏Osaka including suburbs'!$A$1:$M$139</definedName>
    <definedName name="_xlnm.Print_Area" localSheetId="6">近畿地方Kinki!$A$1:$M$139</definedName>
    <definedName name="_xlnm.Print_Area" localSheetId="9">'九州・沖縄地方Kyushu-Okinawa'!$A$1:$M$139</definedName>
    <definedName name="_xlnm.Print_Area" localSheetId="8">四国地方Shikoku!$A$1:$M$140</definedName>
    <definedName name="_xlnm.Print_Area" localSheetId="0">全国Japan!$A$1:$M$139</definedName>
    <definedName name="_xlnm.Print_Area" localSheetId="15">大阪府Osaka!$A$1:$M$428</definedName>
    <definedName name="_xlnm.Print_Area" localSheetId="7">中国地方Chugoku!$A$1:$M$140</definedName>
    <definedName name="_xlnm.Print_Area" localSheetId="5">中部地方Chubu!$A$1:$M$139</definedName>
    <definedName name="_xlnm.Print_Area" localSheetId="13">東京都Tokyo!$A$1:$M$428</definedName>
    <definedName name="_xlnm.Print_Area" localSheetId="2">東北地方Tohoku!$A$1:$M$140</definedName>
    <definedName name="_xlnm.Print_Area" localSheetId="10">'南関東圏Tokyo including suburbs'!$A$1:$M$139</definedName>
    <definedName name="_xlnm.Print_Area" localSheetId="1">北海道地方Hokkaido!$A$1:$M$139</definedName>
    <definedName name="_xlnm.Print_Area" localSheetId="4">北陸地方Hokuriku!$A$1:$M$140</definedName>
    <definedName name="_xlnm.Print_Area" localSheetId="11">'名古屋圏Nagoya including suburbs'!$A$1:$M$139</definedName>
  </definedNames>
  <calcPr calcId="144525"/>
</workbook>
</file>

<file path=xl/calcChain.xml><?xml version="1.0" encoding="utf-8"?>
<calcChain xmlns="http://schemas.openxmlformats.org/spreadsheetml/2006/main">
  <c r="L426" i="73" l="1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<sst xmlns="http://schemas.openxmlformats.org/spreadsheetml/2006/main" count="567" uniqueCount="67">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</sst>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8" si="4">IFERROR( ROUND((E86-E74)/E74*100,2),"")</f>
        <v>-0.89</v>
      </c>
      <c r="G86" s="9">
        <v>3261</v>
      </c>
      <c r="H86" s="29">
        <v>99.42</v>
      </c>
      <c r="I86" s="30">
        <f t="shared" ref="I86:I138" si="5">IFERROR( ROUND((H86-H74)/H74*100,2),"")</f>
        <v>-1.21</v>
      </c>
      <c r="J86" s="9">
        <v>5292</v>
      </c>
      <c r="K86" s="29">
        <v>114.15</v>
      </c>
      <c r="L86" s="30">
        <f t="shared" ref="L86:L138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8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111.89</v>
      </c>
      <c r="C136" s="30">
        <f t="shared" si="7"/>
        <v>3.73</v>
      </c>
      <c r="D136" s="9">
        <v>12057</v>
      </c>
      <c r="E136" s="29">
        <v>100.44</v>
      </c>
      <c r="F136" s="30">
        <f t="shared" si="4"/>
        <v>0.92</v>
      </c>
      <c r="G136" s="9">
        <v>3417</v>
      </c>
      <c r="H136" s="29">
        <v>101.35</v>
      </c>
      <c r="I136" s="30">
        <f t="shared" si="5"/>
        <v>2.77</v>
      </c>
      <c r="J136" s="9">
        <v>4696</v>
      </c>
      <c r="K136" s="29">
        <v>143.03</v>
      </c>
      <c r="L136" s="30">
        <f t="shared" si="6"/>
        <v>6.27</v>
      </c>
      <c r="M136" s="9">
        <v>3944</v>
      </c>
    </row>
    <row r="137" spans="1:13" ht="25.5" customHeight="1" x14ac:dyDescent="0.15">
      <c r="A137" s="96">
        <v>43405</v>
      </c>
      <c r="B137" s="30">
        <v>112.07</v>
      </c>
      <c r="C137" s="30">
        <f t="shared" si="7"/>
        <v>2.35</v>
      </c>
      <c r="D137" s="9">
        <v>12475</v>
      </c>
      <c r="E137" s="29">
        <v>98.96</v>
      </c>
      <c r="F137" s="30">
        <f t="shared" si="4"/>
        <v>0.13</v>
      </c>
      <c r="G137" s="9">
        <v>3400</v>
      </c>
      <c r="H137" s="29">
        <v>102.67</v>
      </c>
      <c r="I137" s="30">
        <f t="shared" si="5"/>
        <v>1.27</v>
      </c>
      <c r="J137" s="9">
        <v>5000</v>
      </c>
      <c r="K137" s="29">
        <v>142.62</v>
      </c>
      <c r="L137" s="30">
        <f t="shared" si="6"/>
        <v>4.33</v>
      </c>
      <c r="M137" s="9">
        <v>4075</v>
      </c>
    </row>
    <row r="138" spans="1:13" ht="25.5" customHeight="1" thickBot="1" x14ac:dyDescent="0.2">
      <c r="A138" s="99">
        <v>43435</v>
      </c>
      <c r="B138" s="100">
        <v>110.89</v>
      </c>
      <c r="C138" s="100">
        <f t="shared" si="7"/>
        <v>1.95</v>
      </c>
      <c r="D138" s="14">
        <v>10444</v>
      </c>
      <c r="E138" s="101">
        <v>99.18</v>
      </c>
      <c r="F138" s="100">
        <f t="shared" si="4"/>
        <v>1.94</v>
      </c>
      <c r="G138" s="14">
        <v>3353</v>
      </c>
      <c r="H138" s="101">
        <v>99.82</v>
      </c>
      <c r="I138" s="100">
        <f t="shared" si="5"/>
        <v>-1.1399999999999999</v>
      </c>
      <c r="J138" s="14">
        <v>3816</v>
      </c>
      <c r="K138" s="101">
        <v>144.22</v>
      </c>
      <c r="L138" s="100">
        <f t="shared" si="6"/>
        <v>5.55</v>
      </c>
      <c r="M138" s="14">
        <v>3275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8" si="4">IFERROR( ROUND((E86-E74)/E74*100,2),"")</f>
        <v>0.97</v>
      </c>
      <c r="G86" s="20">
        <v>344</v>
      </c>
      <c r="H86" s="43">
        <v>106.35</v>
      </c>
      <c r="I86" s="44">
        <f t="shared" ref="I86:I138" si="5">IFERROR( ROUND((H86-H74)/H74*100,2),"")</f>
        <v>-0.56000000000000005</v>
      </c>
      <c r="J86" s="20">
        <v>420</v>
      </c>
      <c r="K86" s="43">
        <v>127.71</v>
      </c>
      <c r="L86" s="44">
        <f t="shared" ref="L86:L138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8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119.72</v>
      </c>
      <c r="C136" s="30">
        <f t="shared" si="7"/>
        <v>3.42</v>
      </c>
      <c r="D136" s="9">
        <v>1059</v>
      </c>
      <c r="E136" s="29">
        <v>107.95</v>
      </c>
      <c r="F136" s="30">
        <f t="shared" si="4"/>
        <v>4.68</v>
      </c>
      <c r="G136" s="9">
        <v>395</v>
      </c>
      <c r="H136" s="29">
        <v>104.33</v>
      </c>
      <c r="I136" s="30">
        <f t="shared" si="5"/>
        <v>-0.08</v>
      </c>
      <c r="J136" s="9">
        <v>393</v>
      </c>
      <c r="K136" s="29">
        <v>180.57</v>
      </c>
      <c r="L136" s="30">
        <f t="shared" si="6"/>
        <v>9.5399999999999991</v>
      </c>
      <c r="M136" s="9">
        <v>271</v>
      </c>
    </row>
    <row r="137" spans="1:13" ht="25.5" customHeight="1" x14ac:dyDescent="0.15">
      <c r="A137" s="96">
        <v>43405</v>
      </c>
      <c r="B137" s="30">
        <v>121.36</v>
      </c>
      <c r="C137" s="30">
        <f t="shared" si="7"/>
        <v>4.4800000000000004</v>
      </c>
      <c r="D137" s="9">
        <v>1068</v>
      </c>
      <c r="E137" s="29">
        <v>102.84</v>
      </c>
      <c r="F137" s="30">
        <f t="shared" si="4"/>
        <v>7.17</v>
      </c>
      <c r="G137" s="9">
        <v>380</v>
      </c>
      <c r="H137" s="29">
        <v>112.13</v>
      </c>
      <c r="I137" s="30">
        <f t="shared" si="5"/>
        <v>0.99</v>
      </c>
      <c r="J137" s="9">
        <v>405</v>
      </c>
      <c r="K137" s="29">
        <v>176.34</v>
      </c>
      <c r="L137" s="30">
        <f t="shared" si="6"/>
        <v>6.91</v>
      </c>
      <c r="M137" s="9">
        <v>283</v>
      </c>
    </row>
    <row r="138" spans="1:13" ht="25.5" customHeight="1" thickBot="1" x14ac:dyDescent="0.2">
      <c r="A138" s="99">
        <v>43435</v>
      </c>
      <c r="B138" s="100">
        <v>123.12</v>
      </c>
      <c r="C138" s="100">
        <f t="shared" si="7"/>
        <v>3.6</v>
      </c>
      <c r="D138" s="14">
        <v>906</v>
      </c>
      <c r="E138" s="101">
        <v>106.85</v>
      </c>
      <c r="F138" s="100">
        <f t="shared" si="4"/>
        <v>4.62</v>
      </c>
      <c r="G138" s="14">
        <v>379</v>
      </c>
      <c r="H138" s="101">
        <v>114.65</v>
      </c>
      <c r="I138" s="100">
        <f t="shared" si="5"/>
        <v>3.66</v>
      </c>
      <c r="J138" s="14">
        <v>308</v>
      </c>
      <c r="K138" s="101">
        <v>174.31</v>
      </c>
      <c r="L138" s="100">
        <f t="shared" si="6"/>
        <v>2.1800000000000002</v>
      </c>
      <c r="M138" s="14">
        <v>219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8" si="4">IFERROR( ROUND((E86-E74)/E74*100,2),"")</f>
        <v>-3.28</v>
      </c>
      <c r="G86" s="20">
        <v>765</v>
      </c>
      <c r="H86" s="43">
        <v>96.18</v>
      </c>
      <c r="I86" s="44">
        <f t="shared" ref="I86:I138" si="5">IFERROR( ROUND((H86-H74)/H74*100,2),"")</f>
        <v>-3.11</v>
      </c>
      <c r="J86" s="20">
        <v>1830</v>
      </c>
      <c r="K86" s="43">
        <v>110.92</v>
      </c>
      <c r="L86" s="44">
        <f t="shared" ref="L86:L138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8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114.99</v>
      </c>
      <c r="C136" s="30">
        <f t="shared" si="7"/>
        <v>4.58</v>
      </c>
      <c r="D136" s="9">
        <v>4473</v>
      </c>
      <c r="E136" s="29">
        <v>105.63</v>
      </c>
      <c r="F136" s="30">
        <f t="shared" si="4"/>
        <v>5.29</v>
      </c>
      <c r="G136" s="9">
        <v>783</v>
      </c>
      <c r="H136" s="29">
        <v>102.56</v>
      </c>
      <c r="I136" s="30">
        <f t="shared" si="5"/>
        <v>3.26</v>
      </c>
      <c r="J136" s="9">
        <v>1602</v>
      </c>
      <c r="K136" s="29">
        <v>137.07</v>
      </c>
      <c r="L136" s="30">
        <f t="shared" si="6"/>
        <v>4.7699999999999996</v>
      </c>
      <c r="M136" s="9">
        <v>2088</v>
      </c>
    </row>
    <row r="137" spans="1:13" ht="25.5" customHeight="1" x14ac:dyDescent="0.15">
      <c r="A137" s="96">
        <v>43405</v>
      </c>
      <c r="B137" s="30">
        <v>114.59</v>
      </c>
      <c r="C137" s="30">
        <f t="shared" si="7"/>
        <v>1.59</v>
      </c>
      <c r="D137" s="9">
        <v>4732</v>
      </c>
      <c r="E137" s="29">
        <v>99.51</v>
      </c>
      <c r="F137" s="30">
        <f t="shared" si="4"/>
        <v>-2.81</v>
      </c>
      <c r="G137" s="9">
        <v>771</v>
      </c>
      <c r="H137" s="29">
        <v>104.11</v>
      </c>
      <c r="I137" s="30">
        <f t="shared" si="5"/>
        <v>1.58</v>
      </c>
      <c r="J137" s="9">
        <v>1706</v>
      </c>
      <c r="K137" s="29">
        <v>137.83000000000001</v>
      </c>
      <c r="L137" s="30">
        <f t="shared" si="6"/>
        <v>2.8</v>
      </c>
      <c r="M137" s="9">
        <v>2255</v>
      </c>
    </row>
    <row r="138" spans="1:13" ht="25.5" customHeight="1" thickBot="1" x14ac:dyDescent="0.2">
      <c r="A138" s="99">
        <v>43435</v>
      </c>
      <c r="B138" s="100">
        <v>113.35</v>
      </c>
      <c r="C138" s="100">
        <f t="shared" si="7"/>
        <v>1.45</v>
      </c>
      <c r="D138" s="14">
        <v>3682</v>
      </c>
      <c r="E138" s="101">
        <v>102.73</v>
      </c>
      <c r="F138" s="100">
        <f t="shared" si="4"/>
        <v>-0.47</v>
      </c>
      <c r="G138" s="14">
        <v>749</v>
      </c>
      <c r="H138" s="101">
        <v>98.82</v>
      </c>
      <c r="I138" s="100">
        <f t="shared" si="5"/>
        <v>-1.53</v>
      </c>
      <c r="J138" s="14">
        <v>1169</v>
      </c>
      <c r="K138" s="101">
        <v>138.35</v>
      </c>
      <c r="L138" s="100">
        <f t="shared" si="6"/>
        <v>4.1100000000000003</v>
      </c>
      <c r="M138" s="14">
        <v>1764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8" si="4">IFERROR( ROUND((E86-E74)/E74*100,2),"")</f>
        <v>-4.53</v>
      </c>
      <c r="G86" s="20">
        <v>294</v>
      </c>
      <c r="H86" s="43">
        <v>98.68</v>
      </c>
      <c r="I86" s="44">
        <f t="shared" ref="I86:I138" si="5">IFERROR( ROUND((H86-H74)/H74*100,2),"")</f>
        <v>-0.65</v>
      </c>
      <c r="J86" s="20">
        <v>502</v>
      </c>
      <c r="K86" s="43">
        <v>109.38</v>
      </c>
      <c r="L86" s="44">
        <f t="shared" ref="L86:L138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8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104.92</v>
      </c>
      <c r="C136" s="30">
        <f t="shared" si="7"/>
        <v>2.74</v>
      </c>
      <c r="D136" s="9">
        <v>906</v>
      </c>
      <c r="E136" s="29">
        <v>99.06</v>
      </c>
      <c r="F136" s="30">
        <f t="shared" si="4"/>
        <v>0.69</v>
      </c>
      <c r="G136" s="9">
        <v>312</v>
      </c>
      <c r="H136" s="29">
        <v>98.75</v>
      </c>
      <c r="I136" s="30">
        <f t="shared" si="5"/>
        <v>2.5099999999999998</v>
      </c>
      <c r="J136" s="9">
        <v>394</v>
      </c>
      <c r="K136" s="29">
        <v>142.36000000000001</v>
      </c>
      <c r="L136" s="30">
        <f t="shared" si="6"/>
        <v>4.99</v>
      </c>
      <c r="M136" s="9">
        <v>200</v>
      </c>
    </row>
    <row r="137" spans="1:13" ht="25.5" customHeight="1" x14ac:dyDescent="0.15">
      <c r="A137" s="96">
        <v>43405</v>
      </c>
      <c r="B137" s="30">
        <v>107.27</v>
      </c>
      <c r="C137" s="30">
        <f t="shared" si="7"/>
        <v>3.41</v>
      </c>
      <c r="D137" s="9">
        <v>990</v>
      </c>
      <c r="E137" s="29">
        <v>100.67</v>
      </c>
      <c r="F137" s="30">
        <f t="shared" si="4"/>
        <v>-2.21</v>
      </c>
      <c r="G137" s="9">
        <v>328</v>
      </c>
      <c r="H137" s="29">
        <v>101.97</v>
      </c>
      <c r="I137" s="30">
        <f t="shared" si="5"/>
        <v>3.17</v>
      </c>
      <c r="J137" s="9">
        <v>426</v>
      </c>
      <c r="K137" s="29">
        <v>141.47</v>
      </c>
      <c r="L137" s="30">
        <f t="shared" si="6"/>
        <v>11.91</v>
      </c>
      <c r="M137" s="9">
        <v>236</v>
      </c>
    </row>
    <row r="138" spans="1:13" ht="25.5" customHeight="1" thickBot="1" x14ac:dyDescent="0.2">
      <c r="A138" s="99">
        <v>43435</v>
      </c>
      <c r="B138" s="100">
        <v>106</v>
      </c>
      <c r="C138" s="100">
        <f t="shared" si="7"/>
        <v>2.14</v>
      </c>
      <c r="D138" s="14">
        <v>864</v>
      </c>
      <c r="E138" s="101">
        <v>102.32</v>
      </c>
      <c r="F138" s="100">
        <f t="shared" si="4"/>
        <v>6.38</v>
      </c>
      <c r="G138" s="14">
        <v>341</v>
      </c>
      <c r="H138" s="101">
        <v>99.42</v>
      </c>
      <c r="I138" s="100">
        <f t="shared" si="5"/>
        <v>-1.17</v>
      </c>
      <c r="J138" s="14">
        <v>364</v>
      </c>
      <c r="K138" s="101">
        <v>144.91999999999999</v>
      </c>
      <c r="L138" s="100">
        <f t="shared" si="6"/>
        <v>6.5</v>
      </c>
      <c r="M138" s="14">
        <v>159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8" si="4">IFERROR( ROUND((E86-E74)/E74*100,2),"")</f>
        <v>7.03</v>
      </c>
      <c r="G86" s="11">
        <v>347</v>
      </c>
      <c r="H86" s="33">
        <v>100.89</v>
      </c>
      <c r="I86" s="34">
        <f t="shared" ref="I86:I138" si="5">IFERROR( ROUND((H86-H74)/H74*100,2),"")</f>
        <v>1.37</v>
      </c>
      <c r="J86" s="11">
        <v>831</v>
      </c>
      <c r="K86" s="33">
        <v>117.24</v>
      </c>
      <c r="L86" s="34">
        <f t="shared" ref="L86:L138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8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115.8</v>
      </c>
      <c r="C136" s="30">
        <f t="shared" si="7"/>
        <v>4.5599999999999996</v>
      </c>
      <c r="D136" s="9">
        <v>1850</v>
      </c>
      <c r="E136" s="29">
        <v>102.01</v>
      </c>
      <c r="F136" s="30">
        <f t="shared" si="4"/>
        <v>-7.81</v>
      </c>
      <c r="G136" s="9">
        <v>364</v>
      </c>
      <c r="H136" s="29">
        <v>101.89</v>
      </c>
      <c r="I136" s="30">
        <f t="shared" si="5"/>
        <v>5.15</v>
      </c>
      <c r="J136" s="9">
        <v>649</v>
      </c>
      <c r="K136" s="29">
        <v>151.69</v>
      </c>
      <c r="L136" s="30">
        <f t="shared" si="6"/>
        <v>9.39</v>
      </c>
      <c r="M136" s="9">
        <v>837</v>
      </c>
    </row>
    <row r="137" spans="1:13" ht="25.5" customHeight="1" x14ac:dyDescent="0.15">
      <c r="A137" s="96">
        <v>43405</v>
      </c>
      <c r="B137" s="30">
        <v>111.51</v>
      </c>
      <c r="C137" s="30">
        <f t="shared" si="7"/>
        <v>-0.55000000000000004</v>
      </c>
      <c r="D137" s="9">
        <v>1851</v>
      </c>
      <c r="E137" s="29">
        <v>94.26</v>
      </c>
      <c r="F137" s="30">
        <f t="shared" si="4"/>
        <v>-9.5</v>
      </c>
      <c r="G137" s="9">
        <v>349</v>
      </c>
      <c r="H137" s="29">
        <v>97.75</v>
      </c>
      <c r="I137" s="30">
        <f t="shared" si="5"/>
        <v>-3.31</v>
      </c>
      <c r="J137" s="9">
        <v>706</v>
      </c>
      <c r="K137" s="29">
        <v>151.5</v>
      </c>
      <c r="L137" s="30">
        <f t="shared" si="6"/>
        <v>6.93</v>
      </c>
      <c r="M137" s="9">
        <v>796</v>
      </c>
    </row>
    <row r="138" spans="1:13" ht="25.5" customHeight="1" thickBot="1" x14ac:dyDescent="0.2">
      <c r="A138" s="99">
        <v>43435</v>
      </c>
      <c r="B138" s="100">
        <v>116.16</v>
      </c>
      <c r="C138" s="100">
        <f t="shared" si="7"/>
        <v>3.67</v>
      </c>
      <c r="D138" s="14">
        <v>1655</v>
      </c>
      <c r="E138" s="101">
        <v>105.9</v>
      </c>
      <c r="F138" s="100">
        <f t="shared" si="4"/>
        <v>1.77</v>
      </c>
      <c r="G138" s="14">
        <v>369</v>
      </c>
      <c r="H138" s="101">
        <v>101.14</v>
      </c>
      <c r="I138" s="100">
        <f t="shared" si="5"/>
        <v>-1.33</v>
      </c>
      <c r="J138" s="14">
        <v>577</v>
      </c>
      <c r="K138" s="101">
        <v>152.38</v>
      </c>
      <c r="L138" s="100">
        <f t="shared" si="6"/>
        <v>9.89</v>
      </c>
      <c r="M138" s="14">
        <v>709</v>
      </c>
    </row>
    <row r="139" spans="1:13" x14ac:dyDescent="0.15">
      <c r="A139" s="108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6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6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124.83</v>
      </c>
      <c r="C424" s="30">
        <f t="shared" si="14"/>
        <v>7.08</v>
      </c>
      <c r="D424" s="9">
        <v>1910</v>
      </c>
      <c r="E424" s="29">
        <v>113.44</v>
      </c>
      <c r="F424" s="30">
        <f t="shared" si="17"/>
        <v>10.1</v>
      </c>
      <c r="G424" s="9">
        <v>239</v>
      </c>
      <c r="H424" s="29">
        <v>111.95</v>
      </c>
      <c r="I424" s="30">
        <f t="shared" si="16"/>
        <v>8.64</v>
      </c>
      <c r="J424" s="9">
        <v>456</v>
      </c>
      <c r="K424" s="29">
        <v>141.12</v>
      </c>
      <c r="L424" s="30">
        <f t="shared" si="15"/>
        <v>3.94</v>
      </c>
      <c r="M424" s="9">
        <v>1215</v>
      </c>
    </row>
    <row r="425" spans="1:13" ht="25.5" customHeight="1" x14ac:dyDescent="0.15">
      <c r="A425" s="96">
        <v>43405</v>
      </c>
      <c r="B425" s="30">
        <v>122.5</v>
      </c>
      <c r="C425" s="30">
        <f t="shared" si="14"/>
        <v>1.44</v>
      </c>
      <c r="D425" s="9">
        <v>1985</v>
      </c>
      <c r="E425" s="29">
        <v>104.35</v>
      </c>
      <c r="F425" s="30">
        <f t="shared" si="17"/>
        <v>-4.62</v>
      </c>
      <c r="G425" s="9">
        <v>227</v>
      </c>
      <c r="H425" s="29">
        <v>107.49</v>
      </c>
      <c r="I425" s="30">
        <f t="shared" si="16"/>
        <v>0.08</v>
      </c>
      <c r="J425" s="9">
        <v>532</v>
      </c>
      <c r="K425" s="29">
        <v>144.65</v>
      </c>
      <c r="L425" s="30">
        <f t="shared" si="15"/>
        <v>3.65</v>
      </c>
      <c r="M425" s="9">
        <v>1226</v>
      </c>
    </row>
    <row r="426" spans="1:13" ht="25.5" customHeight="1" thickBot="1" x14ac:dyDescent="0.2">
      <c r="A426" s="99">
        <v>43435</v>
      </c>
      <c r="B426" s="100">
        <v>122.56</v>
      </c>
      <c r="C426" s="100">
        <f t="shared" ref="C426" si="18">IFERROR( ROUND((B426-B414)/B414*100,2),"")</f>
        <v>1.79</v>
      </c>
      <c r="D426" s="14">
        <v>1578</v>
      </c>
      <c r="E426" s="101">
        <v>112.4</v>
      </c>
      <c r="F426" s="100">
        <f t="shared" si="17"/>
        <v>0.15</v>
      </c>
      <c r="G426" s="14">
        <v>226</v>
      </c>
      <c r="H426" s="101">
        <v>104.97</v>
      </c>
      <c r="I426" s="100">
        <f t="shared" si="16"/>
        <v>0.41</v>
      </c>
      <c r="J426" s="14">
        <v>359</v>
      </c>
      <c r="K426" s="101">
        <v>142.38</v>
      </c>
      <c r="L426" s="100">
        <f t="shared" ref="L426" si="19">IFERROR( ROUND((K426-K414)/K414*100,2),"")</f>
        <v>3.45</v>
      </c>
      <c r="M426" s="14">
        <v>993</v>
      </c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  <row r="428" spans="1:13" ht="18.75" x14ac:dyDescent="0.15">
      <c r="A428" s="106" t="s">
        <v>64</v>
      </c>
    </row>
  </sheetData>
  <phoneticPr fontId="1"/>
  <conditionalFormatting sqref="A1:M21 A23:M426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6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6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108.66</v>
      </c>
      <c r="C424" s="30">
        <f t="shared" si="14"/>
        <v>2.68</v>
      </c>
      <c r="D424" s="9">
        <v>651</v>
      </c>
      <c r="E424" s="29">
        <v>100.97</v>
      </c>
      <c r="F424" s="30">
        <f t="shared" si="17"/>
        <v>-2.39</v>
      </c>
      <c r="G424" s="9">
        <v>190</v>
      </c>
      <c r="H424" s="29">
        <v>101.62</v>
      </c>
      <c r="I424" s="30">
        <f t="shared" si="16"/>
        <v>2.62</v>
      </c>
      <c r="J424" s="9">
        <v>277</v>
      </c>
      <c r="K424" s="29">
        <v>147.44999999999999</v>
      </c>
      <c r="L424" s="30">
        <f t="shared" si="15"/>
        <v>8.42</v>
      </c>
      <c r="M424" s="9">
        <v>184</v>
      </c>
    </row>
    <row r="425" spans="1:13" ht="25.5" customHeight="1" x14ac:dyDescent="0.15">
      <c r="A425" s="96">
        <v>43405</v>
      </c>
      <c r="B425" s="30">
        <v>110.37</v>
      </c>
      <c r="C425" s="30">
        <f t="shared" si="14"/>
        <v>3.06</v>
      </c>
      <c r="D425" s="9">
        <v>720</v>
      </c>
      <c r="E425" s="29">
        <v>104.54</v>
      </c>
      <c r="F425" s="30">
        <f t="shared" si="17"/>
        <v>-4.49</v>
      </c>
      <c r="G425" s="9">
        <v>203</v>
      </c>
      <c r="H425" s="29">
        <v>103.29</v>
      </c>
      <c r="I425" s="30">
        <f t="shared" si="16"/>
        <v>3.01</v>
      </c>
      <c r="J425" s="9">
        <v>305</v>
      </c>
      <c r="K425" s="29">
        <v>143.86000000000001</v>
      </c>
      <c r="L425" s="30">
        <f t="shared" si="15"/>
        <v>11.49</v>
      </c>
      <c r="M425" s="9">
        <v>212</v>
      </c>
    </row>
    <row r="426" spans="1:13" ht="25.5" customHeight="1" thickBot="1" x14ac:dyDescent="0.2">
      <c r="A426" s="99">
        <v>43435</v>
      </c>
      <c r="B426" s="100">
        <v>110</v>
      </c>
      <c r="C426" s="100">
        <f t="shared" ref="C426" si="18">IFERROR( ROUND((B426-B414)/B414*100,2),"")</f>
        <v>2.46</v>
      </c>
      <c r="D426" s="14">
        <v>616</v>
      </c>
      <c r="E426" s="101">
        <v>105.69</v>
      </c>
      <c r="F426" s="100">
        <f t="shared" si="17"/>
        <v>3.32</v>
      </c>
      <c r="G426" s="14">
        <v>218</v>
      </c>
      <c r="H426" s="101">
        <v>102.8</v>
      </c>
      <c r="I426" s="100">
        <f t="shared" si="16"/>
        <v>0.22</v>
      </c>
      <c r="J426" s="14">
        <v>253</v>
      </c>
      <c r="K426" s="101">
        <v>147.57</v>
      </c>
      <c r="L426" s="100">
        <f t="shared" ref="L426" si="19">IFERROR( ROUND((K426-K414)/K414*100,2),"")</f>
        <v>8.16</v>
      </c>
      <c r="M426" s="14">
        <v>145</v>
      </c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  <row r="428" spans="1:13" ht="18.75" x14ac:dyDescent="0.15">
      <c r="A428" s="106" t="s">
        <v>55</v>
      </c>
    </row>
  </sheetData>
  <phoneticPr fontId="1"/>
  <conditionalFormatting sqref="A1:M21 A23:M426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6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6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114.01</v>
      </c>
      <c r="C424" s="30">
        <f t="shared" si="14"/>
        <v>2.94</v>
      </c>
      <c r="D424" s="9">
        <v>960</v>
      </c>
      <c r="E424" s="29">
        <v>99.84</v>
      </c>
      <c r="F424" s="30">
        <f t="shared" si="17"/>
        <v>-11.36</v>
      </c>
      <c r="G424" s="9">
        <v>151</v>
      </c>
      <c r="H424" s="29">
        <v>97.15</v>
      </c>
      <c r="I424" s="30">
        <f t="shared" si="16"/>
        <v>1.21</v>
      </c>
      <c r="J424" s="9">
        <v>322</v>
      </c>
      <c r="K424" s="29">
        <v>149.71</v>
      </c>
      <c r="L424" s="30">
        <f t="shared" si="15"/>
        <v>10.36</v>
      </c>
      <c r="M424" s="9">
        <v>487</v>
      </c>
    </row>
    <row r="425" spans="1:13" ht="25.5" customHeight="1" x14ac:dyDescent="0.15">
      <c r="A425" s="96">
        <v>43405</v>
      </c>
      <c r="B425" s="30">
        <v>113.35</v>
      </c>
      <c r="C425" s="30">
        <f t="shared" si="14"/>
        <v>1.27</v>
      </c>
      <c r="D425" s="9">
        <v>974</v>
      </c>
      <c r="E425" s="29">
        <v>102.51</v>
      </c>
      <c r="F425" s="30">
        <f t="shared" si="17"/>
        <v>-7.47</v>
      </c>
      <c r="G425" s="9">
        <v>149</v>
      </c>
      <c r="H425" s="29">
        <v>95.8</v>
      </c>
      <c r="I425" s="30">
        <f t="shared" si="16"/>
        <v>-1.66</v>
      </c>
      <c r="J425" s="9">
        <v>357</v>
      </c>
      <c r="K425" s="29">
        <v>149.32</v>
      </c>
      <c r="L425" s="30">
        <f t="shared" si="15"/>
        <v>6.2</v>
      </c>
      <c r="M425" s="9">
        <v>468</v>
      </c>
    </row>
    <row r="426" spans="1:13" ht="25.5" customHeight="1" thickBot="1" x14ac:dyDescent="0.2">
      <c r="A426" s="99">
        <v>43435</v>
      </c>
      <c r="B426" s="100">
        <v>117.72</v>
      </c>
      <c r="C426" s="100">
        <f t="shared" ref="C426" si="18">IFERROR( ROUND((B426-B414)/B414*100,2),"")</f>
        <v>4.9800000000000004</v>
      </c>
      <c r="D426" s="14">
        <v>835</v>
      </c>
      <c r="E426" s="101">
        <v>108.32</v>
      </c>
      <c r="F426" s="100">
        <f t="shared" si="17"/>
        <v>-2.29</v>
      </c>
      <c r="G426" s="14">
        <v>153</v>
      </c>
      <c r="H426" s="101">
        <v>100.95</v>
      </c>
      <c r="I426" s="100">
        <f t="shared" si="16"/>
        <v>1.52</v>
      </c>
      <c r="J426" s="14">
        <v>290</v>
      </c>
      <c r="K426" s="101">
        <v>151.07</v>
      </c>
      <c r="L426" s="100">
        <f t="shared" ref="L426" si="19">IFERROR( ROUND((K426-K414)/K414*100,2),"")</f>
        <v>9.73</v>
      </c>
      <c r="M426" s="14">
        <v>392</v>
      </c>
    </row>
    <row r="427" spans="1:13" ht="13.5" customHeight="1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  <row r="428" spans="1:13" ht="18.75" x14ac:dyDescent="0.15">
      <c r="A428" s="106" t="s">
        <v>50</v>
      </c>
    </row>
  </sheetData>
  <phoneticPr fontId="1"/>
  <conditionalFormatting sqref="A1:M426">
    <cfRule type="expression" dxfId="2" priority="37">
      <formula>MATCH(MAX(A:A)+1,A:A, 1)-2&lt;=ROW($A1)=TRUE</formula>
    </cfRule>
  </conditionalFormatting>
  <conditionalFormatting sqref="E21:E426 H21:H426">
    <cfRule type="expression" dxfId="1" priority="6">
      <formula>AVERAGE(G10:G21) &lt; 100</formula>
    </cfRule>
  </conditionalFormatting>
  <conditionalFormatting sqref="F23:F426 I22:I426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8" si="4">IFERROR( ROUND((E86-E74)/E74*100,2),"")</f>
        <v>-11.67</v>
      </c>
      <c r="G86" s="11">
        <v>197</v>
      </c>
      <c r="H86" s="33">
        <v>97.47</v>
      </c>
      <c r="I86" s="34">
        <f t="shared" ref="I86:I138" si="5">IFERROR( ROUND((H86-H74)/H74*100,2),"")</f>
        <v>-3.96</v>
      </c>
      <c r="J86" s="11">
        <v>245</v>
      </c>
      <c r="K86" s="33">
        <v>134.71</v>
      </c>
      <c r="L86" s="34">
        <f t="shared" ref="L86:L138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8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118.95</v>
      </c>
      <c r="C136" s="30">
        <f t="shared" si="7"/>
        <v>-0.6</v>
      </c>
      <c r="D136" s="9">
        <v>531</v>
      </c>
      <c r="E136" s="29">
        <v>93.52</v>
      </c>
      <c r="F136" s="30">
        <f t="shared" si="4"/>
        <v>-12.16</v>
      </c>
      <c r="G136" s="9">
        <v>213</v>
      </c>
      <c r="H136" s="29">
        <v>113.74</v>
      </c>
      <c r="I136" s="30">
        <f t="shared" si="5"/>
        <v>3.97</v>
      </c>
      <c r="J136" s="9">
        <v>177</v>
      </c>
      <c r="K136" s="29">
        <v>176.89</v>
      </c>
      <c r="L136" s="30">
        <f t="shared" si="6"/>
        <v>1.76</v>
      </c>
      <c r="M136" s="9">
        <v>141</v>
      </c>
    </row>
    <row r="137" spans="1:13" ht="25.5" customHeight="1" x14ac:dyDescent="0.15">
      <c r="A137" s="96">
        <v>43405</v>
      </c>
      <c r="B137" s="30">
        <v>117.95</v>
      </c>
      <c r="C137" s="30">
        <f t="shared" si="7"/>
        <v>0.05</v>
      </c>
      <c r="D137" s="9">
        <v>520</v>
      </c>
      <c r="E137" s="29">
        <v>99.65</v>
      </c>
      <c r="F137" s="30">
        <f t="shared" si="4"/>
        <v>3.37</v>
      </c>
      <c r="G137" s="9">
        <v>224</v>
      </c>
      <c r="H137" s="29">
        <v>114.53</v>
      </c>
      <c r="I137" s="30">
        <f t="shared" si="5"/>
        <v>1.1200000000000001</v>
      </c>
      <c r="J137" s="9">
        <v>187</v>
      </c>
      <c r="K137" s="29">
        <v>169.07</v>
      </c>
      <c r="L137" s="30">
        <f t="shared" si="6"/>
        <v>0.11</v>
      </c>
      <c r="M137" s="9">
        <v>109</v>
      </c>
    </row>
    <row r="138" spans="1:13" ht="25.5" customHeight="1" thickBot="1" x14ac:dyDescent="0.2">
      <c r="A138" s="99">
        <v>43435</v>
      </c>
      <c r="B138" s="100">
        <v>116.81</v>
      </c>
      <c r="C138" s="100">
        <f t="shared" si="7"/>
        <v>3.62</v>
      </c>
      <c r="D138" s="14">
        <v>454</v>
      </c>
      <c r="E138" s="101">
        <v>101.45</v>
      </c>
      <c r="F138" s="100">
        <f t="shared" si="4"/>
        <v>8.67</v>
      </c>
      <c r="G138" s="14">
        <v>217</v>
      </c>
      <c r="H138" s="101">
        <v>111.03</v>
      </c>
      <c r="I138" s="100">
        <f t="shared" si="5"/>
        <v>4.2699999999999996</v>
      </c>
      <c r="J138" s="14">
        <v>157</v>
      </c>
      <c r="K138" s="101">
        <v>169.28</v>
      </c>
      <c r="L138" s="100">
        <f t="shared" si="6"/>
        <v>-1.57</v>
      </c>
      <c r="M138" s="14">
        <v>80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8" si="4">IFERROR( ROUND((E86-E74)/E74*100,2),"")</f>
        <v>2.0699999999999998</v>
      </c>
      <c r="G86" s="20">
        <v>414</v>
      </c>
      <c r="H86" s="43">
        <v>113.44</v>
      </c>
      <c r="I86" s="44">
        <f t="shared" ref="I86:I138" si="5">IFERROR( ROUND((H86-H74)/H74*100,2),"")</f>
        <v>0.36</v>
      </c>
      <c r="J86" s="20">
        <v>342</v>
      </c>
      <c r="K86" s="43">
        <v>168.89</v>
      </c>
      <c r="L86" s="44">
        <f t="shared" ref="L86:L138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8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120.45</v>
      </c>
      <c r="C136" s="30">
        <f t="shared" si="7"/>
        <v>4.6399999999999997</v>
      </c>
      <c r="D136" s="9">
        <v>932</v>
      </c>
      <c r="E136" s="29">
        <v>108.2</v>
      </c>
      <c r="F136" s="30">
        <f t="shared" si="4"/>
        <v>5.36</v>
      </c>
      <c r="G136" s="9">
        <v>376</v>
      </c>
      <c r="H136" s="29">
        <v>117.75</v>
      </c>
      <c r="I136" s="30">
        <f t="shared" si="5"/>
        <v>5.25</v>
      </c>
      <c r="J136" s="9">
        <v>435</v>
      </c>
      <c r="K136" s="29">
        <v>178.05</v>
      </c>
      <c r="L136" s="30">
        <f t="shared" si="6"/>
        <v>-1.98</v>
      </c>
      <c r="M136" s="9">
        <v>121</v>
      </c>
    </row>
    <row r="137" spans="1:13" ht="25.5" customHeight="1" x14ac:dyDescent="0.15">
      <c r="A137" s="96">
        <v>43405</v>
      </c>
      <c r="B137" s="30">
        <v>118.63</v>
      </c>
      <c r="C137" s="30">
        <f t="shared" si="7"/>
        <v>4</v>
      </c>
      <c r="D137" s="9">
        <v>945</v>
      </c>
      <c r="E137" s="29">
        <v>108.07</v>
      </c>
      <c r="F137" s="30">
        <f t="shared" si="4"/>
        <v>6.37</v>
      </c>
      <c r="G137" s="9">
        <v>382</v>
      </c>
      <c r="H137" s="29">
        <v>114.34</v>
      </c>
      <c r="I137" s="30">
        <f t="shared" si="5"/>
        <v>2.69</v>
      </c>
      <c r="J137" s="9">
        <v>446</v>
      </c>
      <c r="K137" s="29">
        <v>180.55</v>
      </c>
      <c r="L137" s="30">
        <f t="shared" si="6"/>
        <v>2.71</v>
      </c>
      <c r="M137" s="9">
        <v>117</v>
      </c>
    </row>
    <row r="138" spans="1:13" ht="25.5" customHeight="1" thickBot="1" x14ac:dyDescent="0.2">
      <c r="A138" s="99">
        <v>43435</v>
      </c>
      <c r="B138" s="100">
        <v>117.44</v>
      </c>
      <c r="C138" s="100">
        <f t="shared" si="7"/>
        <v>1.61</v>
      </c>
      <c r="D138" s="14">
        <v>781</v>
      </c>
      <c r="E138" s="101">
        <v>102.5</v>
      </c>
      <c r="F138" s="100">
        <f t="shared" si="4"/>
        <v>-2.69</v>
      </c>
      <c r="G138" s="14">
        <v>370</v>
      </c>
      <c r="H138" s="101">
        <v>115.24</v>
      </c>
      <c r="I138" s="100">
        <f t="shared" si="5"/>
        <v>2.98</v>
      </c>
      <c r="J138" s="14">
        <v>307</v>
      </c>
      <c r="K138" s="101">
        <v>188.51</v>
      </c>
      <c r="L138" s="100">
        <f t="shared" si="6"/>
        <v>8.3000000000000007</v>
      </c>
      <c r="M138" s="14">
        <v>104</v>
      </c>
    </row>
    <row r="139" spans="1:13" ht="13.5" customHeight="1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140" spans="1:13" ht="17.25" x14ac:dyDescent="0.15">
      <c r="G140" s="110" t="s">
        <v>21</v>
      </c>
      <c r="H140" s="110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8" si="4">IFERROR( ROUND((E86-E74)/E74*100,2),"")</f>
        <v>-2.5</v>
      </c>
      <c r="G86" s="20">
        <v>989</v>
      </c>
      <c r="H86" s="43">
        <v>97.13</v>
      </c>
      <c r="I86" s="44">
        <f t="shared" ref="I86:I138" si="5">IFERROR( ROUND((H86-H74)/H74*100,2),"")</f>
        <v>-2.98</v>
      </c>
      <c r="J86" s="20">
        <v>2100</v>
      </c>
      <c r="K86" s="43">
        <v>110.97</v>
      </c>
      <c r="L86" s="44">
        <f t="shared" ref="L86:L138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8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112.08</v>
      </c>
      <c r="C136" s="30">
        <f t="shared" si="7"/>
        <v>3.24</v>
      </c>
      <c r="D136" s="9">
        <v>5029</v>
      </c>
      <c r="E136" s="29">
        <v>101</v>
      </c>
      <c r="F136" s="30">
        <f t="shared" si="4"/>
        <v>2.0699999999999998</v>
      </c>
      <c r="G136" s="9">
        <v>1017</v>
      </c>
      <c r="H136" s="29">
        <v>100.15</v>
      </c>
      <c r="I136" s="30">
        <f t="shared" si="5"/>
        <v>1.54</v>
      </c>
      <c r="J136" s="9">
        <v>1877</v>
      </c>
      <c r="K136" s="29">
        <v>136.49</v>
      </c>
      <c r="L136" s="30">
        <f t="shared" si="6"/>
        <v>5.19</v>
      </c>
      <c r="M136" s="9">
        <v>2135</v>
      </c>
    </row>
    <row r="137" spans="1:13" ht="25.5" customHeight="1" x14ac:dyDescent="0.15">
      <c r="A137" s="96">
        <v>43405</v>
      </c>
      <c r="B137" s="30">
        <v>113.15</v>
      </c>
      <c r="C137" s="30">
        <f t="shared" si="7"/>
        <v>2.0499999999999998</v>
      </c>
      <c r="D137" s="9">
        <v>5293</v>
      </c>
      <c r="E137" s="29">
        <v>99.46</v>
      </c>
      <c r="F137" s="30">
        <f t="shared" si="4"/>
        <v>-1.08</v>
      </c>
      <c r="G137" s="9">
        <v>995</v>
      </c>
      <c r="H137" s="29">
        <v>103.05</v>
      </c>
      <c r="I137" s="30">
        <f t="shared" si="5"/>
        <v>1.75</v>
      </c>
      <c r="J137" s="9">
        <v>1996</v>
      </c>
      <c r="K137" s="29">
        <v>136.36000000000001</v>
      </c>
      <c r="L137" s="30">
        <f t="shared" si="6"/>
        <v>2.94</v>
      </c>
      <c r="M137" s="9">
        <v>2302</v>
      </c>
    </row>
    <row r="138" spans="1:13" ht="25.5" customHeight="1" thickBot="1" x14ac:dyDescent="0.2">
      <c r="A138" s="99">
        <v>43435</v>
      </c>
      <c r="B138" s="100">
        <v>111.34</v>
      </c>
      <c r="C138" s="100">
        <f t="shared" si="7"/>
        <v>1.7</v>
      </c>
      <c r="D138" s="14">
        <v>4203</v>
      </c>
      <c r="E138" s="101">
        <v>99.21</v>
      </c>
      <c r="F138" s="100">
        <f t="shared" si="4"/>
        <v>0.61</v>
      </c>
      <c r="G138" s="14">
        <v>987</v>
      </c>
      <c r="H138" s="101">
        <v>97.68</v>
      </c>
      <c r="I138" s="100">
        <f t="shared" si="5"/>
        <v>-1.91</v>
      </c>
      <c r="J138" s="14">
        <v>1408</v>
      </c>
      <c r="K138" s="101">
        <v>138.49</v>
      </c>
      <c r="L138" s="100">
        <f t="shared" si="6"/>
        <v>5.12</v>
      </c>
      <c r="M138" s="14">
        <v>1808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8" si="4">IFERROR( ROUND((E86-E74)/E74*100,2),"")</f>
        <v>6.08</v>
      </c>
      <c r="G86" s="20">
        <v>107</v>
      </c>
      <c r="H86" s="43">
        <v>98.58</v>
      </c>
      <c r="I86" s="44">
        <f t="shared" ref="I86:I138" si="5">IFERROR( ROUND((H86-H74)/H74*100,2),"")</f>
        <v>3.79</v>
      </c>
      <c r="J86" s="20">
        <v>82</v>
      </c>
      <c r="K86" s="43">
        <v>112.89</v>
      </c>
      <c r="L86" s="44">
        <f t="shared" ref="L86:L138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8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116.84</v>
      </c>
      <c r="C136" s="30">
        <f t="shared" si="7"/>
        <v>5.54</v>
      </c>
      <c r="D136" s="9">
        <v>263</v>
      </c>
      <c r="E136" s="29">
        <v>120.16</v>
      </c>
      <c r="F136" s="30">
        <f t="shared" si="4"/>
        <v>20.85</v>
      </c>
      <c r="G136" s="9">
        <v>130</v>
      </c>
      <c r="H136" s="29">
        <v>113.01</v>
      </c>
      <c r="I136" s="30">
        <f t="shared" si="5"/>
        <v>-2.1</v>
      </c>
      <c r="J136" s="9">
        <v>117</v>
      </c>
      <c r="K136" s="29">
        <v>123.87</v>
      </c>
      <c r="L136" s="30">
        <f t="shared" si="6"/>
        <v>-14.11</v>
      </c>
      <c r="M136" s="9">
        <v>16</v>
      </c>
    </row>
    <row r="137" spans="1:13" ht="25.5" customHeight="1" x14ac:dyDescent="0.15">
      <c r="A137" s="96">
        <v>43405</v>
      </c>
      <c r="B137" s="30">
        <v>121.05</v>
      </c>
      <c r="C137" s="30">
        <f t="shared" si="7"/>
        <v>8.85</v>
      </c>
      <c r="D137" s="9">
        <v>256</v>
      </c>
      <c r="E137" s="29">
        <v>118.34</v>
      </c>
      <c r="F137" s="30">
        <f t="shared" si="4"/>
        <v>9.98</v>
      </c>
      <c r="G137" s="9">
        <v>123</v>
      </c>
      <c r="H137" s="29">
        <v>115.11</v>
      </c>
      <c r="I137" s="30">
        <f t="shared" si="5"/>
        <v>4.3899999999999997</v>
      </c>
      <c r="J137" s="9">
        <v>111</v>
      </c>
      <c r="K137" s="29">
        <v>168.97</v>
      </c>
      <c r="L137" s="30">
        <f t="shared" si="6"/>
        <v>24.63</v>
      </c>
      <c r="M137" s="9">
        <v>22</v>
      </c>
    </row>
    <row r="138" spans="1:13" ht="25.5" customHeight="1" thickBot="1" x14ac:dyDescent="0.2">
      <c r="A138" s="99">
        <v>43435</v>
      </c>
      <c r="B138" s="100">
        <v>112.05</v>
      </c>
      <c r="C138" s="100">
        <f t="shared" si="7"/>
        <v>6.06</v>
      </c>
      <c r="D138" s="14">
        <v>198</v>
      </c>
      <c r="E138" s="101">
        <v>109.51</v>
      </c>
      <c r="F138" s="100">
        <f t="shared" si="4"/>
        <v>18.52</v>
      </c>
      <c r="G138" s="14">
        <v>91</v>
      </c>
      <c r="H138" s="101">
        <v>108.5</v>
      </c>
      <c r="I138" s="100">
        <f t="shared" si="5"/>
        <v>-2.09</v>
      </c>
      <c r="J138" s="14">
        <v>94</v>
      </c>
      <c r="K138" s="101">
        <v>154.34</v>
      </c>
      <c r="L138" s="100">
        <f t="shared" si="6"/>
        <v>10.35</v>
      </c>
      <c r="M138" s="14">
        <v>13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140" spans="1:13" ht="17.25" x14ac:dyDescent="0.15">
      <c r="G140" s="110" t="s">
        <v>21</v>
      </c>
      <c r="H140" s="110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8 F22:F138 I22:I138 L22:L138">
    <cfRule type="expression" dxfId="23" priority="10">
      <formula>AVERAGE(D11:D22) &lt; 100</formula>
    </cfRule>
  </conditionalFormatting>
  <conditionalFormatting sqref="B21:B138 E21:E138 H21:H138 K21:K138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8" si="4">IFERROR( ROUND((E86-E74)/E74*100,2),"")</f>
        <v>-4.08</v>
      </c>
      <c r="G86" s="20">
        <v>494</v>
      </c>
      <c r="H86" s="43">
        <v>98.85</v>
      </c>
      <c r="I86" s="44">
        <f t="shared" ref="I86:I138" si="5">IFERROR( ROUND((H86-H74)/H74*100,2),"")</f>
        <v>2.59</v>
      </c>
      <c r="J86" s="20">
        <v>728</v>
      </c>
      <c r="K86" s="43">
        <v>109.01</v>
      </c>
      <c r="L86" s="44">
        <f t="shared" ref="L86:L138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8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100.52</v>
      </c>
      <c r="C136" s="30">
        <f t="shared" si="7"/>
        <v>4.95</v>
      </c>
      <c r="D136" s="9">
        <v>1357</v>
      </c>
      <c r="E136" s="29">
        <v>93.97</v>
      </c>
      <c r="F136" s="30">
        <f t="shared" si="4"/>
        <v>6.06</v>
      </c>
      <c r="G136" s="9">
        <v>512</v>
      </c>
      <c r="H136" s="29">
        <v>94.41</v>
      </c>
      <c r="I136" s="30">
        <f t="shared" si="5"/>
        <v>3.02</v>
      </c>
      <c r="J136" s="9">
        <v>595</v>
      </c>
      <c r="K136" s="29">
        <v>147.13999999999999</v>
      </c>
      <c r="L136" s="30">
        <f t="shared" si="6"/>
        <v>8.15</v>
      </c>
      <c r="M136" s="9">
        <v>250</v>
      </c>
    </row>
    <row r="137" spans="1:13" ht="25.5" customHeight="1" x14ac:dyDescent="0.15">
      <c r="A137" s="96">
        <v>43405</v>
      </c>
      <c r="B137" s="30">
        <v>101.21</v>
      </c>
      <c r="C137" s="30">
        <f t="shared" si="7"/>
        <v>4.38</v>
      </c>
      <c r="D137" s="9">
        <v>1518</v>
      </c>
      <c r="E137" s="29">
        <v>93.48</v>
      </c>
      <c r="F137" s="30">
        <f t="shared" si="4"/>
        <v>2.4</v>
      </c>
      <c r="G137" s="9">
        <v>544</v>
      </c>
      <c r="H137" s="29">
        <v>96.24</v>
      </c>
      <c r="I137" s="30">
        <f t="shared" si="5"/>
        <v>2.0499999999999998</v>
      </c>
      <c r="J137" s="9">
        <v>676</v>
      </c>
      <c r="K137" s="29">
        <v>144.69</v>
      </c>
      <c r="L137" s="30">
        <f t="shared" si="6"/>
        <v>14.33</v>
      </c>
      <c r="M137" s="9">
        <v>298</v>
      </c>
    </row>
    <row r="138" spans="1:13" ht="25.5" customHeight="1" thickBot="1" x14ac:dyDescent="0.2">
      <c r="A138" s="99">
        <v>43435</v>
      </c>
      <c r="B138" s="100">
        <v>98.69</v>
      </c>
      <c r="C138" s="100">
        <f t="shared" si="7"/>
        <v>1.51</v>
      </c>
      <c r="D138" s="14">
        <v>1301</v>
      </c>
      <c r="E138" s="101">
        <v>90.75</v>
      </c>
      <c r="F138" s="100">
        <f t="shared" si="4"/>
        <v>3.52</v>
      </c>
      <c r="G138" s="14">
        <v>558</v>
      </c>
      <c r="H138" s="101">
        <v>94.85</v>
      </c>
      <c r="I138" s="100">
        <f t="shared" si="5"/>
        <v>-0.9</v>
      </c>
      <c r="J138" s="14">
        <v>549</v>
      </c>
      <c r="K138" s="101">
        <v>145.62</v>
      </c>
      <c r="L138" s="100">
        <f t="shared" si="6"/>
        <v>7.75</v>
      </c>
      <c r="M138" s="14">
        <v>194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8" si="4">IFERROR( ROUND((E86-E74)/E74*100,2),"")</f>
        <v>2.5499999999999998</v>
      </c>
      <c r="G86" s="20">
        <v>449</v>
      </c>
      <c r="H86" s="43">
        <v>100.81</v>
      </c>
      <c r="I86" s="44">
        <f t="shared" ref="I86:I138" si="5">IFERROR( ROUND((H86-H74)/H74*100,2),"")</f>
        <v>0.85</v>
      </c>
      <c r="J86" s="20">
        <v>1018</v>
      </c>
      <c r="K86" s="43">
        <v>116.77</v>
      </c>
      <c r="L86" s="44">
        <f t="shared" ref="L86:L138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8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114.28</v>
      </c>
      <c r="C136" s="30">
        <f t="shared" si="7"/>
        <v>5.44</v>
      </c>
      <c r="D136" s="9">
        <v>2184</v>
      </c>
      <c r="E136" s="29">
        <v>99.81</v>
      </c>
      <c r="F136" s="30">
        <f t="shared" si="4"/>
        <v>-6.55</v>
      </c>
      <c r="G136" s="9">
        <v>465</v>
      </c>
      <c r="H136" s="29">
        <v>101.93</v>
      </c>
      <c r="I136" s="30">
        <f t="shared" si="5"/>
        <v>6.01</v>
      </c>
      <c r="J136" s="9">
        <v>807</v>
      </c>
      <c r="K136" s="29">
        <v>151.24</v>
      </c>
      <c r="L136" s="30">
        <f t="shared" si="6"/>
        <v>10.69</v>
      </c>
      <c r="M136" s="9">
        <v>912</v>
      </c>
    </row>
    <row r="137" spans="1:13" ht="25.5" customHeight="1" x14ac:dyDescent="0.15">
      <c r="A137" s="96">
        <v>43405</v>
      </c>
      <c r="B137" s="30">
        <v>110.86</v>
      </c>
      <c r="C137" s="30">
        <f t="shared" si="7"/>
        <v>0.75</v>
      </c>
      <c r="D137" s="9">
        <v>2162</v>
      </c>
      <c r="E137" s="29">
        <v>95.92</v>
      </c>
      <c r="F137" s="30">
        <f t="shared" si="4"/>
        <v>-5.61</v>
      </c>
      <c r="G137" s="9">
        <v>452</v>
      </c>
      <c r="H137" s="29">
        <v>98.46</v>
      </c>
      <c r="I137" s="30">
        <f t="shared" si="5"/>
        <v>-1.18</v>
      </c>
      <c r="J137" s="9">
        <v>851</v>
      </c>
      <c r="K137" s="29">
        <v>149.74</v>
      </c>
      <c r="L137" s="30">
        <f t="shared" si="6"/>
        <v>5.64</v>
      </c>
      <c r="M137" s="9">
        <v>859</v>
      </c>
    </row>
    <row r="138" spans="1:13" ht="25.5" customHeight="1" thickBot="1" x14ac:dyDescent="0.2">
      <c r="A138" s="99">
        <v>43435</v>
      </c>
      <c r="B138" s="100">
        <v>114.12</v>
      </c>
      <c r="C138" s="100">
        <f t="shared" si="7"/>
        <v>4.09</v>
      </c>
      <c r="D138" s="14">
        <v>1962</v>
      </c>
      <c r="E138" s="101">
        <v>102.85</v>
      </c>
      <c r="F138" s="100">
        <f t="shared" si="4"/>
        <v>2.4</v>
      </c>
      <c r="G138" s="14">
        <v>472</v>
      </c>
      <c r="H138" s="101">
        <v>100.67</v>
      </c>
      <c r="I138" s="100">
        <f t="shared" si="5"/>
        <v>-0.28000000000000003</v>
      </c>
      <c r="J138" s="14">
        <v>710</v>
      </c>
      <c r="K138" s="101">
        <v>152.13999999999999</v>
      </c>
      <c r="L138" s="100">
        <f t="shared" si="6"/>
        <v>9.7899999999999991</v>
      </c>
      <c r="M138" s="14">
        <v>780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8" si="4">IFERROR( ROUND((E86-E74)/E74*100,2),"")</f>
        <v>10.7</v>
      </c>
      <c r="G86" s="20">
        <v>169</v>
      </c>
      <c r="H86" s="43">
        <v>100.62</v>
      </c>
      <c r="I86" s="44">
        <f t="shared" ref="I86:I138" si="5">IFERROR( ROUND((H86-H74)/H74*100,2),"")</f>
        <v>-8.91</v>
      </c>
      <c r="J86" s="20">
        <v>269</v>
      </c>
      <c r="K86" s="43">
        <v>116.71</v>
      </c>
      <c r="L86" s="44">
        <f t="shared" ref="L86:L138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8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103.87</v>
      </c>
      <c r="C136" s="30">
        <f t="shared" si="7"/>
        <v>-0.48</v>
      </c>
      <c r="D136" s="9">
        <v>460</v>
      </c>
      <c r="E136" s="29">
        <v>92.74</v>
      </c>
      <c r="F136" s="30">
        <f t="shared" si="4"/>
        <v>-10</v>
      </c>
      <c r="G136" s="9">
        <v>188</v>
      </c>
      <c r="H136" s="29">
        <v>100.8</v>
      </c>
      <c r="I136" s="30">
        <f t="shared" si="5"/>
        <v>1.91</v>
      </c>
      <c r="J136" s="9">
        <v>206</v>
      </c>
      <c r="K136" s="29">
        <v>149.32</v>
      </c>
      <c r="L136" s="30">
        <f t="shared" si="6"/>
        <v>8.57</v>
      </c>
      <c r="M136" s="9">
        <v>66</v>
      </c>
    </row>
    <row r="137" spans="1:13" ht="25.5" customHeight="1" x14ac:dyDescent="0.15">
      <c r="A137" s="96">
        <v>43405</v>
      </c>
      <c r="B137" s="30">
        <v>109.56</v>
      </c>
      <c r="C137" s="30">
        <f t="shared" si="7"/>
        <v>6.73</v>
      </c>
      <c r="D137" s="9">
        <v>454</v>
      </c>
      <c r="E137" s="29">
        <v>98.84</v>
      </c>
      <c r="F137" s="30">
        <f t="shared" si="4"/>
        <v>5.89</v>
      </c>
      <c r="G137" s="9">
        <v>175</v>
      </c>
      <c r="H137" s="29">
        <v>102.99</v>
      </c>
      <c r="I137" s="30">
        <f t="shared" si="5"/>
        <v>4.3899999999999997</v>
      </c>
      <c r="J137" s="9">
        <v>225</v>
      </c>
      <c r="K137" s="29">
        <v>174.55</v>
      </c>
      <c r="L137" s="30">
        <f t="shared" si="6"/>
        <v>18.77</v>
      </c>
      <c r="M137" s="9">
        <v>54</v>
      </c>
    </row>
    <row r="138" spans="1:13" ht="25.5" customHeight="1" thickBot="1" x14ac:dyDescent="0.2">
      <c r="A138" s="99">
        <v>43435</v>
      </c>
      <c r="B138" s="100">
        <v>99.31</v>
      </c>
      <c r="C138" s="100">
        <f t="shared" si="7"/>
        <v>-5.71</v>
      </c>
      <c r="D138" s="14">
        <v>412</v>
      </c>
      <c r="E138" s="101">
        <v>90.34</v>
      </c>
      <c r="F138" s="100">
        <f t="shared" si="4"/>
        <v>-0.95</v>
      </c>
      <c r="G138" s="14">
        <v>171</v>
      </c>
      <c r="H138" s="101">
        <v>96.46</v>
      </c>
      <c r="I138" s="100">
        <f t="shared" si="5"/>
        <v>-5.76</v>
      </c>
      <c r="J138" s="14">
        <v>195</v>
      </c>
      <c r="K138" s="101">
        <v>141.56</v>
      </c>
      <c r="L138" s="100">
        <f t="shared" si="6"/>
        <v>-12.81</v>
      </c>
      <c r="M138" s="14">
        <v>46</v>
      </c>
    </row>
    <row r="139" spans="1:13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140" spans="1:13" ht="17.25" x14ac:dyDescent="0.15">
      <c r="G140" s="110" t="s">
        <v>21</v>
      </c>
      <c r="H140" s="110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8 F22:F138 I22:I138 L22:L138">
    <cfRule type="expression" dxfId="18" priority="10">
      <formula>AVERAGE(D11:D22) &lt; 100</formula>
    </cfRule>
  </conditionalFormatting>
  <conditionalFormatting sqref="B21:B138 E21:E138 H21:H138 K21:K138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8" si="4">IFERROR( ROUND((E86-E74)/E74*100,2),"")</f>
        <v>5.72</v>
      </c>
      <c r="G86" s="20">
        <v>98</v>
      </c>
      <c r="H86" s="43">
        <v>97</v>
      </c>
      <c r="I86" s="44">
        <f t="shared" ref="I86:I138" si="5">IFERROR( ROUND((H86-H74)/H74*100,2),"")</f>
        <v>12.15</v>
      </c>
      <c r="J86" s="20">
        <v>88</v>
      </c>
      <c r="K86" s="43">
        <v>127.97</v>
      </c>
      <c r="L86" s="44">
        <f t="shared" ref="L86:L138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8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100.45</v>
      </c>
      <c r="C136" s="30">
        <f t="shared" si="7"/>
        <v>4.34</v>
      </c>
      <c r="D136" s="9">
        <v>242</v>
      </c>
      <c r="E136" s="29">
        <v>97.88</v>
      </c>
      <c r="F136" s="30">
        <f t="shared" si="4"/>
        <v>6.6</v>
      </c>
      <c r="G136" s="9">
        <v>121</v>
      </c>
      <c r="H136" s="29">
        <v>93.51</v>
      </c>
      <c r="I136" s="30">
        <f t="shared" si="5"/>
        <v>1.4</v>
      </c>
      <c r="J136" s="9">
        <v>89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101.1</v>
      </c>
      <c r="C137" s="30">
        <f t="shared" si="7"/>
        <v>3.64</v>
      </c>
      <c r="D137" s="9">
        <v>259</v>
      </c>
      <c r="E137" s="29">
        <v>93.72</v>
      </c>
      <c r="F137" s="30">
        <f t="shared" si="4"/>
        <v>-3.05</v>
      </c>
      <c r="G137" s="9">
        <v>125</v>
      </c>
      <c r="H137" s="29">
        <v>95.07</v>
      </c>
      <c r="I137" s="30">
        <f t="shared" si="5"/>
        <v>4.1900000000000004</v>
      </c>
      <c r="J137" s="9">
        <v>103</v>
      </c>
      <c r="K137" s="29">
        <v>169.82</v>
      </c>
      <c r="L137" s="30">
        <f t="shared" si="6"/>
        <v>23.33</v>
      </c>
      <c r="M137" s="9">
        <v>31</v>
      </c>
    </row>
    <row r="138" spans="1:13" ht="25.5" customHeight="1" thickBot="1" x14ac:dyDescent="0.2">
      <c r="A138" s="99">
        <v>43435</v>
      </c>
      <c r="B138" s="100">
        <v>97.44</v>
      </c>
      <c r="C138" s="100">
        <f t="shared" si="7"/>
        <v>-2.95</v>
      </c>
      <c r="D138" s="14">
        <v>227</v>
      </c>
      <c r="E138" s="101">
        <v>94.44</v>
      </c>
      <c r="F138" s="100">
        <f t="shared" si="4"/>
        <v>4.16</v>
      </c>
      <c r="G138" s="14">
        <v>108</v>
      </c>
      <c r="H138" s="101">
        <v>88.16</v>
      </c>
      <c r="I138" s="100">
        <f t="shared" si="5"/>
        <v>-8.9</v>
      </c>
      <c r="J138" s="14">
        <v>88</v>
      </c>
      <c r="K138" s="101">
        <v>168.33</v>
      </c>
      <c r="L138" s="100">
        <f t="shared" si="6"/>
        <v>0.33</v>
      </c>
      <c r="M138" s="14">
        <v>31</v>
      </c>
    </row>
    <row r="139" spans="1:13" ht="13.5" customHeight="1" x14ac:dyDescent="0.15">
      <c r="A139" s="108"/>
      <c r="B139" s="107"/>
      <c r="C139" s="107"/>
      <c r="D139" s="109"/>
      <c r="E139" s="107"/>
      <c r="F139" s="107"/>
      <c r="G139" s="109"/>
      <c r="H139" s="107"/>
      <c r="I139" s="107"/>
      <c r="J139" s="109"/>
      <c r="K139" s="107"/>
      <c r="L139" s="107"/>
      <c r="M139" s="109"/>
    </row>
    <row r="140" spans="1:13" ht="17.25" x14ac:dyDescent="0.15">
      <c r="G140" s="110" t="s">
        <v>21</v>
      </c>
      <c r="H140" s="110"/>
    </row>
    <row r="427" spans="1:13" x14ac:dyDescent="0.15">
      <c r="A427" s="108"/>
      <c r="B427" s="107"/>
      <c r="C427" s="107"/>
      <c r="D427" s="109"/>
      <c r="E427" s="107"/>
      <c r="F427" s="107"/>
      <c r="G427" s="109"/>
      <c r="H427" s="107"/>
      <c r="I427" s="107"/>
      <c r="J427" s="109"/>
      <c r="K427" s="107"/>
      <c r="L427" s="107"/>
      <c r="M427" s="109"/>
    </row>
  </sheetData>
  <phoneticPr fontId="1"/>
  <conditionalFormatting sqref="A1:M21 A23:M138 A22:B22 D22:M22">
    <cfRule type="expression" dxfId="16" priority="86">
      <formula>MATCH(MAX(A:A)+1,A:A, 1)-2&lt;=ROW($A1)=TRUE</formula>
    </cfRule>
  </conditionalFormatting>
  <conditionalFormatting sqref="E21:E138 B21:B138 H21:H138 K21:K138">
    <cfRule type="expression" dxfId="15" priority="9">
      <formula>AVERAGE(D10:D21) &lt; 100</formula>
    </cfRule>
  </conditionalFormatting>
  <conditionalFormatting sqref="C23:C138 F22:F138 I22:I138 L22:L138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2019-03-19T04:46:49Z</dcterms:modified>
</cp:coreProperties>
</file>