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４四半期\"/>
    </mc:Choice>
  </mc:AlternateContent>
  <bookViews>
    <workbookView xWindow="0" yWindow="0" windowWidth="20490" windowHeight="7230" tabRatio="611"/>
  </bookViews>
  <sheets>
    <sheet name="様式2委託調査" sheetId="23" r:id="rId1"/>
  </sheets>
  <externalReferences>
    <externalReference r:id="rId2"/>
  </externalReferences>
  <definedNames>
    <definedName name="_xlnm._FilterDatabase" localSheetId="0" hidden="1">様式2委託調査!$A$2:$J$6</definedName>
    <definedName name="_xlnm.Print_Area" localSheetId="0">様式2委託調査!$A$1:$J$14</definedName>
    <definedName name="_xlnm.Print_Titles" localSheetId="0">様式2委託調査!$1:$6</definedName>
    <definedName name="公益法人リスト">#REF!</definedName>
    <definedName name="公益法人一覧">#REF!</definedName>
    <definedName name="項">[1]データ!$D$2:$D$20</definedName>
  </definedNames>
  <calcPr calcId="152511"/>
</workbook>
</file>

<file path=xl/calcChain.xml><?xml version="1.0" encoding="utf-8"?>
<calcChain xmlns="http://schemas.openxmlformats.org/spreadsheetml/2006/main">
  <c r="F14" i="23" l="1"/>
</calcChain>
</file>

<file path=xl/sharedStrings.xml><?xml version="1.0" encoding="utf-8"?>
<sst xmlns="http://schemas.openxmlformats.org/spreadsheetml/2006/main" count="55" uniqueCount="52">
  <si>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</si>
  <si>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</si>
  <si>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</si>
  <si>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</si>
  <si>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</si>
  <si>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</si>
  <si>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</si>
  <si>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</si>
  <si>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</si>
  <si>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</si>
  <si>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</si>
  <si>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</si>
  <si>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随意契約（企画競争）</t>
    <rPh sb="0" eb="2">
      <t>ズイイ</t>
    </rPh>
    <rPh sb="2" eb="4">
      <t>ケイヤク</t>
    </rPh>
    <rPh sb="5" eb="7">
      <t>キカク</t>
    </rPh>
    <rPh sb="7" eb="9">
      <t>キョウソウ</t>
    </rPh>
    <phoneticPr fontId="1"/>
  </si>
  <si>
    <t>随意契約（公募）</t>
    <rPh sb="0" eb="2">
      <t>ズイイ</t>
    </rPh>
    <rPh sb="2" eb="4">
      <t>ケイヤク</t>
    </rPh>
    <rPh sb="5" eb="7">
      <t>コウボ</t>
    </rPh>
    <phoneticPr fontId="1"/>
  </si>
  <si>
    <t>随意契約（不落随契）</t>
    <rPh sb="0" eb="2">
      <t>ズイイ</t>
    </rPh>
    <rPh sb="2" eb="4">
      <t>ケイヤク</t>
    </rPh>
    <rPh sb="5" eb="7">
      <t>フラク</t>
    </rPh>
    <rPh sb="7" eb="9">
      <t>ズイケイ</t>
    </rPh>
    <phoneticPr fontId="1"/>
  </si>
  <si>
    <t>平成３０年度東京国際空港における施設検討等調査</t>
  </si>
  <si>
    <t>気候変動を加味した空港高潮対策検討調査</t>
  </si>
  <si>
    <t>（株）日本空港コンサルタンツ</t>
  </si>
  <si>
    <t>中央復建コンサルタンツ（株）</t>
  </si>
  <si>
    <t>航空局 大都市圏空港調査室
tel：03-5253-8111
内線（49224）</t>
    <rPh sb="0" eb="3">
      <t>コウクウキョク</t>
    </rPh>
    <rPh sb="4" eb="8">
      <t>ダイトシケン</t>
    </rPh>
    <rPh sb="8" eb="10">
      <t>クウコウ</t>
    </rPh>
    <rPh sb="10" eb="13">
      <t>チョウサシツ</t>
    </rPh>
    <rPh sb="31" eb="33">
      <t>ナイセン</t>
    </rPh>
    <phoneticPr fontId="1"/>
  </si>
  <si>
    <t>航空局 航空物流室
tel：03-5253-8111
内線（49637）</t>
    <rPh sb="0" eb="3">
      <t>コウクウキョク</t>
    </rPh>
    <rPh sb="4" eb="6">
      <t>コウクウ</t>
    </rPh>
    <rPh sb="6" eb="8">
      <t>ブツリュウ</t>
    </rPh>
    <rPh sb="8" eb="9">
      <t>シツ</t>
    </rPh>
    <rPh sb="27" eb="29">
      <t>ナイセン</t>
    </rPh>
    <phoneticPr fontId="1"/>
  </si>
  <si>
    <t>航空局 空港技術課
tel：03-5253-8111
内線（49518）</t>
    <rPh sb="0" eb="3">
      <t>コウクウキョク</t>
    </rPh>
    <rPh sb="4" eb="6">
      <t>クウコウ</t>
    </rPh>
    <rPh sb="6" eb="8">
      <t>ギジュツ</t>
    </rPh>
    <rPh sb="8" eb="9">
      <t>カ</t>
    </rPh>
    <rPh sb="27" eb="29">
      <t>ナイセン</t>
    </rPh>
    <phoneticPr fontId="1"/>
  </si>
  <si>
    <t>パシフィックコンサルタンツ(株)</t>
    <rPh sb="13" eb="16">
      <t>カブ</t>
    </rPh>
    <phoneticPr fontId="1"/>
  </si>
  <si>
    <t>ＲＮＡＶ運航に求められる衛星航法補強システムに関する整備計画要件調査</t>
  </si>
  <si>
    <t>（一財）航空保安無線システム協会</t>
  </si>
  <si>
    <t>千歳飛行場東側滑走路等の民航機利用に関する基礎的調査</t>
  </si>
  <si>
    <t>（一財）航空保安研究センター</t>
  </si>
  <si>
    <t>航空局 航空ネットワーク企画課
tel：03-5253-8111
内線（49106）</t>
    <rPh sb="0" eb="3">
      <t>コウクウキョク</t>
    </rPh>
    <rPh sb="4" eb="6">
      <t>コウクウ</t>
    </rPh>
    <rPh sb="12" eb="15">
      <t>キカクカ</t>
    </rPh>
    <rPh sb="33" eb="35">
      <t>ナイセン</t>
    </rPh>
    <phoneticPr fontId="1"/>
  </si>
  <si>
    <t>平成３０年度 国際及び国内航空貨物動態調査</t>
  </si>
  <si>
    <t>航空局 空港計画課
tel：03-5253-8111
内線（49217）</t>
    <rPh sb="0" eb="3">
      <t>コウクウキョク</t>
    </rPh>
    <rPh sb="4" eb="6">
      <t>クウコウ</t>
    </rPh>
    <rPh sb="6" eb="8">
      <t>ケイカク</t>
    </rPh>
    <rPh sb="8" eb="9">
      <t>カ</t>
    </rPh>
    <rPh sb="27" eb="29">
      <t>ナイセン</t>
    </rPh>
    <phoneticPr fontId="1"/>
  </si>
  <si>
    <t>（株）日通総合研究所</t>
  </si>
  <si>
    <t>9月12日</t>
    <rPh sb="1" eb="2">
      <t>ガツ</t>
    </rPh>
    <rPh sb="4" eb="5">
      <t>ニチ</t>
    </rPh>
    <phoneticPr fontId="1"/>
  </si>
  <si>
    <t>地方空港からの農林水産物・食品の輸出力強化に関する調査（実証実験）</t>
    <rPh sb="16" eb="19">
      <t>ユシュツリョク</t>
    </rPh>
    <phoneticPr fontId="1"/>
  </si>
  <si>
    <t>航空局 航行支援技術高度化企画室
tel：03-5253-8111
内線（51456）</t>
    <rPh sb="0" eb="3">
      <t>コウクウキョク</t>
    </rPh>
    <rPh sb="4" eb="6">
      <t>コウコウ</t>
    </rPh>
    <rPh sb="34" eb="36">
      <t>ナイセン</t>
    </rPh>
    <phoneticPr fontId="1"/>
  </si>
  <si>
    <t>ＧＳＥの軌跡分析・現況再現シミュレーション実施調査業務</t>
  </si>
  <si>
    <t>（株）三菱総合研究所</t>
  </si>
  <si>
    <t>国土技術政策総合研究所
空港計画研究室
046-844-5019（代表）</t>
    <rPh sb="0" eb="2">
      <t>コクド</t>
    </rPh>
    <rPh sb="2" eb="4">
      <t>ギジュツ</t>
    </rPh>
    <rPh sb="4" eb="6">
      <t>セイサク</t>
    </rPh>
    <rPh sb="6" eb="8">
      <t>ソウゴウ</t>
    </rPh>
    <rPh sb="8" eb="11">
      <t>ケンキュウジョ</t>
    </rPh>
    <rPh sb="12" eb="14">
      <t>クウコウ</t>
    </rPh>
    <rPh sb="14" eb="16">
      <t>ケイカク</t>
    </rPh>
    <rPh sb="16" eb="19">
      <t>ケンキュウシツ</t>
    </rPh>
    <rPh sb="33" eb="35">
      <t>ダイヒョウ</t>
    </rPh>
    <phoneticPr fontId="1"/>
  </si>
  <si>
    <t>【会計名：国土交通省　自動車安全特別会計空港整備勘定】</t>
    <rPh sb="1" eb="2">
      <t>カイ</t>
    </rPh>
    <rPh sb="2" eb="3">
      <t>ケイ</t>
    </rPh>
    <rPh sb="3" eb="4">
      <t>メイ</t>
    </rPh>
    <rPh sb="5" eb="7">
      <t>コクド</t>
    </rPh>
    <rPh sb="7" eb="10">
      <t>コウツウショウ</t>
    </rPh>
    <rPh sb="11" eb="14">
      <t>ジドウシャ</t>
    </rPh>
    <rPh sb="14" eb="16">
      <t>アンゼン</t>
    </rPh>
    <rPh sb="16" eb="18">
      <t>トクベツ</t>
    </rPh>
    <rPh sb="18" eb="19">
      <t>カイ</t>
    </rPh>
    <rPh sb="19" eb="20">
      <t>ケイ</t>
    </rPh>
    <rPh sb="20" eb="22">
      <t>クウコウ</t>
    </rPh>
    <rPh sb="22" eb="24">
      <t>セイビ</t>
    </rPh>
    <rPh sb="24" eb="26">
      <t>カンジョウ</t>
    </rPh>
    <phoneticPr fontId="1"/>
  </si>
  <si>
    <t>1</t>
    <phoneticPr fontId="1"/>
  </si>
  <si>
    <t>2</t>
  </si>
  <si>
    <t>3</t>
  </si>
  <si>
    <t>4</t>
  </si>
  <si>
    <t>5</t>
  </si>
  <si>
    <t>6</t>
  </si>
  <si>
    <t>7</t>
  </si>
  <si>
    <t>政府が平成２８年３月に策定した「明日の日本を支える観光ビジョン」では、政府目標として訪日外国人旅行者数を２０２０年に４０００万人、２０３０年に６０００万人受け入れることを目指しており、東京国際空港では今後旅客需要が増大することが想定される。本調査では、東京国際空港における施設面の諸課題の整理・検討を行う。</t>
  </si>
  <si>
    <t xml:space="preserve">本業務は我が国の農林水産物・食品の輸出力強化に資するため、ＬＣＣ等の小型機を活用しつつ、航空事業者、物流事業者等の協力を得て、地方空港から輸出拠点空港を経て農林水産物・食品を輸出するための効果的な一貫輸送モデルの実証実験を行い、事業化を検証するものである。 
また、混載による効果的な輸送モデルの実施体制構築、実施計画の策定も行う。 </t>
  </si>
  <si>
    <t xml:space="preserve">地球温暖化の進行により懸念される高潮災害のリスクについて、平成29年度に実施した高潮浸水シミュレーションを踏まえ、浸水被害を想定し、避難行動計画や施設整備等、高潮対策に関する検討を行うもの。 </t>
  </si>
  <si>
    <t>本業務は、新千歳空港の将来需要を把握しつつ、千歳飛行場東側滑走路を民航機が利用する場合の課題を整理するため、同滑走路の処理能力等基礎的情報を把握するもの。</t>
  </si>
  <si>
    <t>本業務は空港制限区域内における交通流を把握・分析し、GSEの軌跡データに基づくシミュレーションモデルを構築するとともに、モデル解析等による自動走行に向けた課題の抽出を行うことを目的とするものである。</t>
  </si>
  <si>
    <t xml:space="preserve">将来の高度なRNAV運航を可能とするために、複数測位衛星及び複数周波数を利用した衛星航法システムの整備計画の要件整理を行うとともに、準天頂衛星を利用したLPVの導入展開に係る詳細検討を行うものである。 </t>
  </si>
  <si>
    <t xml:space="preserve">本業務は、国際及び国内航空貨物の流動パターン、品目等を調査し、航空貨物の需要動向把握、輸送体系及び空港整備の検討に資する資料を作成する。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</si>
</sst>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4">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
      <sz val="8"/>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3" borderId="1" xfId="0" applyNumberFormat="1" applyFont="1" applyFill="1" applyBorder="1" applyAlignment="1">
      <alignment horizontal="center" vertical="center" wrapText="1"/>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7" fillId="3" borderId="1" xfId="0" applyNumberFormat="1" applyFont="1" applyFill="1" applyBorder="1" applyAlignment="1">
      <alignment horizontal="right" vertical="center" shrinkToFit="1"/>
    </xf>
    <xf numFmtId="180" fontId="8" fillId="4" borderId="6" xfId="0" applyNumberFormat="1" applyFont="1" applyFill="1" applyBorder="1" applyAlignment="1">
      <alignment horizontal="right" vertical="center" shrinkToFit="1"/>
    </xf>
    <xf numFmtId="176" fontId="2" fillId="5"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179" fontId="2"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80" fontId="7" fillId="5" borderId="1" xfId="0" applyNumberFormat="1" applyFont="1" applyFill="1" applyBorder="1" applyAlignment="1">
      <alignment horizontal="right" vertical="center" shrinkToFit="1"/>
    </xf>
    <xf numFmtId="178" fontId="2" fillId="5" borderId="1" xfId="0" applyNumberFormat="1" applyFont="1" applyFill="1" applyBorder="1" applyAlignment="1">
      <alignment horizontal="center" vertical="center"/>
    </xf>
    <xf numFmtId="0" fontId="2" fillId="5" borderId="1" xfId="0" applyNumberFormat="1" applyFont="1" applyFill="1" applyBorder="1" applyAlignment="1">
      <alignment vertical="center"/>
    </xf>
    <xf numFmtId="0" fontId="2" fillId="5" borderId="0" xfId="0" applyFont="1" applyFill="1">
      <alignment vertical="center"/>
    </xf>
    <xf numFmtId="49" fontId="2" fillId="5" borderId="1" xfId="0" applyNumberFormat="1" applyFont="1" applyFill="1" applyBorder="1" applyAlignment="1">
      <alignment horizontal="center" vertical="center" wrapText="1"/>
    </xf>
    <xf numFmtId="0" fontId="11" fillId="0" borderId="0" xfId="0" applyFont="1">
      <alignment vertical="center"/>
    </xf>
    <xf numFmtId="49" fontId="12" fillId="3"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2" fillId="3" borderId="1" xfId="0" applyFont="1" applyFill="1" applyBorder="1" applyAlignment="1">
      <alignment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14" fontId="13" fillId="0" borderId="1" xfId="0" applyNumberFormat="1" applyFont="1" applyFill="1" applyBorder="1" applyAlignment="1">
      <alignment horizontal="left" vertical="center" wrapText="1"/>
    </xf>
  </cellXfs>
  <cellStyles count="1">
    <cellStyle name="標準" xfId="0" builtinId="0"/>
  </cellStyles>
  <dxfs count="9">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124.186\&#22865;&#32004;&#29677;\&#22865;&#32004;&#20849;&#26377;\&#22865;&#32004;&#26360;&#30041;&#31807;\&#22865;&#32004;&#26360;&#30041;&#31807;&#65288;&#24179;&#25104;30&#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表紙・留意点"/>
      <sheetName val="入力ガイド"/>
      <sheetName val="名刺添付"/>
      <sheetName val="背表紙"/>
      <sheetName val="入力用書留簿"/>
      <sheetName val="年契請負101"/>
      <sheetName val="年契請負500"/>
      <sheetName val="単発請負5001"/>
      <sheetName val="単発請負5501"/>
      <sheetName val="飛行機6001"/>
      <sheetName val="年契賃借7001"/>
      <sheetName val="年契賃借7101"/>
      <sheetName val="単契賃借7201"/>
      <sheetName val="単契賃借7301"/>
      <sheetName val="土地借料7401"/>
      <sheetName val="土地借料7501"/>
      <sheetName val="国庫債務"/>
      <sheetName val="国庫債務賃貸借"/>
      <sheetName val="参考"/>
      <sheetName val="データ"/>
      <sheetName val="データ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D2" t="str">
            <v>国土交通本省共通費</v>
          </cell>
        </row>
        <row r="3">
          <cell r="D3" t="str">
            <v>公共交通等安全対策費</v>
          </cell>
        </row>
        <row r="4">
          <cell r="D4" t="str">
            <v>地域公共交通維持・活性化推進費</v>
          </cell>
        </row>
        <row r="5">
          <cell r="D5" t="str">
            <v>情報化推進費</v>
          </cell>
        </row>
        <row r="6">
          <cell r="D6" t="str">
            <v>地方航空局共通費</v>
          </cell>
        </row>
        <row r="7">
          <cell r="D7" t="str">
            <v>地方航空行政推進費</v>
          </cell>
        </row>
        <row r="8">
          <cell r="D8" t="str">
            <v>空港整備事業費</v>
          </cell>
        </row>
        <row r="9">
          <cell r="D9" t="str">
            <v>北海道空港整備事業費</v>
          </cell>
        </row>
        <row r="10">
          <cell r="D10" t="str">
            <v>離島空港整備事業費</v>
          </cell>
        </row>
        <row r="11">
          <cell r="D11" t="str">
            <v>沖縄空港整備事業費</v>
          </cell>
        </row>
        <row r="12">
          <cell r="D12" t="str">
            <v>航空路整備事業費</v>
          </cell>
        </row>
        <row r="13">
          <cell r="D13" t="str">
            <v>業務取扱費</v>
          </cell>
        </row>
        <row r="14">
          <cell r="D14" t="str">
            <v>空港等維持運営費</v>
          </cell>
        </row>
        <row r="15">
          <cell r="D15" t="str">
            <v>国際協力費</v>
          </cell>
        </row>
        <row r="16">
          <cell r="D16" t="str">
            <v>国土交通事業指導監督費</v>
          </cell>
        </row>
        <row r="17">
          <cell r="D17" t="str">
            <v>空港等整備事業工事諸費</v>
          </cell>
        </row>
        <row r="18">
          <cell r="D18" t="str">
            <v>国際観光旅客財源観光振興費</v>
          </cell>
        </row>
        <row r="19">
          <cell r="D19" t="str">
            <v>武器車両等整備費</v>
          </cell>
        </row>
        <row r="20">
          <cell r="D20" t="str">
            <v>雑収入</v>
          </cell>
        </row>
      </sheetData>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29"/>
  <sheetViews>
    <sheetView tabSelected="1" view="pageBreakPreview" zoomScaleNormal="100" zoomScaleSheetLayoutView="100" workbookViewId="0">
      <selection activeCell="C13" sqref="C13"/>
    </sheetView>
  </sheetViews>
  <sheetFormatPr defaultRowHeight="13.5"/>
  <cols>
    <col min="1" max="1" width="5.25" style="1" customWidth="1"/>
    <col min="2" max="3" width="20.625" style="1" customWidth="1"/>
    <col min="4" max="4" width="17.75" style="1" bestFit="1" customWidth="1"/>
    <col min="5" max="5" width="15.625" style="2" customWidth="1"/>
    <col min="6" max="6" width="15.625" style="34" customWidth="1"/>
    <col min="7" max="7" width="15.625" style="1" customWidth="1"/>
    <col min="8" max="9" width="20.625" style="1" customWidth="1"/>
    <col min="10" max="11" width="9" style="1"/>
    <col min="12" max="12" width="10.625" style="1" customWidth="1"/>
    <col min="13" max="16384" width="9" style="1"/>
  </cols>
  <sheetData>
    <row r="1" spans="1:10" s="26" customFormat="1" ht="18.75">
      <c r="A1" s="27"/>
      <c r="B1" s="28"/>
      <c r="C1" s="28"/>
      <c r="D1" s="28"/>
      <c r="E1" s="29"/>
      <c r="F1" s="33"/>
      <c r="G1" s="28"/>
      <c r="H1" s="28"/>
    </row>
    <row r="3" spans="1:10" s="24" customFormat="1" ht="14.25">
      <c r="A3" s="49" t="s">
        <v>37</v>
      </c>
      <c r="E3" s="25"/>
      <c r="F3" s="35"/>
    </row>
    <row r="4" spans="1:10" ht="14.25">
      <c r="G4" s="31"/>
      <c r="H4" s="31"/>
      <c r="I4" s="15"/>
      <c r="J4" s="31" t="s">
        <v>4</v>
      </c>
    </row>
    <row r="5" spans="1:10" s="22" customFormat="1" ht="13.5" customHeight="1">
      <c r="A5" s="63" t="s">
        <v>0</v>
      </c>
      <c r="B5" s="65" t="s">
        <v>3</v>
      </c>
      <c r="C5" s="54" t="s">
        <v>8</v>
      </c>
      <c r="D5" s="54" t="s">
        <v>10</v>
      </c>
      <c r="E5" s="67" t="s">
        <v>1</v>
      </c>
      <c r="F5" s="61" t="s">
        <v>2</v>
      </c>
      <c r="G5" s="54" t="s">
        <v>9</v>
      </c>
      <c r="H5" s="57" t="s">
        <v>7</v>
      </c>
      <c r="I5" s="59" t="s">
        <v>5</v>
      </c>
      <c r="J5" s="53" t="s">
        <v>6</v>
      </c>
    </row>
    <row r="6" spans="1:10" s="22" customFormat="1" ht="13.5" customHeight="1">
      <c r="A6" s="64"/>
      <c r="B6" s="66"/>
      <c r="C6" s="55"/>
      <c r="D6" s="55"/>
      <c r="E6" s="68"/>
      <c r="F6" s="62"/>
      <c r="G6" s="55"/>
      <c r="H6" s="58"/>
      <c r="I6" s="60"/>
      <c r="J6" s="53"/>
    </row>
    <row r="7" spans="1:10" s="47" customFormat="1" ht="130.5" customHeight="1">
      <c r="A7" s="50" t="s">
        <v>38</v>
      </c>
      <c r="B7" s="41" t="s">
        <v>15</v>
      </c>
      <c r="C7" s="51" t="s">
        <v>17</v>
      </c>
      <c r="D7" s="42">
        <v>5010001075465</v>
      </c>
      <c r="E7" s="43" t="s">
        <v>14</v>
      </c>
      <c r="F7" s="44">
        <v>25380000</v>
      </c>
      <c r="G7" s="45">
        <v>43286</v>
      </c>
      <c r="H7" s="69" t="s">
        <v>45</v>
      </c>
      <c r="I7" s="40" t="s">
        <v>19</v>
      </c>
      <c r="J7" s="46"/>
    </row>
    <row r="8" spans="1:10" s="47" customFormat="1" ht="150.75" customHeight="1">
      <c r="A8" s="50" t="s">
        <v>39</v>
      </c>
      <c r="B8" s="41" t="s">
        <v>32</v>
      </c>
      <c r="C8" s="51" t="s">
        <v>18</v>
      </c>
      <c r="D8" s="42">
        <v>3120001056860</v>
      </c>
      <c r="E8" s="43" t="s">
        <v>11</v>
      </c>
      <c r="F8" s="44">
        <v>18360000</v>
      </c>
      <c r="G8" s="45">
        <v>43294</v>
      </c>
      <c r="H8" s="69" t="s">
        <v>46</v>
      </c>
      <c r="I8" s="40" t="s">
        <v>20</v>
      </c>
      <c r="J8" s="46"/>
    </row>
    <row r="9" spans="1:10" s="47" customFormat="1" ht="91.5" customHeight="1">
      <c r="A9" s="50" t="s">
        <v>40</v>
      </c>
      <c r="B9" s="41" t="s">
        <v>16</v>
      </c>
      <c r="C9" s="51" t="s">
        <v>22</v>
      </c>
      <c r="D9" s="42">
        <v>8013401001509</v>
      </c>
      <c r="E9" s="43" t="s">
        <v>11</v>
      </c>
      <c r="F9" s="44">
        <v>5940000</v>
      </c>
      <c r="G9" s="45">
        <v>43312</v>
      </c>
      <c r="H9" s="69" t="s">
        <v>47</v>
      </c>
      <c r="I9" s="40" t="s">
        <v>21</v>
      </c>
      <c r="J9" s="46"/>
    </row>
    <row r="10" spans="1:10" s="47" customFormat="1" ht="86.25" customHeight="1">
      <c r="A10" s="50" t="s">
        <v>41</v>
      </c>
      <c r="B10" s="41" t="s">
        <v>25</v>
      </c>
      <c r="C10" s="51" t="s">
        <v>26</v>
      </c>
      <c r="D10" s="42">
        <v>2010405010707</v>
      </c>
      <c r="E10" s="43" t="s">
        <v>12</v>
      </c>
      <c r="F10" s="44">
        <v>16902000</v>
      </c>
      <c r="G10" s="45">
        <v>43319</v>
      </c>
      <c r="H10" s="69" t="s">
        <v>48</v>
      </c>
      <c r="I10" s="40" t="s">
        <v>27</v>
      </c>
      <c r="J10" s="46"/>
    </row>
    <row r="11" spans="1:10" s="47" customFormat="1" ht="96.75" customHeight="1">
      <c r="A11" s="50" t="s">
        <v>42</v>
      </c>
      <c r="B11" s="3" t="s">
        <v>34</v>
      </c>
      <c r="C11" s="52" t="s">
        <v>35</v>
      </c>
      <c r="D11" s="32">
        <v>6010001030403</v>
      </c>
      <c r="E11" s="4" t="s">
        <v>13</v>
      </c>
      <c r="F11" s="38">
        <v>29808000</v>
      </c>
      <c r="G11" s="30">
        <v>43334</v>
      </c>
      <c r="H11" s="69" t="s">
        <v>49</v>
      </c>
      <c r="I11" s="5" t="s">
        <v>36</v>
      </c>
      <c r="J11" s="6"/>
    </row>
    <row r="12" spans="1:10" ht="89.25" customHeight="1">
      <c r="A12" s="50" t="s">
        <v>43</v>
      </c>
      <c r="B12" s="41" t="s">
        <v>23</v>
      </c>
      <c r="C12" s="51" t="s">
        <v>24</v>
      </c>
      <c r="D12" s="42">
        <v>6010005012249</v>
      </c>
      <c r="E12" s="43" t="s">
        <v>11</v>
      </c>
      <c r="F12" s="44">
        <v>48060000</v>
      </c>
      <c r="G12" s="45">
        <v>43341</v>
      </c>
      <c r="H12" s="69" t="s">
        <v>50</v>
      </c>
      <c r="I12" s="40" t="s">
        <v>33</v>
      </c>
      <c r="J12" s="46"/>
    </row>
    <row r="13" spans="1:10" ht="86.25" customHeight="1" thickBot="1">
      <c r="A13" s="50" t="s">
        <v>44</v>
      </c>
      <c r="B13" s="41" t="s">
        <v>28</v>
      </c>
      <c r="C13" s="51" t="s">
        <v>30</v>
      </c>
      <c r="D13" s="42">
        <v>3010401051209</v>
      </c>
      <c r="E13" s="43" t="s">
        <v>11</v>
      </c>
      <c r="F13" s="44">
        <v>23760000</v>
      </c>
      <c r="G13" s="48" t="s">
        <v>31</v>
      </c>
      <c r="H13" s="69" t="s">
        <v>51</v>
      </c>
      <c r="I13" s="40" t="s">
        <v>29</v>
      </c>
      <c r="J13" s="46"/>
    </row>
    <row r="14" spans="1:10" ht="15.75" thickBot="1">
      <c r="A14" s="18"/>
      <c r="B14" s="18"/>
      <c r="C14" s="18"/>
      <c r="D14" s="18"/>
      <c r="E14" s="19"/>
      <c r="F14" s="39">
        <f>SUBTOTAL(9,F7:F13)</f>
        <v>168210000</v>
      </c>
      <c r="G14" s="21"/>
      <c r="H14" s="21"/>
      <c r="I14" s="20"/>
      <c r="J14" s="23"/>
    </row>
    <row r="15" spans="1:10">
      <c r="A15" s="8"/>
      <c r="B15" s="7"/>
      <c r="C15" s="7"/>
      <c r="D15" s="7"/>
      <c r="E15" s="9"/>
      <c r="F15" s="36"/>
      <c r="G15" s="11"/>
      <c r="H15" s="11"/>
      <c r="I15" s="10"/>
      <c r="J15" s="12"/>
    </row>
    <row r="17" spans="1:242">
      <c r="A17" s="13"/>
      <c r="IG17" s="15"/>
      <c r="IH17" s="15"/>
    </row>
    <row r="18" spans="1:242">
      <c r="B18" s="14"/>
    </row>
    <row r="19" spans="1:242">
      <c r="A19" s="13"/>
    </row>
    <row r="24" spans="1:242" s="15" customFormat="1">
      <c r="A24" s="1"/>
      <c r="B24" s="1"/>
      <c r="C24" s="1"/>
      <c r="D24" s="1"/>
      <c r="E24" s="2"/>
      <c r="F24" s="34"/>
      <c r="G24" s="1"/>
      <c r="H24" s="1"/>
      <c r="I24" s="1"/>
      <c r="J24" s="1"/>
      <c r="ID24" s="1"/>
      <c r="IE24" s="1"/>
      <c r="IG24" s="1"/>
      <c r="IH24" s="1"/>
    </row>
    <row r="28" spans="1:242">
      <c r="A28" s="16"/>
      <c r="B28" s="15"/>
      <c r="C28" s="15"/>
      <c r="D28" s="15"/>
      <c r="E28" s="17"/>
      <c r="F28" s="37"/>
      <c r="G28" s="15"/>
      <c r="H28" s="15"/>
      <c r="I28" s="15"/>
      <c r="J28" s="15"/>
    </row>
    <row r="29" spans="1:242">
      <c r="A29" s="56"/>
      <c r="B29" s="56"/>
      <c r="C29" s="56"/>
      <c r="D29" s="56"/>
      <c r="E29" s="56"/>
    </row>
  </sheetData>
  <mergeCells count="11">
    <mergeCell ref="J5:J6"/>
    <mergeCell ref="D5:D6"/>
    <mergeCell ref="A29:E29"/>
    <mergeCell ref="H5:H6"/>
    <mergeCell ref="I5:I6"/>
    <mergeCell ref="F5:F6"/>
    <mergeCell ref="G5:G6"/>
    <mergeCell ref="A5:A6"/>
    <mergeCell ref="B5:B6"/>
    <mergeCell ref="C5:C6"/>
    <mergeCell ref="E5:E6"/>
  </mergeCells>
  <phoneticPr fontId="1"/>
  <conditionalFormatting sqref="A7:A13">
    <cfRule type="expression" dxfId="8" priority="1" stopIfTrue="1">
      <formula>AND(#REF!="内訳")</formula>
    </cfRule>
    <cfRule type="expression" dxfId="7" priority="2" stopIfTrue="1">
      <formula>AND(#REF!="小計")</formula>
    </cfRule>
  </conditionalFormatting>
  <conditionalFormatting sqref="A15:D15 F15:J15">
    <cfRule type="expression" dxfId="6" priority="116" stopIfTrue="1">
      <formula>AND(#REF!="内訳")</formula>
    </cfRule>
    <cfRule type="expression" dxfId="5" priority="117" stopIfTrue="1">
      <formula>AND(#REF!="合計")</formula>
    </cfRule>
  </conditionalFormatting>
  <conditionalFormatting sqref="B7:J10 B12:J13">
    <cfRule type="expression" dxfId="4" priority="120" stopIfTrue="1">
      <formula>AND(#REF!="内訳")</formula>
    </cfRule>
    <cfRule type="expression" dxfId="3" priority="121" stopIfTrue="1">
      <formula>AND(#REF!="小計")</formula>
    </cfRule>
  </conditionalFormatting>
  <conditionalFormatting sqref="E15">
    <cfRule type="expression" dxfId="2" priority="136" stopIfTrue="1">
      <formula>ISERROR(VLOOKUP($E15,$IG:$II,3,0))</formula>
    </cfRule>
    <cfRule type="expression" dxfId="1" priority="137" stopIfTrue="1">
      <formula>AND(#REF!="内訳")</formula>
    </cfRule>
    <cfRule type="expression" dxfId="0" priority="138" stopIfTrue="1">
      <formula>AND(#REF!="合計")</formula>
    </cfRule>
  </conditionalFormatting>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&amp;C&amp;"HGPｺﾞｼｯｸM,標準"&amp;16平成30年度　委託調査費に関する契約状況（7月～9月）&amp;R&amp;"HGPｺﾞｼｯｸM,標準"&amp;16様式５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様式2委託調査</vt:lpstr>
      <vt:lpstr>様式2委託調査!Print_Area</vt:lpstr>
      <vt:lpstr>様式2委託調査!Print_Titles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2019-06-10T02:45:30Z</cp:lastPrinted>
  <dcterms:created xsi:type="dcterms:W3CDTF">2009-03-05T11:36:14Z</dcterms:created>
  <dcterms:modified xsi:type="dcterms:W3CDTF">2019-06-10T02:45:32Z</dcterms:modified>
</cp:coreProperties>
</file>