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４四半期\"/>
    </mc:Choice>
  </mc:AlternateContent>
  <bookViews>
    <workbookView xWindow="0" yWindow="0" windowWidth="20400" windowHeight="7950" tabRatio="611"/>
  </bookViews>
  <sheets>
    <sheet name="様式1委託調査" sheetId="23" r:id="rId1"/>
  </sheets>
  <externalReferences>
    <externalReference r:id="rId2"/>
    <externalReference r:id="rId3"/>
  </externalReferences>
  <definedNames>
    <definedName name="_xlnm._FilterDatabase" localSheetId="0" hidden="1">様式1委託調査!$A$2:$J$6</definedName>
    <definedName name="_xlnm.Print_Area" localSheetId="0">様式1委託調査!$A$1:$J$14</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14" i="23" l="1"/>
</calcChain>
</file>

<file path=xl/sharedStrings.xml><?xml version="1.0" encoding="utf-8"?>
<sst xmlns="http://schemas.openxmlformats.org/spreadsheetml/2006/main" count="47" uniqueCount="42">
  <si>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</si>
  <si>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</si>
  <si>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</si>
  <si>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</si>
  <si>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</si>
  <si>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</si>
  <si>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</si>
  <si>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</si>
  <si>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</si>
  <si>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</si>
  <si>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</si>
  <si>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随意契約（公募）</t>
    <rPh sb="0" eb="2">
      <t>ズイイ</t>
    </rPh>
    <rPh sb="2" eb="4">
      <t>ケイヤク</t>
    </rPh>
    <rPh sb="5" eb="7">
      <t>コウボ</t>
    </rPh>
    <phoneticPr fontId="1"/>
  </si>
  <si>
    <t>地域防災力向上に関する検討業務</t>
    <rPh sb="0" eb="2">
      <t>チイキ</t>
    </rPh>
    <rPh sb="2" eb="5">
      <t>ボウサイリョク</t>
    </rPh>
    <rPh sb="5" eb="7">
      <t>コウジョウ</t>
    </rPh>
    <rPh sb="8" eb="9">
      <t>カン</t>
    </rPh>
    <rPh sb="11" eb="13">
      <t>ケントウ</t>
    </rPh>
    <rPh sb="13" eb="15">
      <t>ギョウム</t>
    </rPh>
    <phoneticPr fontId="2"/>
  </si>
  <si>
    <t>（一社）北海道開発技術センター</t>
    <rPh sb="1" eb="3">
      <t>イッシャ</t>
    </rPh>
    <rPh sb="4" eb="7">
      <t>ホッカイドウ</t>
    </rPh>
    <rPh sb="7" eb="9">
      <t>カイハツ</t>
    </rPh>
    <rPh sb="9" eb="11">
      <t>ギジュツ</t>
    </rPh>
    <phoneticPr fontId="2"/>
  </si>
  <si>
    <t>随意契約（公募）</t>
    <rPh sb="0" eb="2">
      <t>ズイイ</t>
    </rPh>
    <rPh sb="2" eb="4">
      <t>ケイヤク</t>
    </rPh>
    <rPh sb="5" eb="7">
      <t>コウボ</t>
    </rPh>
    <phoneticPr fontId="2"/>
  </si>
  <si>
    <t>当初契約（5月24日）へ記載</t>
    <rPh sb="0" eb="2">
      <t>トウショ</t>
    </rPh>
    <rPh sb="2" eb="4">
      <t>ケイヤク</t>
    </rPh>
    <rPh sb="6" eb="7">
      <t>ガツ</t>
    </rPh>
    <rPh sb="9" eb="10">
      <t>ニチ</t>
    </rPh>
    <rPh sb="12" eb="14">
      <t>キサイ</t>
    </rPh>
    <phoneticPr fontId="2"/>
  </si>
  <si>
    <t>北海道開発局事業振興部防災課防災係
tel：011-709-2311
(内5459)</t>
  </si>
  <si>
    <t>地震津波対応総合検討業務</t>
    <rPh sb="0" eb="2">
      <t>ジシン</t>
    </rPh>
    <rPh sb="2" eb="4">
      <t>ツナミ</t>
    </rPh>
    <rPh sb="4" eb="6">
      <t>タイオウ</t>
    </rPh>
    <rPh sb="6" eb="8">
      <t>ソウゴウ</t>
    </rPh>
    <rPh sb="8" eb="10">
      <t>ケントウ</t>
    </rPh>
    <rPh sb="10" eb="12">
      <t>ギョウム</t>
    </rPh>
    <phoneticPr fontId="2"/>
  </si>
  <si>
    <t>特定非営利活動法人環境防災総合政策研究機構</t>
    <rPh sb="0" eb="2">
      <t>トクテイ</t>
    </rPh>
    <rPh sb="2" eb="5">
      <t>ヒエイリ</t>
    </rPh>
    <rPh sb="5" eb="7">
      <t>カツドウ</t>
    </rPh>
    <rPh sb="7" eb="9">
      <t>ホウジン</t>
    </rPh>
    <rPh sb="9" eb="11">
      <t>カンキョウ</t>
    </rPh>
    <rPh sb="11" eb="13">
      <t>ボウサイ</t>
    </rPh>
    <rPh sb="13" eb="15">
      <t>ソウゴウ</t>
    </rPh>
    <rPh sb="15" eb="17">
      <t>セイサク</t>
    </rPh>
    <rPh sb="17" eb="19">
      <t>ケンキュウ</t>
    </rPh>
    <rPh sb="19" eb="21">
      <t>キコウ</t>
    </rPh>
    <phoneticPr fontId="2"/>
  </si>
  <si>
    <t>積雪寒冷地空港におけるデアイシング機能向上検討業務</t>
  </si>
  <si>
    <t>日本工営（株）</t>
  </si>
  <si>
    <t>当初契約（6月28日）へ記載</t>
    <rPh sb="0" eb="2">
      <t>トウショ</t>
    </rPh>
    <rPh sb="2" eb="4">
      <t>ケイヤク</t>
    </rPh>
    <rPh sb="6" eb="7">
      <t>ガツ</t>
    </rPh>
    <rPh sb="9" eb="10">
      <t>ニチ</t>
    </rPh>
    <rPh sb="12" eb="14">
      <t>キサイ</t>
    </rPh>
    <phoneticPr fontId="1"/>
  </si>
  <si>
    <t xml:space="preserve">北海道開発局港湾空港部空港・防災課防災情報係
tel：011-709-2311       (内5669)"
</t>
    <phoneticPr fontId="1"/>
  </si>
  <si>
    <t>【会計名：自動車安全特別会計　空港整備勘定】</t>
    <rPh sb="1" eb="2">
      <t>カイ</t>
    </rPh>
    <rPh sb="2" eb="3">
      <t>ケイ</t>
    </rPh>
    <rPh sb="3" eb="4">
      <t>メイ</t>
    </rPh>
    <rPh sb="5" eb="8">
      <t>ジドウシャ</t>
    </rPh>
    <rPh sb="8" eb="10">
      <t>アンゼン</t>
    </rPh>
    <rPh sb="10" eb="12">
      <t>トクベツ</t>
    </rPh>
    <rPh sb="12" eb="14">
      <t>カイケイ</t>
    </rPh>
    <rPh sb="15" eb="17">
      <t>クウコウ</t>
    </rPh>
    <rPh sb="17" eb="19">
      <t>セイビ</t>
    </rPh>
    <rPh sb="19" eb="21">
      <t>カンジョウ</t>
    </rPh>
    <phoneticPr fontId="1"/>
  </si>
  <si>
    <t>将来航空需要推計検討調査業務（変更）</t>
    <rPh sb="15" eb="17">
      <t>ヘンコウ</t>
    </rPh>
    <phoneticPr fontId="1"/>
  </si>
  <si>
    <t>（株）三菱総合研究所</t>
  </si>
  <si>
    <t>当初契約（4月2日）へ記載</t>
    <rPh sb="0" eb="2">
      <t>トウショ</t>
    </rPh>
    <rPh sb="2" eb="4">
      <t>ケイヤク</t>
    </rPh>
    <rPh sb="6" eb="7">
      <t>ガツ</t>
    </rPh>
    <rPh sb="8" eb="9">
      <t>ニチ</t>
    </rPh>
    <rPh sb="11" eb="13">
      <t>キサイ</t>
    </rPh>
    <phoneticPr fontId="1"/>
  </si>
  <si>
    <t>国土技術政策総合研究所
空港計画研究室
046-844-5019（代表）</t>
    <rPh sb="0" eb="2">
      <t>コクド</t>
    </rPh>
    <rPh sb="2" eb="4">
      <t>ギジュツ</t>
    </rPh>
    <rPh sb="4" eb="6">
      <t>セイサク</t>
    </rPh>
    <rPh sb="6" eb="8">
      <t>ソウゴウ</t>
    </rPh>
    <rPh sb="8" eb="11">
      <t>ケンキュウジョ</t>
    </rPh>
    <rPh sb="12" eb="14">
      <t>クウコウ</t>
    </rPh>
    <rPh sb="14" eb="16">
      <t>ケイカク</t>
    </rPh>
    <rPh sb="16" eb="19">
      <t>ケンキュウシツ</t>
    </rPh>
    <rPh sb="33" eb="35">
      <t>ダイヒョウ</t>
    </rPh>
    <phoneticPr fontId="1"/>
  </si>
  <si>
    <t>ビジネスジェットの現状把握に関する調査</t>
    <phoneticPr fontId="13"/>
  </si>
  <si>
    <t>みずほ情報総研（株）</t>
  </si>
  <si>
    <t>一般競争入札</t>
    <rPh sb="0" eb="2">
      <t>イッパン</t>
    </rPh>
    <rPh sb="2" eb="4">
      <t>キョウソウ</t>
    </rPh>
    <rPh sb="4" eb="6">
      <t>ニュウサツ</t>
    </rPh>
    <phoneticPr fontId="1"/>
  </si>
  <si>
    <t xml:space="preserve">ビジネスジェットに関する国内外の周辺状況の現状を把握することを目的として、各国の登録機数や諸制度及び運航状況について調査し、比較、分析を行うものである。 </t>
    <phoneticPr fontId="1"/>
  </si>
  <si>
    <t>航空局 総務課政策調査企画室
tel：03-5253-8111
内線（48194）</t>
    <rPh sb="0" eb="3">
      <t>コウクウキョク</t>
    </rPh>
    <phoneticPr fontId="1"/>
  </si>
  <si>
    <t>空港利活用の拡大に向けた米国との航空機の整備分野における相互承認の進展のための調査（平成３０年度）</t>
    <rPh sb="0" eb="2">
      <t>クウコウ</t>
    </rPh>
    <rPh sb="2" eb="5">
      <t>リカツヨウ</t>
    </rPh>
    <rPh sb="6" eb="8">
      <t>カクダイ</t>
    </rPh>
    <rPh sb="9" eb="10">
      <t>ム</t>
    </rPh>
    <rPh sb="12" eb="14">
      <t>ベイコク</t>
    </rPh>
    <rPh sb="16" eb="19">
      <t>コウクウキ</t>
    </rPh>
    <rPh sb="20" eb="22">
      <t>セイビ</t>
    </rPh>
    <rPh sb="22" eb="24">
      <t>ブンヤ</t>
    </rPh>
    <rPh sb="28" eb="30">
      <t>ソウゴ</t>
    </rPh>
    <rPh sb="30" eb="32">
      <t>ショウニン</t>
    </rPh>
    <rPh sb="33" eb="35">
      <t>シンテン</t>
    </rPh>
    <rPh sb="39" eb="41">
      <t>チョウサ</t>
    </rPh>
    <rPh sb="42" eb="44">
      <t>ヘイセイ</t>
    </rPh>
    <rPh sb="46" eb="48">
      <t>ネンド</t>
    </rPh>
    <phoneticPr fontId="13"/>
  </si>
  <si>
    <t>（一財）運輸総合研究所</t>
    <phoneticPr fontId="1"/>
  </si>
  <si>
    <t xml:space="preserve">航空安全に関する相互承認協定に基づく整備分野における実施取決めは、日米双方の整備コストの軽減に資するものであり、同実施取決めの締結に向けて協議を進めているところ。 これを踏まえ、今年度において整備分野に関する実施取決めのガイダンスについて調査し、FAAとのMIP/MAG締結に係る協議の更なる加速及び制度の円滑な導入を目的として、本調査を実施するもの。 </t>
    <phoneticPr fontId="1"/>
  </si>
  <si>
    <t>航空局 航空機安全課
tel：03-5253-8111
内線（50243）</t>
    <rPh sb="0" eb="3">
      <t>コウクウキョク</t>
    </rPh>
    <rPh sb="4" eb="7">
      <t>コウクウキ</t>
    </rPh>
    <rPh sb="7" eb="9">
      <t>アンゼン</t>
    </rPh>
    <rPh sb="9" eb="10">
      <t>カ</t>
    </rPh>
    <rPh sb="28" eb="30">
      <t>ナイセン</t>
    </rPh>
    <phoneticPr fontId="1"/>
  </si>
  <si>
    <t>新千歳空港における航空機騒音影響検証作業</t>
  </si>
  <si>
    <t>（一財）空港振興・環境整備支援機構</t>
  </si>
  <si>
    <t>随意契約（少額随契）</t>
    <rPh sb="0" eb="2">
      <t>ズイイ</t>
    </rPh>
    <rPh sb="2" eb="4">
      <t>ケイヤク</t>
    </rPh>
    <rPh sb="5" eb="7">
      <t>ショウガク</t>
    </rPh>
    <rPh sb="7" eb="9">
      <t>ズイケイ</t>
    </rPh>
    <phoneticPr fontId="1"/>
  </si>
  <si>
    <t>新千歳空港における航空交通量の増加による航空機騒音範囲を確認するために実施するもの。</t>
    <phoneticPr fontId="1"/>
  </si>
  <si>
    <t>航空局 ネットワーク企画課
tel：03-5253-8111
内線（49106）</t>
    <rPh sb="0" eb="3">
      <t>コウクウキョク</t>
    </rPh>
    <rPh sb="10" eb="12">
      <t>キカク</t>
    </rPh>
    <rPh sb="12" eb="13">
      <t>カ</t>
    </rPh>
    <rPh sb="13" eb="14">
      <t>ゼンカ</t>
    </rPh>
    <rPh sb="31" eb="33">
      <t>ナイセン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</si>
</sst>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m&quot;月&quot;d&quot;日&quot;;@"/>
    <numFmt numFmtId="179" formatCode="0_ "/>
    <numFmt numFmtId="180" formatCode="#,##0_ ;[Red]\-#,##0\ "/>
    <numFmt numFmtId="181" formatCode="#,##0;&quot;△ &quot;#,##0"/>
  </numFmts>
  <fonts count="14"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3"/>
      <color theme="1"/>
      <name val="HGPｺﾞｼｯｸM"/>
      <family val="3"/>
      <charset val="128"/>
    </font>
    <font>
      <sz val="6"/>
      <name val="ＭＳ Ｐゴシック"/>
      <family val="2"/>
      <charset val="128"/>
      <scheme val="minor"/>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179" fontId="2" fillId="3" borderId="1" xfId="0" applyNumberFormat="1" applyFont="1" applyFill="1" applyBorder="1" applyAlignment="1">
      <alignment horizontal="center" vertical="center" wrapText="1"/>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7" fillId="3" borderId="1" xfId="0" applyNumberFormat="1" applyFont="1" applyFill="1" applyBorder="1" applyAlignment="1">
      <alignment horizontal="right" vertical="center" shrinkToFit="1"/>
    </xf>
    <xf numFmtId="180" fontId="8" fillId="4" borderId="6" xfId="0" applyNumberFormat="1" applyFont="1" applyFill="1" applyBorder="1" applyAlignment="1">
      <alignment horizontal="right" vertical="center" shrinkToFit="1"/>
    </xf>
    <xf numFmtId="14"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176" fontId="2" fillId="5" borderId="1" xfId="0" applyNumberFormat="1" applyFont="1" applyFill="1" applyBorder="1" applyAlignment="1">
      <alignment horizontal="left" vertical="center" wrapText="1"/>
    </xf>
    <xf numFmtId="0" fontId="2" fillId="3" borderId="1" xfId="0" applyFont="1" applyFill="1" applyBorder="1" applyAlignment="1">
      <alignment vertical="center" wrapText="1"/>
    </xf>
    <xf numFmtId="181" fontId="12" fillId="3" borderId="1" xfId="0" applyNumberFormat="1" applyFont="1" applyFill="1" applyBorder="1" applyAlignment="1">
      <alignment horizontal="right" vertical="center" shrinkToFit="1"/>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14" fontId="2" fillId="5" borderId="1" xfId="0" applyNumberFormat="1" applyFont="1" applyFill="1" applyBorder="1" applyAlignment="1">
      <alignment horizontal="left" vertical="center" wrapText="1"/>
    </xf>
  </cellXfs>
  <cellStyles count="1">
    <cellStyle name="標準" xfId="0" builtinId="0"/>
  </cellStyles>
  <dxfs count="15">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rgb="FFFFFF66"/>
        </patternFill>
      </fill>
    </dxf>
    <dxf>
      <fill>
        <patternFill>
          <bgColor rgb="FFFFFF66"/>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24179;&#25104;24&#24180;&#24230;&#20197;&#38477;\&#22865;&#32004;&#21046;&#24230;&#26360;&#24235;501-1000\576\3.&#21508;&#23616;&#22238;&#31572;\&#35442;&#24403;&#12354;&#12426;\&#33322;&#31354;&#23616;\&#31532;4&#22235;&#21322;&#26399;\&#25552;&#20986;2&#65294;&#65288;&#27096;&#24335;&#65289;&#12304;&#33322;&#31354;&#23616;&#12305;&#27096;&#24335;&#65301;&#12304;&#33258;&#21205;&#36554;&#23433;&#20840;&#29305;&#21029;&#20250;&#35336;&#12305;(H30&#31532;4&#22235;&#21322;&#26399;&#20998;)&#22996;&#35351;&#35519;&#26619;&#12395;&#38306;&#12377;&#12427;&#25903;&#20986;&#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27861;&#35215;&#20418;&#38306;&#20418;\&#24179;&#25104;31&#24180;&#24230;\9.&#20104;&#31639;&#22519;&#34892;&#31561;&#12395;&#20418;&#12427;&#24773;&#22577;&#12398;&#20844;&#34920;&#31561;\3.&#22996;&#35351;&#35519;&#26619;&#36027;&#12539;&#12479;&#12463;&#12471;&#12540;\1-2.&#21508;&#23616;&#12363;&#12425;&#22238;&#31572;\&#22996;&#35351;&#35519;&#26619;&#36027;\5.&#22996;&#35351;&#35519;&#26619;&#36027;&#12392;&#12426;&#12414;&#12392;&#12417;\H30%20&#31532;4&#22235;&#21322;&#26399;&#38598;&#35336;\&#29305;&#21029;&#20250;&#35336;\&#33322;&#31354;&#25972;&#20633;&#21208;&#23450;\&#27096;&#24335;5&#12304;&#29305;&#21029;&#20250;&#35336;&#31354;&#25972;&#21208;&#23450;&#12305;(H30&#31532;4&#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C29"/>
  <sheetViews>
    <sheetView tabSelected="1" topLeftCell="A9" zoomScale="85" zoomScaleNormal="85" zoomScaleSheetLayoutView="100" workbookViewId="0">
      <selection activeCell="H12" sqref="H12"/>
    </sheetView>
  </sheetViews>
  <sheetFormatPr defaultRowHeight="13.5" x14ac:dyDescent="0.15"/>
  <cols>
    <col min="1" max="1" width="5.25" style="1" customWidth="1"/>
    <col min="2" max="3" width="20.625" style="1" customWidth="1"/>
    <col min="4" max="4" width="17" style="1" bestFit="1" customWidth="1"/>
    <col min="5" max="5" width="15.625" style="2" customWidth="1"/>
    <col min="6" max="6" width="15.625" style="35" customWidth="1"/>
    <col min="7" max="7" width="15.625" style="1" customWidth="1"/>
    <col min="8" max="9" width="20.625" style="1" customWidth="1"/>
    <col min="10" max="16384" width="9" style="1"/>
  </cols>
  <sheetData>
    <row r="1" spans="1:10" s="26" customFormat="1" ht="15" customHeight="1" x14ac:dyDescent="0.15">
      <c r="A1" s="27"/>
      <c r="B1" s="28"/>
      <c r="C1" s="28"/>
      <c r="D1" s="28"/>
      <c r="E1" s="29"/>
      <c r="F1" s="34"/>
      <c r="G1" s="28"/>
      <c r="H1" s="28"/>
    </row>
    <row r="2" spans="1:10" ht="15" customHeight="1" x14ac:dyDescent="0.15"/>
    <row r="3" spans="1:10" s="24" customFormat="1" ht="20.100000000000001" customHeight="1" x14ac:dyDescent="0.15">
      <c r="A3" s="30" t="s">
        <v>23</v>
      </c>
      <c r="E3" s="25"/>
      <c r="F3" s="36"/>
    </row>
    <row r="4" spans="1:10" ht="14.25" x14ac:dyDescent="0.15">
      <c r="G4" s="32"/>
      <c r="H4" s="32"/>
      <c r="I4" s="15"/>
      <c r="J4" s="32" t="s">
        <v>4</v>
      </c>
    </row>
    <row r="5" spans="1:10" s="22" customFormat="1" ht="24.95" customHeight="1" x14ac:dyDescent="0.15">
      <c r="A5" s="59" t="s">
        <v>0</v>
      </c>
      <c r="B5" s="61" t="s">
        <v>3</v>
      </c>
      <c r="C5" s="50" t="s">
        <v>8</v>
      </c>
      <c r="D5" s="50" t="s">
        <v>10</v>
      </c>
      <c r="E5" s="63" t="s">
        <v>1</v>
      </c>
      <c r="F5" s="57" t="s">
        <v>2</v>
      </c>
      <c r="G5" s="50" t="s">
        <v>9</v>
      </c>
      <c r="H5" s="53" t="s">
        <v>7</v>
      </c>
      <c r="I5" s="55" t="s">
        <v>5</v>
      </c>
      <c r="J5" s="49" t="s">
        <v>6</v>
      </c>
    </row>
    <row r="6" spans="1:10" s="22" customFormat="1" ht="19.5" customHeight="1" x14ac:dyDescent="0.15">
      <c r="A6" s="60"/>
      <c r="B6" s="62"/>
      <c r="C6" s="51"/>
      <c r="D6" s="51"/>
      <c r="E6" s="64"/>
      <c r="F6" s="58"/>
      <c r="G6" s="51"/>
      <c r="H6" s="54"/>
      <c r="I6" s="56"/>
      <c r="J6" s="49"/>
    </row>
    <row r="7" spans="1:10" ht="78" customHeight="1" x14ac:dyDescent="0.15">
      <c r="A7" s="3">
        <v>1</v>
      </c>
      <c r="B7" s="3" t="s">
        <v>24</v>
      </c>
      <c r="C7" s="3" t="s">
        <v>25</v>
      </c>
      <c r="D7" s="33">
        <v>6010001030403</v>
      </c>
      <c r="E7" s="4" t="s">
        <v>11</v>
      </c>
      <c r="F7" s="48">
        <v>-864000</v>
      </c>
      <c r="G7" s="31">
        <v>43495</v>
      </c>
      <c r="H7" s="44" t="s">
        <v>26</v>
      </c>
      <c r="I7" s="5" t="s">
        <v>27</v>
      </c>
      <c r="J7" s="6"/>
    </row>
    <row r="8" spans="1:10" ht="126" customHeight="1" x14ac:dyDescent="0.15">
      <c r="A8" s="3">
        <v>2</v>
      </c>
      <c r="B8" s="45" t="s">
        <v>28</v>
      </c>
      <c r="C8" s="3" t="s">
        <v>29</v>
      </c>
      <c r="D8" s="33">
        <v>9010001027685</v>
      </c>
      <c r="E8" s="4" t="s">
        <v>30</v>
      </c>
      <c r="F8" s="39">
        <v>5292000</v>
      </c>
      <c r="G8" s="31">
        <v>43502</v>
      </c>
      <c r="H8" s="46" t="s">
        <v>31</v>
      </c>
      <c r="I8" s="46" t="s">
        <v>32</v>
      </c>
      <c r="J8" s="6"/>
    </row>
    <row r="9" spans="1:10" ht="255" customHeight="1" x14ac:dyDescent="0.15">
      <c r="A9" s="3">
        <v>3</v>
      </c>
      <c r="B9" s="45" t="s">
        <v>33</v>
      </c>
      <c r="C9" s="3" t="s">
        <v>34</v>
      </c>
      <c r="D9" s="33">
        <v>4010405010473</v>
      </c>
      <c r="E9" s="4" t="s">
        <v>30</v>
      </c>
      <c r="F9" s="39">
        <v>4860000</v>
      </c>
      <c r="G9" s="31">
        <v>43502</v>
      </c>
      <c r="H9" s="46" t="s">
        <v>35</v>
      </c>
      <c r="I9" s="46" t="s">
        <v>36</v>
      </c>
      <c r="J9" s="6"/>
    </row>
    <row r="10" spans="1:10" ht="81" x14ac:dyDescent="0.15">
      <c r="A10" s="3">
        <v>4</v>
      </c>
      <c r="B10" s="43" t="s">
        <v>19</v>
      </c>
      <c r="C10" s="3" t="s">
        <v>20</v>
      </c>
      <c r="D10" s="33">
        <v>2010001016851</v>
      </c>
      <c r="E10" s="42" t="s">
        <v>11</v>
      </c>
      <c r="F10" s="39">
        <v>2732400</v>
      </c>
      <c r="G10" s="31">
        <v>43524</v>
      </c>
      <c r="H10" s="41" t="s">
        <v>21</v>
      </c>
      <c r="I10" s="5" t="s">
        <v>22</v>
      </c>
      <c r="J10" s="6"/>
    </row>
    <row r="11" spans="1:10" ht="54" x14ac:dyDescent="0.15">
      <c r="A11" s="3">
        <v>5</v>
      </c>
      <c r="B11" s="43" t="s">
        <v>17</v>
      </c>
      <c r="C11" s="3" t="s">
        <v>18</v>
      </c>
      <c r="D11" s="33">
        <v>7011105003153</v>
      </c>
      <c r="E11" s="4" t="s">
        <v>14</v>
      </c>
      <c r="F11" s="39">
        <v>145200</v>
      </c>
      <c r="G11" s="31">
        <v>43531</v>
      </c>
      <c r="H11" s="41" t="s">
        <v>15</v>
      </c>
      <c r="I11" s="5" t="s">
        <v>16</v>
      </c>
      <c r="J11" s="6"/>
    </row>
    <row r="12" spans="1:10" ht="90" customHeight="1" x14ac:dyDescent="0.15">
      <c r="A12" s="3">
        <v>6</v>
      </c>
      <c r="B12" s="47" t="s">
        <v>37</v>
      </c>
      <c r="C12" s="3" t="s">
        <v>38</v>
      </c>
      <c r="D12" s="33">
        <v>1011105005394</v>
      </c>
      <c r="E12" s="4" t="s">
        <v>39</v>
      </c>
      <c r="F12" s="39">
        <v>864000</v>
      </c>
      <c r="G12" s="31">
        <v>43538</v>
      </c>
      <c r="H12" s="65" t="s">
        <v>40</v>
      </c>
      <c r="I12" s="46" t="s">
        <v>41</v>
      </c>
      <c r="J12" s="6"/>
    </row>
    <row r="13" spans="1:10" ht="54.75" thickBot="1" x14ac:dyDescent="0.2">
      <c r="A13" s="3">
        <v>7</v>
      </c>
      <c r="B13" s="43" t="s">
        <v>12</v>
      </c>
      <c r="C13" s="3" t="s">
        <v>13</v>
      </c>
      <c r="D13" s="33">
        <v>2430005010809</v>
      </c>
      <c r="E13" s="4" t="s">
        <v>14</v>
      </c>
      <c r="F13" s="39">
        <v>70000</v>
      </c>
      <c r="G13" s="31">
        <v>43539</v>
      </c>
      <c r="H13" s="41" t="s">
        <v>15</v>
      </c>
      <c r="I13" s="5" t="s">
        <v>16</v>
      </c>
      <c r="J13" s="6"/>
    </row>
    <row r="14" spans="1:10" s="22" customFormat="1" ht="30" customHeight="1" thickBot="1" x14ac:dyDescent="0.2">
      <c r="A14" s="18"/>
      <c r="B14" s="18"/>
      <c r="C14" s="18"/>
      <c r="D14" s="18"/>
      <c r="E14" s="19"/>
      <c r="F14" s="40">
        <f>SUBTOTAL(9,F7:F13)</f>
        <v>13099600</v>
      </c>
      <c r="G14" s="21"/>
      <c r="H14" s="21"/>
      <c r="I14" s="20"/>
      <c r="J14" s="23"/>
    </row>
    <row r="15" spans="1:10" ht="21.75" customHeight="1" x14ac:dyDescent="0.15">
      <c r="A15" s="8"/>
      <c r="B15" s="7"/>
      <c r="C15" s="7"/>
      <c r="D15" s="7"/>
      <c r="E15" s="9"/>
      <c r="F15" s="37"/>
      <c r="G15" s="11"/>
      <c r="H15" s="11"/>
      <c r="I15" s="10"/>
      <c r="J15" s="12"/>
    </row>
    <row r="16" spans="1:10" ht="21.75" customHeight="1" x14ac:dyDescent="0.15"/>
    <row r="17" spans="1:237" ht="21.75" customHeight="1" x14ac:dyDescent="0.15">
      <c r="A17" s="13"/>
    </row>
    <row r="18" spans="1:237" ht="15.75" customHeight="1" x14ac:dyDescent="0.15">
      <c r="B18" s="14"/>
    </row>
    <row r="19" spans="1:237" ht="21.75" customHeight="1" x14ac:dyDescent="0.15">
      <c r="A19" s="13"/>
    </row>
    <row r="20" spans="1:237" ht="21.75" customHeight="1" x14ac:dyDescent="0.15"/>
    <row r="21" spans="1:237" ht="21.75" customHeight="1" x14ac:dyDescent="0.15">
      <c r="IB21" s="15"/>
      <c r="IC21" s="15"/>
    </row>
    <row r="22" spans="1:237" ht="21.75" customHeight="1" x14ac:dyDescent="0.15"/>
    <row r="23" spans="1:237" ht="21.75" customHeight="1" x14ac:dyDescent="0.15"/>
    <row r="24" spans="1:237" ht="21.75" customHeight="1" x14ac:dyDescent="0.15"/>
    <row r="25" spans="1:237" ht="21.75" customHeight="1" x14ac:dyDescent="0.15"/>
    <row r="26" spans="1:237" ht="21.75" customHeight="1" x14ac:dyDescent="0.15"/>
    <row r="27" spans="1:237" ht="20.25" customHeight="1" x14ac:dyDescent="0.15"/>
    <row r="28" spans="1:237" s="15" customFormat="1" ht="23.25" customHeight="1" x14ac:dyDescent="0.15">
      <c r="A28" s="16"/>
      <c r="E28" s="17"/>
      <c r="F28" s="38"/>
      <c r="HY28" s="1"/>
      <c r="HZ28" s="1"/>
      <c r="IB28" s="1"/>
      <c r="IC28" s="1"/>
    </row>
    <row r="29" spans="1:237" ht="23.25" customHeight="1" x14ac:dyDescent="0.15">
      <c r="A29" s="52"/>
      <c r="B29" s="52"/>
      <c r="C29" s="52"/>
      <c r="D29" s="52"/>
      <c r="E29" s="52"/>
    </row>
  </sheetData>
  <mergeCells count="11">
    <mergeCell ref="J5:J6"/>
    <mergeCell ref="D5:D6"/>
    <mergeCell ref="A29:E29"/>
    <mergeCell ref="H5:H6"/>
    <mergeCell ref="I5:I6"/>
    <mergeCell ref="F5:F6"/>
    <mergeCell ref="G5:G6"/>
    <mergeCell ref="A5:A6"/>
    <mergeCell ref="B5:B6"/>
    <mergeCell ref="C5:C6"/>
    <mergeCell ref="E5:E6"/>
  </mergeCells>
  <phoneticPr fontId="1"/>
  <conditionalFormatting sqref="A15:D15 F15:J15">
    <cfRule type="expression" dxfId="14" priority="92" stopIfTrue="1">
      <formula>AND(#REF!="内訳")</formula>
    </cfRule>
    <cfRule type="expression" dxfId="13" priority="93" stopIfTrue="1">
      <formula>AND(#REF!="合計")</formula>
    </cfRule>
  </conditionalFormatting>
  <conditionalFormatting sqref="A10:A11 J10:J11 A13:J13 B11:I11">
    <cfRule type="expression" dxfId="12" priority="96" stopIfTrue="1">
      <formula>AND(#REF!="内訳")</formula>
    </cfRule>
    <cfRule type="expression" dxfId="11" priority="97" stopIfTrue="1">
      <formula>AND(#REF!="小計")</formula>
    </cfRule>
  </conditionalFormatting>
  <conditionalFormatting sqref="B10:I10">
    <cfRule type="expression" dxfId="10" priority="107" stopIfTrue="1">
      <formula>AND(#REF!="内訳")</formula>
    </cfRule>
    <cfRule type="expression" dxfId="9" priority="108" stopIfTrue="1">
      <formula>AND(#REF!="小計")</formula>
    </cfRule>
  </conditionalFormatting>
  <conditionalFormatting sqref="B9">
    <cfRule type="expression" dxfId="8" priority="14">
      <formula>IF(FE9&gt;0,FE9=DM9,"")</formula>
    </cfRule>
  </conditionalFormatting>
  <conditionalFormatting sqref="B8">
    <cfRule type="expression" dxfId="7" priority="13">
      <formula>IF(FE8&gt;0,FE8=DM8,"")</formula>
    </cfRule>
  </conditionalFormatting>
  <conditionalFormatting sqref="E15">
    <cfRule type="expression" dxfId="6" priority="109" stopIfTrue="1">
      <formula>ISERROR(VLOOKUP($E15,$IB:$ID,3,0))</formula>
    </cfRule>
    <cfRule type="expression" dxfId="5" priority="110" stopIfTrue="1">
      <formula>AND(#REF!="内訳")</formula>
    </cfRule>
    <cfRule type="expression" dxfId="4" priority="111" stopIfTrue="1">
      <formula>AND(#REF!="合計")</formula>
    </cfRule>
  </conditionalFormatting>
  <conditionalFormatting sqref="A7:J7 A8:A9 C8:J9">
    <cfRule type="expression" dxfId="3" priority="112" stopIfTrue="1">
      <formula>AND(#REF!="内訳")</formula>
    </cfRule>
    <cfRule type="expression" dxfId="2" priority="113" stopIfTrue="1">
      <formula>AND(#REF!="小計")</formula>
    </cfRule>
  </conditionalFormatting>
  <conditionalFormatting sqref="A12:J12">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92" fitToHeight="0" orientation="landscape" r:id="rId1"/>
  <headerFooter alignWithMargins="0">
    <oddHeader>&amp;C&amp;"HGPｺﾞｼｯｸM,標準"&amp;16平成30年度　委託調査費に関する契約状況（1月～3月）&amp;R&amp;"HGPｺﾞｼｯｸM,標準"&amp;16様式５</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[1]データリスト!#REF!</xm:f>
          </x14:formula1>
          <xm:sqref>E8:E9 E12</xm:sqref>
        </x14:dataValidation>
        <x14:dataValidation type="list" allowBlank="1" showInputMessage="1" showErrorMessage="1">
          <x14:formula1>
            <xm:f>[2]データリスト!#REF!</xm:f>
          </x14:formula1>
          <xm:sqref>E7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2019-06-11T02:46:15Z</cp:lastPrinted>
  <dcterms:created xsi:type="dcterms:W3CDTF">2009-03-05T11:36:14Z</dcterms:created>
  <dcterms:modified xsi:type="dcterms:W3CDTF">2019-06-11T02:46:30Z</dcterms:modified>
</cp:coreProperties>
</file>