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愛知県Aichi!$A$1:$M$431</definedName>
    <definedName name="_xlnm.Print_Area" localSheetId="3">関東地方Kanto!$A$1:$M$142</definedName>
    <definedName name="_xlnm.Print_Area" localSheetId="12">'京阪神圏Osaka including suburbs'!$A$1:$M$142</definedName>
    <definedName name="_xlnm.Print_Area" localSheetId="6">近畿地方Kinki!$A$1:$M$142</definedName>
    <definedName name="_xlnm.Print_Area" localSheetId="9">'九州・沖縄地方Kyushu-Okinawa'!$A$1:$M$142</definedName>
    <definedName name="_xlnm.Print_Area" localSheetId="8">四国地方Shikoku!$A$1:$M$143</definedName>
    <definedName name="_xlnm.Print_Area" localSheetId="0">全国Japan!$A$1:$M$142</definedName>
    <definedName name="_xlnm.Print_Area" localSheetId="15">大阪府Osaka!$A$1:$M$431</definedName>
    <definedName name="_xlnm.Print_Area" localSheetId="7">中国地方Chugoku!$A$1:$M$143</definedName>
    <definedName name="_xlnm.Print_Area" localSheetId="5">中部地方Chubu!$A$1:$M$142</definedName>
    <definedName name="_xlnm.Print_Area" localSheetId="13">東京都Tokyo!$A$1:$M$431</definedName>
    <definedName name="_xlnm.Print_Area" localSheetId="2">東北地方Tohoku!$A$1:$M$143</definedName>
    <definedName name="_xlnm.Print_Area" localSheetId="10">'南関東圏Tokyo including suburbs'!$A$1:$M$142</definedName>
    <definedName name="_xlnm.Print_Area" localSheetId="1">北海道地方Hokkaido!$A$1:$M$142</definedName>
    <definedName name="_xlnm.Print_Area" localSheetId="4">北陸地方Hokuriku!$A$1:$M$143</definedName>
    <definedName name="_xlnm.Print_Area" localSheetId="11">'名古屋圏Nagoya including suburbs'!$A$1:$M$142</definedName>
  </definedNames>
  <calcPr calcId="144525"/>
</workbook>
</file>

<file path=xl/calcChain.xml><?xml version="1.0" encoding="utf-8"?>
<calcChain xmlns="http://schemas.openxmlformats.org/spreadsheetml/2006/main">
  <c r="L429" i="73" l="1"/>
  <c r="I429" i="73"/>
  <c r="F429" i="73"/>
  <c r="C429" i="73"/>
  <c r="L428" i="73"/>
  <c r="I428" i="73"/>
  <c r="F428" i="73"/>
  <c r="C428" i="73"/>
  <c r="L427" i="73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29" i="72"/>
  <c r="I429" i="72"/>
  <c r="F429" i="72"/>
  <c r="C429" i="72"/>
  <c r="L428" i="72"/>
  <c r="I428" i="72"/>
  <c r="F428" i="72"/>
  <c r="C428" i="72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29" i="65"/>
  <c r="I429" i="65"/>
  <c r="F429" i="65"/>
  <c r="C429" i="65"/>
  <c r="L428" i="65"/>
  <c r="I428" i="65"/>
  <c r="F428" i="65"/>
  <c r="C428" i="65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41" i="50"/>
  <c r="I141" i="50"/>
  <c r="F141" i="50"/>
  <c r="C141" i="50"/>
  <c r="L140" i="50"/>
  <c r="I140" i="50"/>
  <c r="F140" i="50"/>
  <c r="C140" i="50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41" i="61"/>
  <c r="I141" i="61"/>
  <c r="F141" i="61"/>
  <c r="C141" i="61"/>
  <c r="L140" i="61"/>
  <c r="I140" i="61"/>
  <c r="F140" i="61"/>
  <c r="C140" i="61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41" i="51"/>
  <c r="I141" i="51"/>
  <c r="F141" i="51"/>
  <c r="C141" i="51"/>
  <c r="L140" i="51"/>
  <c r="I140" i="51"/>
  <c r="F140" i="51"/>
  <c r="C140" i="5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41" i="52"/>
  <c r="I141" i="52"/>
  <c r="F141" i="52"/>
  <c r="C141" i="52"/>
  <c r="L140" i="52"/>
  <c r="I140" i="52"/>
  <c r="F140" i="52"/>
  <c r="C140" i="52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41" i="54"/>
  <c r="I141" i="54"/>
  <c r="F141" i="54"/>
  <c r="C141" i="54"/>
  <c r="L140" i="54"/>
  <c r="I140" i="54"/>
  <c r="F140" i="54"/>
  <c r="C140" i="54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41" i="56"/>
  <c r="I141" i="56"/>
  <c r="F141" i="56"/>
  <c r="C141" i="56"/>
  <c r="L140" i="56"/>
  <c r="I140" i="56"/>
  <c r="F140" i="56"/>
  <c r="C140" i="56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41" i="55"/>
  <c r="I141" i="55"/>
  <c r="F141" i="55"/>
  <c r="C141" i="55"/>
  <c r="L140" i="55"/>
  <c r="I140" i="55"/>
  <c r="F140" i="55"/>
  <c r="C140" i="55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41" i="57"/>
  <c r="I141" i="57"/>
  <c r="F141" i="57"/>
  <c r="C141" i="57"/>
  <c r="L140" i="57"/>
  <c r="I140" i="57"/>
  <c r="F140" i="57"/>
  <c r="C140" i="57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41" i="58"/>
  <c r="I141" i="58"/>
  <c r="F141" i="58"/>
  <c r="C141" i="58"/>
  <c r="L140" i="58"/>
  <c r="I140" i="58"/>
  <c r="F140" i="58"/>
  <c r="C140" i="58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41" i="59"/>
  <c r="I141" i="59"/>
  <c r="F141" i="59"/>
  <c r="C141" i="59"/>
  <c r="L140" i="59"/>
  <c r="I140" i="59"/>
  <c r="F140" i="59"/>
  <c r="C140" i="59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41" i="60"/>
  <c r="I141" i="60"/>
  <c r="F141" i="60"/>
  <c r="C141" i="60"/>
  <c r="L140" i="60"/>
  <c r="I140" i="60"/>
  <c r="F140" i="60"/>
  <c r="C140" i="60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41" i="53"/>
  <c r="I141" i="53"/>
  <c r="F141" i="53"/>
  <c r="C141" i="53"/>
  <c r="L140" i="53"/>
  <c r="I140" i="53"/>
  <c r="F140" i="53"/>
  <c r="C140" i="53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41" i="11"/>
  <c r="I141" i="11"/>
  <c r="F141" i="11"/>
  <c r="C141" i="11"/>
  <c r="L140" i="11"/>
  <c r="I140" i="11"/>
  <c r="F140" i="11"/>
  <c r="C140" i="11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<sst xmlns="http://schemas.openxmlformats.org/spreadsheetml/2006/main" count="567" uniqueCount="67">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</sst>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42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41" si="4">IFERROR( ROUND((E86-E74)/E74*100,2),"")</f>
        <v>-0.89</v>
      </c>
      <c r="G86" s="9">
        <v>3261</v>
      </c>
      <c r="H86" s="29">
        <v>99.42</v>
      </c>
      <c r="I86" s="30">
        <f t="shared" ref="I86:I141" si="5">IFERROR( ROUND((H86-H74)/H74*100,2),"")</f>
        <v>-1.21</v>
      </c>
      <c r="J86" s="9">
        <v>5292</v>
      </c>
      <c r="K86" s="29">
        <v>114.15</v>
      </c>
      <c r="L86" s="30">
        <f t="shared" ref="L86:L141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41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111.73</v>
      </c>
      <c r="C137" s="30">
        <f t="shared" si="7"/>
        <v>2.04</v>
      </c>
      <c r="D137" s="9">
        <v>13772</v>
      </c>
      <c r="E137" s="29">
        <v>98.89</v>
      </c>
      <c r="F137" s="30">
        <f t="shared" si="4"/>
        <v>0.06</v>
      </c>
      <c r="G137" s="9">
        <v>3529</v>
      </c>
      <c r="H137" s="29">
        <v>102.57</v>
      </c>
      <c r="I137" s="30">
        <f t="shared" si="5"/>
        <v>1.17</v>
      </c>
      <c r="J137" s="9">
        <v>5985</v>
      </c>
      <c r="K137" s="29">
        <v>142.78</v>
      </c>
      <c r="L137" s="30">
        <f t="shared" si="6"/>
        <v>4.45</v>
      </c>
      <c r="M137" s="9">
        <v>4258</v>
      </c>
    </row>
    <row r="138" spans="1:13" ht="25.5" customHeight="1" thickBot="1" x14ac:dyDescent="0.2">
      <c r="A138" s="99">
        <v>43435</v>
      </c>
      <c r="B138" s="100">
        <v>110.94</v>
      </c>
      <c r="C138" s="100">
        <f t="shared" si="7"/>
        <v>2</v>
      </c>
      <c r="D138" s="14">
        <v>14400</v>
      </c>
      <c r="E138" s="101">
        <v>99.45</v>
      </c>
      <c r="F138" s="100">
        <f t="shared" si="4"/>
        <v>2.2200000000000002</v>
      </c>
      <c r="G138" s="14">
        <v>4091</v>
      </c>
      <c r="H138" s="101">
        <v>101.22</v>
      </c>
      <c r="I138" s="100">
        <f t="shared" si="5"/>
        <v>0.25</v>
      </c>
      <c r="J138" s="14">
        <v>6164</v>
      </c>
      <c r="K138" s="101">
        <v>143.63</v>
      </c>
      <c r="L138" s="100">
        <f t="shared" si="6"/>
        <v>5.12</v>
      </c>
      <c r="M138" s="14">
        <v>4145</v>
      </c>
    </row>
    <row r="139" spans="1:13" ht="25.5" customHeight="1" x14ac:dyDescent="0.15">
      <c r="A139" s="95">
        <v>43466</v>
      </c>
      <c r="B139" s="28">
        <v>116.55</v>
      </c>
      <c r="C139" s="28">
        <f t="shared" si="7"/>
        <v>3.76</v>
      </c>
      <c r="D139" s="8">
        <v>9438</v>
      </c>
      <c r="E139" s="26">
        <v>103.82</v>
      </c>
      <c r="F139" s="28">
        <f t="shared" si="4"/>
        <v>0.13</v>
      </c>
      <c r="G139" s="8">
        <v>2456</v>
      </c>
      <c r="H139" s="26">
        <v>106.04</v>
      </c>
      <c r="I139" s="28">
        <f t="shared" si="5"/>
        <v>4.2</v>
      </c>
      <c r="J139" s="8">
        <v>3620</v>
      </c>
      <c r="K139" s="26">
        <v>147.35</v>
      </c>
      <c r="L139" s="28">
        <f t="shared" si="6"/>
        <v>5.78</v>
      </c>
      <c r="M139" s="8">
        <v>3362</v>
      </c>
    </row>
    <row r="140" spans="1:13" ht="25.5" customHeight="1" x14ac:dyDescent="0.15">
      <c r="A140" s="96">
        <v>43497</v>
      </c>
      <c r="B140" s="30">
        <v>113.87</v>
      </c>
      <c r="C140" s="30">
        <f t="shared" si="7"/>
        <v>1.92</v>
      </c>
      <c r="D140" s="9">
        <v>9775</v>
      </c>
      <c r="E140" s="29">
        <v>100.71</v>
      </c>
      <c r="F140" s="30">
        <f t="shared" si="4"/>
        <v>0.97</v>
      </c>
      <c r="G140" s="9">
        <v>2563</v>
      </c>
      <c r="H140" s="29">
        <v>102.86</v>
      </c>
      <c r="I140" s="30">
        <f t="shared" si="5"/>
        <v>-0.68</v>
      </c>
      <c r="J140" s="9">
        <v>3936</v>
      </c>
      <c r="K140" s="29">
        <v>147.85</v>
      </c>
      <c r="L140" s="30">
        <f t="shared" si="6"/>
        <v>6.28</v>
      </c>
      <c r="M140" s="9">
        <v>3276</v>
      </c>
    </row>
    <row r="141" spans="1:13" ht="25.5" customHeight="1" thickBot="1" x14ac:dyDescent="0.2">
      <c r="A141" s="96">
        <v>43525</v>
      </c>
      <c r="B141" s="30">
        <v>115.47</v>
      </c>
      <c r="C141" s="30">
        <f t="shared" si="7"/>
        <v>1.62</v>
      </c>
      <c r="D141" s="9">
        <v>10920</v>
      </c>
      <c r="E141" s="29">
        <v>104.2</v>
      </c>
      <c r="F141" s="30">
        <f t="shared" si="4"/>
        <v>0.72</v>
      </c>
      <c r="G141" s="9">
        <v>2936</v>
      </c>
      <c r="H141" s="29">
        <v>103.32</v>
      </c>
      <c r="I141" s="30">
        <f t="shared" si="5"/>
        <v>-0.71</v>
      </c>
      <c r="J141" s="9">
        <v>4218</v>
      </c>
      <c r="K141" s="29">
        <v>148.62</v>
      </c>
      <c r="L141" s="30">
        <f t="shared" si="6"/>
        <v>4.57</v>
      </c>
      <c r="M141" s="9">
        <v>3766</v>
      </c>
    </row>
    <row r="142" spans="1:13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41" si="4">IFERROR( ROUND((E86-E74)/E74*100,2),"")</f>
        <v>0.97</v>
      </c>
      <c r="G86" s="20">
        <v>344</v>
      </c>
      <c r="H86" s="43">
        <v>106.35</v>
      </c>
      <c r="I86" s="44">
        <f t="shared" ref="I86:I141" si="5">IFERROR( ROUND((H86-H74)/H74*100,2),"")</f>
        <v>-0.56000000000000005</v>
      </c>
      <c r="J86" s="20">
        <v>420</v>
      </c>
      <c r="K86" s="43">
        <v>127.71</v>
      </c>
      <c r="L86" s="44">
        <f t="shared" ref="L86:L141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41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120.19</v>
      </c>
      <c r="C137" s="30">
        <f t="shared" si="7"/>
        <v>3.47</v>
      </c>
      <c r="D137" s="9">
        <v>1196</v>
      </c>
      <c r="E137" s="29">
        <v>102.46</v>
      </c>
      <c r="F137" s="30">
        <f t="shared" si="4"/>
        <v>6.77</v>
      </c>
      <c r="G137" s="9">
        <v>392</v>
      </c>
      <c r="H137" s="29">
        <v>110.77</v>
      </c>
      <c r="I137" s="30">
        <f t="shared" si="5"/>
        <v>-0.23</v>
      </c>
      <c r="J137" s="9">
        <v>503</v>
      </c>
      <c r="K137" s="29">
        <v>175.46</v>
      </c>
      <c r="L137" s="30">
        <f t="shared" si="6"/>
        <v>6.37</v>
      </c>
      <c r="M137" s="9">
        <v>301</v>
      </c>
    </row>
    <row r="138" spans="1:13" ht="25.5" customHeight="1" thickBot="1" x14ac:dyDescent="0.2">
      <c r="A138" s="99">
        <v>43435</v>
      </c>
      <c r="B138" s="100">
        <v>120.81</v>
      </c>
      <c r="C138" s="100">
        <f t="shared" si="7"/>
        <v>1.66</v>
      </c>
      <c r="D138" s="14">
        <v>1325</v>
      </c>
      <c r="E138" s="101">
        <v>104.32</v>
      </c>
      <c r="F138" s="100">
        <f t="shared" si="4"/>
        <v>2.14</v>
      </c>
      <c r="G138" s="14">
        <v>480</v>
      </c>
      <c r="H138" s="101">
        <v>112.95</v>
      </c>
      <c r="I138" s="100">
        <f t="shared" si="5"/>
        <v>2.12</v>
      </c>
      <c r="J138" s="14">
        <v>553</v>
      </c>
      <c r="K138" s="101">
        <v>172.64</v>
      </c>
      <c r="L138" s="100">
        <f t="shared" si="6"/>
        <v>1.2</v>
      </c>
      <c r="M138" s="14">
        <v>292</v>
      </c>
    </row>
    <row r="139" spans="1:13" ht="25.5" customHeight="1" x14ac:dyDescent="0.15">
      <c r="A139" s="95">
        <v>43466</v>
      </c>
      <c r="B139" s="28">
        <v>124.72</v>
      </c>
      <c r="C139" s="28">
        <f t="shared" si="7"/>
        <v>3.01</v>
      </c>
      <c r="D139" s="8">
        <v>791</v>
      </c>
      <c r="E139" s="26">
        <v>107.14</v>
      </c>
      <c r="F139" s="28">
        <f t="shared" si="4"/>
        <v>-2.86</v>
      </c>
      <c r="G139" s="8">
        <v>266</v>
      </c>
      <c r="H139" s="26">
        <v>111.25</v>
      </c>
      <c r="I139" s="28">
        <f t="shared" si="5"/>
        <v>3.65</v>
      </c>
      <c r="J139" s="8">
        <v>321</v>
      </c>
      <c r="K139" s="26">
        <v>190.65</v>
      </c>
      <c r="L139" s="28">
        <f t="shared" si="6"/>
        <v>11.75</v>
      </c>
      <c r="M139" s="8">
        <v>204</v>
      </c>
    </row>
    <row r="140" spans="1:13" ht="25.5" customHeight="1" x14ac:dyDescent="0.15">
      <c r="A140" s="96">
        <v>43497</v>
      </c>
      <c r="B140" s="30">
        <v>123.11</v>
      </c>
      <c r="C140" s="30">
        <f t="shared" si="7"/>
        <v>5.27</v>
      </c>
      <c r="D140" s="9">
        <v>782</v>
      </c>
      <c r="E140" s="29">
        <v>102.38</v>
      </c>
      <c r="F140" s="30">
        <f t="shared" si="4"/>
        <v>4.92</v>
      </c>
      <c r="G140" s="9">
        <v>269</v>
      </c>
      <c r="H140" s="29">
        <v>114.09</v>
      </c>
      <c r="I140" s="30">
        <f t="shared" si="5"/>
        <v>5.53</v>
      </c>
      <c r="J140" s="9">
        <v>319</v>
      </c>
      <c r="K140" s="29">
        <v>185.39</v>
      </c>
      <c r="L140" s="30">
        <f t="shared" si="6"/>
        <v>6.76</v>
      </c>
      <c r="M140" s="9">
        <v>194</v>
      </c>
    </row>
    <row r="141" spans="1:13" ht="25.5" customHeight="1" thickBot="1" x14ac:dyDescent="0.2">
      <c r="A141" s="96">
        <v>43525</v>
      </c>
      <c r="B141" s="30">
        <v>120.32</v>
      </c>
      <c r="C141" s="30">
        <f t="shared" si="7"/>
        <v>0.23</v>
      </c>
      <c r="D141" s="9">
        <v>852</v>
      </c>
      <c r="E141" s="29">
        <v>103.85</v>
      </c>
      <c r="F141" s="30">
        <f t="shared" si="4"/>
        <v>1.04</v>
      </c>
      <c r="G141" s="9">
        <v>281</v>
      </c>
      <c r="H141" s="29">
        <v>106.1</v>
      </c>
      <c r="I141" s="30">
        <f t="shared" si="5"/>
        <v>-2.84</v>
      </c>
      <c r="J141" s="9">
        <v>335</v>
      </c>
      <c r="K141" s="29">
        <v>183.73</v>
      </c>
      <c r="L141" s="30">
        <f t="shared" si="6"/>
        <v>4.2300000000000004</v>
      </c>
      <c r="M141" s="9">
        <v>236</v>
      </c>
    </row>
    <row r="142" spans="1:13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41" si="4">IFERROR( ROUND((E86-E74)/E74*100,2),"")</f>
        <v>-3.28</v>
      </c>
      <c r="G86" s="20">
        <v>765</v>
      </c>
      <c r="H86" s="43">
        <v>96.18</v>
      </c>
      <c r="I86" s="44">
        <f t="shared" ref="I86:I141" si="5">IFERROR( ROUND((H86-H74)/H74*100,2),"")</f>
        <v>-3.11</v>
      </c>
      <c r="J86" s="20">
        <v>1830</v>
      </c>
      <c r="K86" s="43">
        <v>110.92</v>
      </c>
      <c r="L86" s="44">
        <f t="shared" ref="L86:L141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41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114.26</v>
      </c>
      <c r="C137" s="30">
        <f t="shared" si="7"/>
        <v>1.29</v>
      </c>
      <c r="D137" s="9">
        <v>5227</v>
      </c>
      <c r="E137" s="29">
        <v>99.55</v>
      </c>
      <c r="F137" s="30">
        <f t="shared" si="4"/>
        <v>-2.77</v>
      </c>
      <c r="G137" s="9">
        <v>806</v>
      </c>
      <c r="H137" s="29">
        <v>103.97</v>
      </c>
      <c r="I137" s="30">
        <f t="shared" si="5"/>
        <v>1.44</v>
      </c>
      <c r="J137" s="9">
        <v>2060</v>
      </c>
      <c r="K137" s="29">
        <v>138.03</v>
      </c>
      <c r="L137" s="30">
        <f t="shared" si="6"/>
        <v>2.95</v>
      </c>
      <c r="M137" s="9">
        <v>2361</v>
      </c>
    </row>
    <row r="138" spans="1:13" ht="25.5" customHeight="1" thickBot="1" x14ac:dyDescent="0.2">
      <c r="A138" s="99">
        <v>43435</v>
      </c>
      <c r="B138" s="100">
        <v>113.42</v>
      </c>
      <c r="C138" s="100">
        <f t="shared" si="7"/>
        <v>1.51</v>
      </c>
      <c r="D138" s="14">
        <v>5167</v>
      </c>
      <c r="E138" s="101">
        <v>103.83</v>
      </c>
      <c r="F138" s="100">
        <f t="shared" si="4"/>
        <v>0.59</v>
      </c>
      <c r="G138" s="14">
        <v>928</v>
      </c>
      <c r="H138" s="101">
        <v>100.7</v>
      </c>
      <c r="I138" s="100">
        <f t="shared" si="5"/>
        <v>0.34</v>
      </c>
      <c r="J138" s="14">
        <v>1962</v>
      </c>
      <c r="K138" s="101">
        <v>137.72999999999999</v>
      </c>
      <c r="L138" s="100">
        <f t="shared" si="6"/>
        <v>3.64</v>
      </c>
      <c r="M138" s="14">
        <v>2277</v>
      </c>
    </row>
    <row r="139" spans="1:13" ht="25.5" customHeight="1" x14ac:dyDescent="0.15">
      <c r="A139" s="95">
        <v>43466</v>
      </c>
      <c r="B139" s="28">
        <v>118.59</v>
      </c>
      <c r="C139" s="28">
        <f t="shared" si="7"/>
        <v>3.23</v>
      </c>
      <c r="D139" s="8">
        <v>3750</v>
      </c>
      <c r="E139" s="26">
        <v>106.12</v>
      </c>
      <c r="F139" s="28">
        <f t="shared" si="4"/>
        <v>-1.5</v>
      </c>
      <c r="G139" s="8">
        <v>600</v>
      </c>
      <c r="H139" s="26">
        <v>105.37</v>
      </c>
      <c r="I139" s="28">
        <f t="shared" si="5"/>
        <v>3.75</v>
      </c>
      <c r="J139" s="8">
        <v>1243</v>
      </c>
      <c r="K139" s="26">
        <v>142.53</v>
      </c>
      <c r="L139" s="28">
        <f t="shared" si="6"/>
        <v>5.01</v>
      </c>
      <c r="M139" s="8">
        <v>1907</v>
      </c>
    </row>
    <row r="140" spans="1:13" ht="25.5" customHeight="1" x14ac:dyDescent="0.15">
      <c r="A140" s="96">
        <v>43497</v>
      </c>
      <c r="B140" s="30">
        <v>115.18</v>
      </c>
      <c r="C140" s="30">
        <f t="shared" si="7"/>
        <v>0.52</v>
      </c>
      <c r="D140" s="9">
        <v>3765</v>
      </c>
      <c r="E140" s="29">
        <v>102.31</v>
      </c>
      <c r="F140" s="30">
        <f t="shared" si="4"/>
        <v>-2.64</v>
      </c>
      <c r="G140" s="9">
        <v>631</v>
      </c>
      <c r="H140" s="29">
        <v>101.63</v>
      </c>
      <c r="I140" s="30">
        <f t="shared" si="5"/>
        <v>-2.35</v>
      </c>
      <c r="J140" s="9">
        <v>1373</v>
      </c>
      <c r="K140" s="29">
        <v>141.83000000000001</v>
      </c>
      <c r="L140" s="30">
        <f t="shared" si="6"/>
        <v>5.62</v>
      </c>
      <c r="M140" s="9">
        <v>1761</v>
      </c>
    </row>
    <row r="141" spans="1:13" ht="25.5" customHeight="1" thickBot="1" x14ac:dyDescent="0.2">
      <c r="A141" s="96">
        <v>43525</v>
      </c>
      <c r="B141" s="30">
        <v>117</v>
      </c>
      <c r="C141" s="30">
        <f t="shared" si="7"/>
        <v>0.72</v>
      </c>
      <c r="D141" s="9">
        <v>3956</v>
      </c>
      <c r="E141" s="29">
        <v>106.1</v>
      </c>
      <c r="F141" s="30">
        <f t="shared" si="4"/>
        <v>-3.33</v>
      </c>
      <c r="G141" s="9">
        <v>670</v>
      </c>
      <c r="H141" s="29">
        <v>102.39</v>
      </c>
      <c r="I141" s="30">
        <f t="shared" si="5"/>
        <v>-2.0299999999999998</v>
      </c>
      <c r="J141" s="9">
        <v>1401</v>
      </c>
      <c r="K141" s="29">
        <v>142.83000000000001</v>
      </c>
      <c r="L141" s="30">
        <f t="shared" si="6"/>
        <v>4.84</v>
      </c>
      <c r="M141" s="9">
        <v>1885</v>
      </c>
    </row>
    <row r="142" spans="1:13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41" si="4">IFERROR( ROUND((E86-E74)/E74*100,2),"")</f>
        <v>-4.53</v>
      </c>
      <c r="G86" s="20">
        <v>294</v>
      </c>
      <c r="H86" s="43">
        <v>98.68</v>
      </c>
      <c r="I86" s="44">
        <f t="shared" ref="I86:I141" si="5">IFERROR( ROUND((H86-H74)/H74*100,2),"")</f>
        <v>-0.65</v>
      </c>
      <c r="J86" s="20">
        <v>502</v>
      </c>
      <c r="K86" s="43">
        <v>109.38</v>
      </c>
      <c r="L86" s="44">
        <f t="shared" ref="L86:L141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41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107.07</v>
      </c>
      <c r="C137" s="30">
        <f t="shared" si="7"/>
        <v>3.22</v>
      </c>
      <c r="D137" s="9">
        <v>1085</v>
      </c>
      <c r="E137" s="29">
        <v>101.42</v>
      </c>
      <c r="F137" s="30">
        <f t="shared" si="4"/>
        <v>-1.49</v>
      </c>
      <c r="G137" s="9">
        <v>341</v>
      </c>
      <c r="H137" s="29">
        <v>101.55</v>
      </c>
      <c r="I137" s="30">
        <f t="shared" si="5"/>
        <v>2.74</v>
      </c>
      <c r="J137" s="9">
        <v>498</v>
      </c>
      <c r="K137" s="29">
        <v>141.37</v>
      </c>
      <c r="L137" s="30">
        <f t="shared" si="6"/>
        <v>11.83</v>
      </c>
      <c r="M137" s="9">
        <v>246</v>
      </c>
    </row>
    <row r="138" spans="1:13" ht="25.5" customHeight="1" thickBot="1" x14ac:dyDescent="0.2">
      <c r="A138" s="99">
        <v>43435</v>
      </c>
      <c r="B138" s="100">
        <v>106.44</v>
      </c>
      <c r="C138" s="100">
        <f t="shared" si="7"/>
        <v>2.56</v>
      </c>
      <c r="D138" s="14">
        <v>1183</v>
      </c>
      <c r="E138" s="101">
        <v>101.9</v>
      </c>
      <c r="F138" s="100">
        <f t="shared" si="4"/>
        <v>5.95</v>
      </c>
      <c r="G138" s="14">
        <v>401</v>
      </c>
      <c r="H138" s="101">
        <v>100.75</v>
      </c>
      <c r="I138" s="100">
        <f t="shared" si="5"/>
        <v>0.15</v>
      </c>
      <c r="J138" s="14">
        <v>582</v>
      </c>
      <c r="K138" s="101">
        <v>146.34</v>
      </c>
      <c r="L138" s="100">
        <f t="shared" si="6"/>
        <v>7.54</v>
      </c>
      <c r="M138" s="14">
        <v>200</v>
      </c>
    </row>
    <row r="139" spans="1:13" ht="25.5" customHeight="1" x14ac:dyDescent="0.15">
      <c r="A139" s="95">
        <v>43466</v>
      </c>
      <c r="B139" s="28">
        <v>110.02</v>
      </c>
      <c r="C139" s="28">
        <f t="shared" si="7"/>
        <v>4.03</v>
      </c>
      <c r="D139" s="8">
        <v>796</v>
      </c>
      <c r="E139" s="26">
        <v>107.2</v>
      </c>
      <c r="F139" s="28">
        <f t="shared" si="4"/>
        <v>8.64</v>
      </c>
      <c r="G139" s="8">
        <v>235</v>
      </c>
      <c r="H139" s="26">
        <v>101.27</v>
      </c>
      <c r="I139" s="28">
        <f t="shared" si="5"/>
        <v>1.17</v>
      </c>
      <c r="J139" s="8">
        <v>384</v>
      </c>
      <c r="K139" s="26">
        <v>154.06</v>
      </c>
      <c r="L139" s="28">
        <f t="shared" si="6"/>
        <v>7.09</v>
      </c>
      <c r="M139" s="8">
        <v>177</v>
      </c>
    </row>
    <row r="140" spans="1:13" ht="25.5" customHeight="1" x14ac:dyDescent="0.15">
      <c r="A140" s="96">
        <v>43497</v>
      </c>
      <c r="B140" s="30">
        <v>110.59</v>
      </c>
      <c r="C140" s="30">
        <f t="shared" si="7"/>
        <v>4.9800000000000004</v>
      </c>
      <c r="D140" s="9">
        <v>819</v>
      </c>
      <c r="E140" s="29">
        <v>105.86</v>
      </c>
      <c r="F140" s="30">
        <f t="shared" si="4"/>
        <v>12.32</v>
      </c>
      <c r="G140" s="9">
        <v>276</v>
      </c>
      <c r="H140" s="29">
        <v>104.05</v>
      </c>
      <c r="I140" s="30">
        <f t="shared" si="5"/>
        <v>3.04</v>
      </c>
      <c r="J140" s="9">
        <v>377</v>
      </c>
      <c r="K140" s="29">
        <v>150.22999999999999</v>
      </c>
      <c r="L140" s="30">
        <f t="shared" si="6"/>
        <v>0.86</v>
      </c>
      <c r="M140" s="9">
        <v>166</v>
      </c>
    </row>
    <row r="141" spans="1:13" ht="25.5" customHeight="1" thickBot="1" x14ac:dyDescent="0.2">
      <c r="A141" s="96">
        <v>43525</v>
      </c>
      <c r="B141" s="30">
        <v>108.54</v>
      </c>
      <c r="C141" s="30">
        <f t="shared" si="7"/>
        <v>3.85</v>
      </c>
      <c r="D141" s="9">
        <v>886</v>
      </c>
      <c r="E141" s="29">
        <v>100.5</v>
      </c>
      <c r="F141" s="30">
        <f t="shared" si="4"/>
        <v>3.82</v>
      </c>
      <c r="G141" s="9">
        <v>283</v>
      </c>
      <c r="H141" s="29">
        <v>100.89</v>
      </c>
      <c r="I141" s="30">
        <f t="shared" si="5"/>
        <v>1.72</v>
      </c>
      <c r="J141" s="9">
        <v>399</v>
      </c>
      <c r="K141" s="29">
        <v>156.22</v>
      </c>
      <c r="L141" s="30">
        <f t="shared" si="6"/>
        <v>9.17</v>
      </c>
      <c r="M141" s="9">
        <v>204</v>
      </c>
    </row>
    <row r="142" spans="1:13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41" si="4">IFERROR( ROUND((E86-E74)/E74*100,2),"")</f>
        <v>7.03</v>
      </c>
      <c r="G86" s="11">
        <v>347</v>
      </c>
      <c r="H86" s="33">
        <v>100.89</v>
      </c>
      <c r="I86" s="34">
        <f t="shared" ref="I86:I141" si="5">IFERROR( ROUND((H86-H74)/H74*100,2),"")</f>
        <v>1.37</v>
      </c>
      <c r="J86" s="11">
        <v>831</v>
      </c>
      <c r="K86" s="33">
        <v>117.24</v>
      </c>
      <c r="L86" s="34">
        <f t="shared" ref="L86:L141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41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111.01</v>
      </c>
      <c r="C137" s="30">
        <f t="shared" si="7"/>
        <v>-1</v>
      </c>
      <c r="D137" s="9">
        <v>2060</v>
      </c>
      <c r="E137" s="29">
        <v>94.19</v>
      </c>
      <c r="F137" s="30">
        <f t="shared" si="4"/>
        <v>-9.56</v>
      </c>
      <c r="G137" s="9">
        <v>359</v>
      </c>
      <c r="H137" s="29">
        <v>97.87</v>
      </c>
      <c r="I137" s="30">
        <f t="shared" si="5"/>
        <v>-3.19</v>
      </c>
      <c r="J137" s="9">
        <v>869</v>
      </c>
      <c r="K137" s="29">
        <v>151.63999999999999</v>
      </c>
      <c r="L137" s="30">
        <f t="shared" si="6"/>
        <v>7.03</v>
      </c>
      <c r="M137" s="9">
        <v>832</v>
      </c>
    </row>
    <row r="138" spans="1:13" ht="25.5" customHeight="1" thickBot="1" x14ac:dyDescent="0.2">
      <c r="A138" s="99">
        <v>43435</v>
      </c>
      <c r="B138" s="100">
        <v>115.76</v>
      </c>
      <c r="C138" s="100">
        <f t="shared" si="7"/>
        <v>3.31</v>
      </c>
      <c r="D138" s="14">
        <v>2244</v>
      </c>
      <c r="E138" s="101">
        <v>104.82</v>
      </c>
      <c r="F138" s="100">
        <f t="shared" si="4"/>
        <v>0.73</v>
      </c>
      <c r="G138" s="14">
        <v>439</v>
      </c>
      <c r="H138" s="101">
        <v>102.76</v>
      </c>
      <c r="I138" s="100">
        <f t="shared" si="5"/>
        <v>0.25</v>
      </c>
      <c r="J138" s="14">
        <v>946</v>
      </c>
      <c r="K138" s="101">
        <v>152.33000000000001</v>
      </c>
      <c r="L138" s="100">
        <f t="shared" si="6"/>
        <v>9.86</v>
      </c>
      <c r="M138" s="14">
        <v>859</v>
      </c>
    </row>
    <row r="139" spans="1:13" ht="25.5" customHeight="1" x14ac:dyDescent="0.15">
      <c r="A139" s="95">
        <v>43466</v>
      </c>
      <c r="B139" s="28">
        <v>120.4</v>
      </c>
      <c r="C139" s="28">
        <f t="shared" si="7"/>
        <v>4.5999999999999996</v>
      </c>
      <c r="D139" s="8">
        <v>1547</v>
      </c>
      <c r="E139" s="26">
        <v>106.15</v>
      </c>
      <c r="F139" s="28">
        <f t="shared" si="4"/>
        <v>-1.52</v>
      </c>
      <c r="G139" s="8">
        <v>273</v>
      </c>
      <c r="H139" s="26">
        <v>109.53</v>
      </c>
      <c r="I139" s="28">
        <f t="shared" si="5"/>
        <v>7.15</v>
      </c>
      <c r="J139" s="8">
        <v>549</v>
      </c>
      <c r="K139" s="26">
        <v>151.04</v>
      </c>
      <c r="L139" s="28">
        <f t="shared" si="6"/>
        <v>5.32</v>
      </c>
      <c r="M139" s="8">
        <v>725</v>
      </c>
    </row>
    <row r="140" spans="1:13" ht="25.5" customHeight="1" x14ac:dyDescent="0.15">
      <c r="A140" s="96">
        <v>43497</v>
      </c>
      <c r="B140" s="30">
        <v>120.45</v>
      </c>
      <c r="C140" s="30">
        <f t="shared" si="7"/>
        <v>5.62</v>
      </c>
      <c r="D140" s="9">
        <v>1627</v>
      </c>
      <c r="E140" s="29">
        <v>111.02</v>
      </c>
      <c r="F140" s="30">
        <f t="shared" si="4"/>
        <v>3.24</v>
      </c>
      <c r="G140" s="9">
        <v>325</v>
      </c>
      <c r="H140" s="29">
        <v>103.15</v>
      </c>
      <c r="I140" s="30">
        <f t="shared" si="5"/>
        <v>1.24</v>
      </c>
      <c r="J140" s="9">
        <v>570</v>
      </c>
      <c r="K140" s="29">
        <v>155.32</v>
      </c>
      <c r="L140" s="30">
        <f t="shared" si="6"/>
        <v>7.6</v>
      </c>
      <c r="M140" s="9">
        <v>732</v>
      </c>
    </row>
    <row r="141" spans="1:13" ht="25.5" customHeight="1" thickBot="1" x14ac:dyDescent="0.2">
      <c r="A141" s="96">
        <v>43525</v>
      </c>
      <c r="B141" s="30">
        <v>123.08</v>
      </c>
      <c r="C141" s="30">
        <f t="shared" si="7"/>
        <v>4.28</v>
      </c>
      <c r="D141" s="9">
        <v>1954</v>
      </c>
      <c r="E141" s="29">
        <v>114.75</v>
      </c>
      <c r="F141" s="30">
        <f t="shared" si="4"/>
        <v>11.09</v>
      </c>
      <c r="G141" s="9">
        <v>354</v>
      </c>
      <c r="H141" s="29">
        <v>107.44</v>
      </c>
      <c r="I141" s="30">
        <f t="shared" si="5"/>
        <v>0.41</v>
      </c>
      <c r="J141" s="9">
        <v>652</v>
      </c>
      <c r="K141" s="29">
        <v>154.25</v>
      </c>
      <c r="L141" s="30">
        <f t="shared" si="6"/>
        <v>3.39</v>
      </c>
      <c r="M141" s="9">
        <v>948</v>
      </c>
    </row>
    <row r="142" spans="1:13" x14ac:dyDescent="0.15">
      <c r="A142" s="108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29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29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122.59</v>
      </c>
      <c r="C425" s="30">
        <f t="shared" si="14"/>
        <v>1.52</v>
      </c>
      <c r="D425" s="9">
        <v>2127</v>
      </c>
      <c r="E425" s="29">
        <v>104.53</v>
      </c>
      <c r="F425" s="30">
        <f t="shared" si="17"/>
        <v>-4.46</v>
      </c>
      <c r="G425" s="9">
        <v>235</v>
      </c>
      <c r="H425" s="29">
        <v>108.04</v>
      </c>
      <c r="I425" s="30">
        <f t="shared" si="16"/>
        <v>0.6</v>
      </c>
      <c r="J425" s="9">
        <v>607</v>
      </c>
      <c r="K425" s="29">
        <v>144.83000000000001</v>
      </c>
      <c r="L425" s="30">
        <f t="shared" si="15"/>
        <v>3.78</v>
      </c>
      <c r="M425" s="9">
        <v>1285</v>
      </c>
    </row>
    <row r="426" spans="1:13" ht="25.5" customHeight="1" thickBot="1" x14ac:dyDescent="0.2">
      <c r="A426" s="99">
        <v>43435</v>
      </c>
      <c r="B426" s="100">
        <v>123.16</v>
      </c>
      <c r="C426" s="100">
        <f t="shared" ref="C426:C429" si="18">IFERROR( ROUND((B426-B414)/B414*100,2),"")</f>
        <v>2.29</v>
      </c>
      <c r="D426" s="14">
        <v>2209</v>
      </c>
      <c r="E426" s="101">
        <v>115.1</v>
      </c>
      <c r="F426" s="100">
        <f t="shared" si="17"/>
        <v>2.56</v>
      </c>
      <c r="G426" s="14">
        <v>284</v>
      </c>
      <c r="H426" s="101">
        <v>107.26</v>
      </c>
      <c r="I426" s="100">
        <f t="shared" si="16"/>
        <v>2.6</v>
      </c>
      <c r="J426" s="14">
        <v>619</v>
      </c>
      <c r="K426" s="101">
        <v>142.04</v>
      </c>
      <c r="L426" s="100">
        <f t="shared" ref="L426:L429" si="19">IFERROR( ROUND((K426-K414)/K414*100,2),"")</f>
        <v>3.2</v>
      </c>
      <c r="M426" s="14">
        <v>1306</v>
      </c>
    </row>
    <row r="427" spans="1:13" ht="25.5" customHeight="1" x14ac:dyDescent="0.15">
      <c r="A427" s="95">
        <v>43466</v>
      </c>
      <c r="B427" s="28">
        <v>126.63</v>
      </c>
      <c r="C427" s="28">
        <f t="shared" si="18"/>
        <v>3.14</v>
      </c>
      <c r="D427" s="8">
        <v>1673</v>
      </c>
      <c r="E427" s="26">
        <v>113.29</v>
      </c>
      <c r="F427" s="28">
        <f t="shared" si="17"/>
        <v>1.4</v>
      </c>
      <c r="G427" s="8">
        <v>189</v>
      </c>
      <c r="H427" s="26">
        <v>109.78</v>
      </c>
      <c r="I427" s="28">
        <f t="shared" si="16"/>
        <v>2.72</v>
      </c>
      <c r="J427" s="8">
        <v>370</v>
      </c>
      <c r="K427" s="26">
        <v>146.06</v>
      </c>
      <c r="L427" s="28">
        <f t="shared" si="19"/>
        <v>3.49</v>
      </c>
      <c r="M427" s="8">
        <v>1114</v>
      </c>
    </row>
    <row r="428" spans="1:13" ht="25.5" customHeight="1" x14ac:dyDescent="0.15">
      <c r="A428" s="96">
        <v>43497</v>
      </c>
      <c r="B428" s="30">
        <v>122.67</v>
      </c>
      <c r="C428" s="30">
        <f t="shared" si="18"/>
        <v>0.63</v>
      </c>
      <c r="D428" s="9">
        <v>1645</v>
      </c>
      <c r="E428" s="29">
        <v>113.61</v>
      </c>
      <c r="F428" s="30">
        <f t="shared" si="17"/>
        <v>1.65</v>
      </c>
      <c r="G428" s="9">
        <v>213</v>
      </c>
      <c r="H428" s="29">
        <v>103.3</v>
      </c>
      <c r="I428" s="30">
        <f t="shared" si="16"/>
        <v>-3.69</v>
      </c>
      <c r="J428" s="9">
        <v>440</v>
      </c>
      <c r="K428" s="29">
        <v>145.6</v>
      </c>
      <c r="L428" s="30">
        <f t="shared" si="19"/>
        <v>4.67</v>
      </c>
      <c r="M428" s="9">
        <v>992</v>
      </c>
    </row>
    <row r="429" spans="1:13" ht="25.5" customHeight="1" thickBot="1" x14ac:dyDescent="0.2">
      <c r="A429" s="96">
        <v>43525</v>
      </c>
      <c r="B429" s="30">
        <v>126.04</v>
      </c>
      <c r="C429" s="30">
        <f t="shared" si="18"/>
        <v>1.25</v>
      </c>
      <c r="D429" s="9">
        <v>1651</v>
      </c>
      <c r="E429" s="29">
        <v>115.98</v>
      </c>
      <c r="F429" s="30">
        <f t="shared" si="17"/>
        <v>-2.77</v>
      </c>
      <c r="G429" s="9">
        <v>202</v>
      </c>
      <c r="H429" s="29">
        <v>106.83</v>
      </c>
      <c r="I429" s="30">
        <f t="shared" si="16"/>
        <v>-2.5099999999999998</v>
      </c>
      <c r="J429" s="9">
        <v>450</v>
      </c>
      <c r="K429" s="29">
        <v>148.66999999999999</v>
      </c>
      <c r="L429" s="30">
        <f t="shared" si="19"/>
        <v>5.88</v>
      </c>
      <c r="M429" s="9">
        <v>999</v>
      </c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  <row r="431" spans="1:13" ht="18.75" x14ac:dyDescent="0.15">
      <c r="A431" s="106" t="s">
        <v>64</v>
      </c>
    </row>
  </sheetData>
  <phoneticPr fontId="1"/>
  <conditionalFormatting sqref="A1:M21 A23:M429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29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29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110.14</v>
      </c>
      <c r="C425" s="30">
        <f t="shared" si="14"/>
        <v>2.85</v>
      </c>
      <c r="D425" s="9">
        <v>799</v>
      </c>
      <c r="E425" s="29">
        <v>105.53</v>
      </c>
      <c r="F425" s="30">
        <f t="shared" si="17"/>
        <v>-3.58</v>
      </c>
      <c r="G425" s="9">
        <v>214</v>
      </c>
      <c r="H425" s="29">
        <v>102.81</v>
      </c>
      <c r="I425" s="30">
        <f t="shared" si="16"/>
        <v>2.5299999999999998</v>
      </c>
      <c r="J425" s="9">
        <v>364</v>
      </c>
      <c r="K425" s="29">
        <v>144.03</v>
      </c>
      <c r="L425" s="30">
        <f t="shared" si="15"/>
        <v>11.63</v>
      </c>
      <c r="M425" s="9">
        <v>221</v>
      </c>
    </row>
    <row r="426" spans="1:13" ht="25.5" customHeight="1" thickBot="1" x14ac:dyDescent="0.2">
      <c r="A426" s="99">
        <v>43435</v>
      </c>
      <c r="B426" s="100">
        <v>109.96</v>
      </c>
      <c r="C426" s="100">
        <f t="shared" ref="C426:C429" si="18">IFERROR( ROUND((B426-B414)/B414*100,2),"")</f>
        <v>2.42</v>
      </c>
      <c r="D426" s="14">
        <v>847</v>
      </c>
      <c r="E426" s="101">
        <v>105.53</v>
      </c>
      <c r="F426" s="100">
        <f t="shared" si="17"/>
        <v>3.17</v>
      </c>
      <c r="G426" s="14">
        <v>252</v>
      </c>
      <c r="H426" s="101">
        <v>103.18</v>
      </c>
      <c r="I426" s="100">
        <f t="shared" si="16"/>
        <v>0.59</v>
      </c>
      <c r="J426" s="14">
        <v>415</v>
      </c>
      <c r="K426" s="101">
        <v>149.1</v>
      </c>
      <c r="L426" s="100">
        <f t="shared" ref="L426:L429" si="19">IFERROR( ROUND((K426-K414)/K414*100,2),"")</f>
        <v>9.2799999999999994</v>
      </c>
      <c r="M426" s="14">
        <v>180</v>
      </c>
    </row>
    <row r="427" spans="1:13" ht="25.5" customHeight="1" x14ac:dyDescent="0.15">
      <c r="A427" s="95">
        <v>43466</v>
      </c>
      <c r="B427" s="28">
        <v>115.05</v>
      </c>
      <c r="C427" s="28">
        <f t="shared" si="18"/>
        <v>5.98</v>
      </c>
      <c r="D427" s="8">
        <v>575</v>
      </c>
      <c r="E427" s="26">
        <v>113.89</v>
      </c>
      <c r="F427" s="28">
        <f t="shared" si="17"/>
        <v>11.85</v>
      </c>
      <c r="G427" s="8">
        <v>143</v>
      </c>
      <c r="H427" s="26">
        <v>104.33</v>
      </c>
      <c r="I427" s="28">
        <f t="shared" si="16"/>
        <v>2.2999999999999998</v>
      </c>
      <c r="J427" s="8">
        <v>264</v>
      </c>
      <c r="K427" s="26">
        <v>156.19999999999999</v>
      </c>
      <c r="L427" s="28">
        <f t="shared" si="19"/>
        <v>8.1300000000000008</v>
      </c>
      <c r="M427" s="8">
        <v>168</v>
      </c>
    </row>
    <row r="428" spans="1:13" ht="25.5" customHeight="1" x14ac:dyDescent="0.15">
      <c r="A428" s="96">
        <v>43497</v>
      </c>
      <c r="B428" s="30">
        <v>113.84</v>
      </c>
      <c r="C428" s="30">
        <f t="shared" si="18"/>
        <v>4.9800000000000004</v>
      </c>
      <c r="D428" s="9">
        <v>593</v>
      </c>
      <c r="E428" s="29">
        <v>108.79</v>
      </c>
      <c r="F428" s="30">
        <f t="shared" si="17"/>
        <v>13.02</v>
      </c>
      <c r="G428" s="9">
        <v>175</v>
      </c>
      <c r="H428" s="29">
        <v>106.17</v>
      </c>
      <c r="I428" s="30">
        <f t="shared" si="16"/>
        <v>2.91</v>
      </c>
      <c r="J428" s="9">
        <v>270</v>
      </c>
      <c r="K428" s="29">
        <v>153.5</v>
      </c>
      <c r="L428" s="30">
        <f t="shared" si="19"/>
        <v>2.37</v>
      </c>
      <c r="M428" s="9">
        <v>148</v>
      </c>
    </row>
    <row r="429" spans="1:13" ht="25.5" customHeight="1" thickBot="1" x14ac:dyDescent="0.2">
      <c r="A429" s="96">
        <v>43525</v>
      </c>
      <c r="B429" s="30">
        <v>111.23</v>
      </c>
      <c r="C429" s="30">
        <f t="shared" si="18"/>
        <v>2.95</v>
      </c>
      <c r="D429" s="9">
        <v>628</v>
      </c>
      <c r="E429" s="29">
        <v>105.14</v>
      </c>
      <c r="F429" s="30">
        <f t="shared" si="17"/>
        <v>4.4800000000000004</v>
      </c>
      <c r="G429" s="9">
        <v>183</v>
      </c>
      <c r="H429" s="29">
        <v>100.56</v>
      </c>
      <c r="I429" s="30">
        <f t="shared" si="16"/>
        <v>-0.04</v>
      </c>
      <c r="J429" s="9">
        <v>259</v>
      </c>
      <c r="K429" s="29">
        <v>157.47999999999999</v>
      </c>
      <c r="L429" s="30">
        <f t="shared" si="19"/>
        <v>5.32</v>
      </c>
      <c r="M429" s="9">
        <v>186</v>
      </c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  <row r="431" spans="1:13" ht="18.75" x14ac:dyDescent="0.15">
      <c r="A431" s="106" t="s">
        <v>55</v>
      </c>
    </row>
  </sheetData>
  <phoneticPr fontId="1"/>
  <conditionalFormatting sqref="A1:M21 A23:M429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29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29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111.7</v>
      </c>
      <c r="C425" s="30">
        <f t="shared" si="14"/>
        <v>-0.21</v>
      </c>
      <c r="D425" s="9">
        <v>1064</v>
      </c>
      <c r="E425" s="29">
        <v>102.04</v>
      </c>
      <c r="F425" s="30">
        <f t="shared" si="17"/>
        <v>-7.89</v>
      </c>
      <c r="G425" s="9">
        <v>152</v>
      </c>
      <c r="H425" s="29">
        <v>94.44</v>
      </c>
      <c r="I425" s="30">
        <f t="shared" si="16"/>
        <v>-3.06</v>
      </c>
      <c r="J425" s="9">
        <v>431</v>
      </c>
      <c r="K425" s="29">
        <v>148.9</v>
      </c>
      <c r="L425" s="30">
        <f t="shared" si="15"/>
        <v>5.9</v>
      </c>
      <c r="M425" s="9">
        <v>481</v>
      </c>
    </row>
    <row r="426" spans="1:13" ht="25.5" customHeight="1" thickBot="1" x14ac:dyDescent="0.2">
      <c r="A426" s="99">
        <v>43435</v>
      </c>
      <c r="B426" s="100">
        <v>115.95</v>
      </c>
      <c r="C426" s="100">
        <f t="shared" ref="C426:C429" si="18">IFERROR( ROUND((B426-B414)/B414*100,2),"")</f>
        <v>3.4</v>
      </c>
      <c r="D426" s="14">
        <v>1126</v>
      </c>
      <c r="E426" s="101">
        <v>109.01</v>
      </c>
      <c r="F426" s="100">
        <f t="shared" si="17"/>
        <v>-1.67</v>
      </c>
      <c r="G426" s="14">
        <v>178</v>
      </c>
      <c r="H426" s="101">
        <v>99.41</v>
      </c>
      <c r="I426" s="100">
        <f t="shared" si="16"/>
        <v>-0.03</v>
      </c>
      <c r="J426" s="14">
        <v>462</v>
      </c>
      <c r="K426" s="101">
        <v>150.63</v>
      </c>
      <c r="L426" s="100">
        <f t="shared" ref="L426:L429" si="19">IFERROR( ROUND((K426-K414)/K414*100,2),"")</f>
        <v>9.41</v>
      </c>
      <c r="M426" s="14">
        <v>486</v>
      </c>
    </row>
    <row r="427" spans="1:13" ht="25.5" customHeight="1" x14ac:dyDescent="0.15">
      <c r="A427" s="95">
        <v>43466</v>
      </c>
      <c r="B427" s="28">
        <v>119.25</v>
      </c>
      <c r="C427" s="28">
        <f t="shared" si="18"/>
        <v>2.5499999999999998</v>
      </c>
      <c r="D427" s="8">
        <v>793</v>
      </c>
      <c r="E427" s="26">
        <v>103.23</v>
      </c>
      <c r="F427" s="28">
        <f t="shared" si="17"/>
        <v>-4.3499999999999996</v>
      </c>
      <c r="G427" s="8">
        <v>118</v>
      </c>
      <c r="H427" s="26">
        <v>106.3</v>
      </c>
      <c r="I427" s="28">
        <f t="shared" si="16"/>
        <v>3.12</v>
      </c>
      <c r="J427" s="8">
        <v>269</v>
      </c>
      <c r="K427" s="26">
        <v>148.85</v>
      </c>
      <c r="L427" s="28">
        <f t="shared" si="19"/>
        <v>4.24</v>
      </c>
      <c r="M427" s="8">
        <v>406</v>
      </c>
    </row>
    <row r="428" spans="1:13" ht="25.5" customHeight="1" x14ac:dyDescent="0.15">
      <c r="A428" s="96">
        <v>43497</v>
      </c>
      <c r="B428" s="30">
        <v>119.3</v>
      </c>
      <c r="C428" s="30">
        <f t="shared" si="18"/>
        <v>5.08</v>
      </c>
      <c r="D428" s="9">
        <v>866</v>
      </c>
      <c r="E428" s="29">
        <v>116.15</v>
      </c>
      <c r="F428" s="30">
        <f t="shared" si="17"/>
        <v>3.35</v>
      </c>
      <c r="G428" s="9">
        <v>141</v>
      </c>
      <c r="H428" s="29">
        <v>100.15</v>
      </c>
      <c r="I428" s="30">
        <f t="shared" si="16"/>
        <v>-0.12</v>
      </c>
      <c r="J428" s="9">
        <v>297</v>
      </c>
      <c r="K428" s="29">
        <v>149.77000000000001</v>
      </c>
      <c r="L428" s="30">
        <f t="shared" si="19"/>
        <v>7.09</v>
      </c>
      <c r="M428" s="9">
        <v>428</v>
      </c>
    </row>
    <row r="429" spans="1:13" ht="25.5" customHeight="1" thickBot="1" x14ac:dyDescent="0.2">
      <c r="A429" s="96">
        <v>43525</v>
      </c>
      <c r="B429" s="30">
        <v>124.54</v>
      </c>
      <c r="C429" s="30">
        <f t="shared" si="18"/>
        <v>3.84</v>
      </c>
      <c r="D429" s="9">
        <v>1003</v>
      </c>
      <c r="E429" s="29">
        <v>122.45</v>
      </c>
      <c r="F429" s="30">
        <f t="shared" si="17"/>
        <v>11.3</v>
      </c>
      <c r="G429" s="9">
        <v>161</v>
      </c>
      <c r="H429" s="29">
        <v>102.21</v>
      </c>
      <c r="I429" s="30">
        <f t="shared" si="16"/>
        <v>-3.35</v>
      </c>
      <c r="J429" s="9">
        <v>309</v>
      </c>
      <c r="K429" s="29">
        <v>155.55000000000001</v>
      </c>
      <c r="L429" s="30">
        <f t="shared" si="19"/>
        <v>4.54</v>
      </c>
      <c r="M429" s="9">
        <v>533</v>
      </c>
    </row>
    <row r="430" spans="1:13" ht="13.5" customHeight="1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  <row r="431" spans="1:13" ht="18.75" x14ac:dyDescent="0.15">
      <c r="A431" s="106" t="s">
        <v>50</v>
      </c>
    </row>
  </sheetData>
  <phoneticPr fontId="1"/>
  <conditionalFormatting sqref="A1:M429">
    <cfRule type="expression" dxfId="2" priority="37">
      <formula>MATCH(MAX(A:A)+1,A:A, 1)-2&lt;=ROW($A1)=TRUE</formula>
    </cfRule>
  </conditionalFormatting>
  <conditionalFormatting sqref="E21:E429 H21:H429">
    <cfRule type="expression" dxfId="1" priority="6">
      <formula>AVERAGE(G10:G21) &lt; 100</formula>
    </cfRule>
  </conditionalFormatting>
  <conditionalFormatting sqref="F23:F429 I22:I429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41" si="4">IFERROR( ROUND((E86-E74)/E74*100,2),"")</f>
        <v>-11.67</v>
      </c>
      <c r="G86" s="11">
        <v>197</v>
      </c>
      <c r="H86" s="33">
        <v>97.47</v>
      </c>
      <c r="I86" s="34">
        <f t="shared" ref="I86:I141" si="5">IFERROR( ROUND((H86-H74)/H74*100,2),"")</f>
        <v>-3.96</v>
      </c>
      <c r="J86" s="11">
        <v>245</v>
      </c>
      <c r="K86" s="33">
        <v>134.71</v>
      </c>
      <c r="L86" s="34">
        <f t="shared" ref="L86:L141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41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120.14</v>
      </c>
      <c r="C137" s="30">
        <f t="shared" si="7"/>
        <v>1.91</v>
      </c>
      <c r="D137" s="9">
        <v>571</v>
      </c>
      <c r="E137" s="29">
        <v>100.26</v>
      </c>
      <c r="F137" s="30">
        <f t="shared" si="4"/>
        <v>4</v>
      </c>
      <c r="G137" s="9">
        <v>232</v>
      </c>
      <c r="H137" s="29">
        <v>118.56</v>
      </c>
      <c r="I137" s="30">
        <f t="shared" si="5"/>
        <v>4.68</v>
      </c>
      <c r="J137" s="9">
        <v>225</v>
      </c>
      <c r="K137" s="29">
        <v>169.44</v>
      </c>
      <c r="L137" s="30">
        <f t="shared" si="6"/>
        <v>0.33</v>
      </c>
      <c r="M137" s="9">
        <v>114</v>
      </c>
    </row>
    <row r="138" spans="1:13" ht="25.5" customHeight="1" thickBot="1" x14ac:dyDescent="0.2">
      <c r="A138" s="99">
        <v>43435</v>
      </c>
      <c r="B138" s="100">
        <v>120.8</v>
      </c>
      <c r="C138" s="100">
        <f t="shared" si="7"/>
        <v>7.16</v>
      </c>
      <c r="D138" s="14">
        <v>549</v>
      </c>
      <c r="E138" s="101">
        <v>101.77</v>
      </c>
      <c r="F138" s="100">
        <f t="shared" si="4"/>
        <v>9.01</v>
      </c>
      <c r="G138" s="14">
        <v>241</v>
      </c>
      <c r="H138" s="101">
        <v>117.77</v>
      </c>
      <c r="I138" s="100">
        <f t="shared" si="5"/>
        <v>10.6</v>
      </c>
      <c r="J138" s="14">
        <v>210</v>
      </c>
      <c r="K138" s="101">
        <v>170.71</v>
      </c>
      <c r="L138" s="100">
        <f t="shared" si="6"/>
        <v>-0.74</v>
      </c>
      <c r="M138" s="14">
        <v>98</v>
      </c>
    </row>
    <row r="139" spans="1:13" ht="25.5" customHeight="1" x14ac:dyDescent="0.15">
      <c r="A139" s="95">
        <v>43466</v>
      </c>
      <c r="B139" s="28">
        <v>120.52</v>
      </c>
      <c r="C139" s="28">
        <f t="shared" si="7"/>
        <v>9.1999999999999993</v>
      </c>
      <c r="D139" s="8">
        <v>302</v>
      </c>
      <c r="E139" s="26">
        <v>101.86</v>
      </c>
      <c r="F139" s="28">
        <f t="shared" si="4"/>
        <v>9.6999999999999993</v>
      </c>
      <c r="G139" s="8">
        <v>124</v>
      </c>
      <c r="H139" s="26">
        <v>109.88</v>
      </c>
      <c r="I139" s="28">
        <f t="shared" si="5"/>
        <v>8.8000000000000007</v>
      </c>
      <c r="J139" s="8">
        <v>112</v>
      </c>
      <c r="K139" s="26">
        <v>188.36</v>
      </c>
      <c r="L139" s="28">
        <f t="shared" si="6"/>
        <v>7.44</v>
      </c>
      <c r="M139" s="8">
        <v>66</v>
      </c>
    </row>
    <row r="140" spans="1:13" ht="25.5" customHeight="1" x14ac:dyDescent="0.15">
      <c r="A140" s="96">
        <v>43497</v>
      </c>
      <c r="B140" s="30">
        <v>115.21</v>
      </c>
      <c r="C140" s="30">
        <f t="shared" si="7"/>
        <v>-4.42</v>
      </c>
      <c r="D140" s="9">
        <v>349</v>
      </c>
      <c r="E140" s="29">
        <v>97.35</v>
      </c>
      <c r="F140" s="30">
        <f t="shared" si="4"/>
        <v>-3.88</v>
      </c>
      <c r="G140" s="9">
        <v>139</v>
      </c>
      <c r="H140" s="29">
        <v>103.81</v>
      </c>
      <c r="I140" s="30">
        <f t="shared" si="5"/>
        <v>-6.56</v>
      </c>
      <c r="J140" s="9">
        <v>125</v>
      </c>
      <c r="K140" s="29">
        <v>183</v>
      </c>
      <c r="L140" s="30">
        <f t="shared" si="6"/>
        <v>4.28</v>
      </c>
      <c r="M140" s="9">
        <v>85</v>
      </c>
    </row>
    <row r="141" spans="1:13" ht="25.5" customHeight="1" thickBot="1" x14ac:dyDescent="0.2">
      <c r="A141" s="96">
        <v>43525</v>
      </c>
      <c r="B141" s="30">
        <v>128.04</v>
      </c>
      <c r="C141" s="30">
        <f t="shared" si="7"/>
        <v>3.29</v>
      </c>
      <c r="D141" s="9">
        <v>467</v>
      </c>
      <c r="E141" s="29">
        <v>105.57</v>
      </c>
      <c r="F141" s="30">
        <f t="shared" si="4"/>
        <v>-3.56</v>
      </c>
      <c r="G141" s="9">
        <v>192</v>
      </c>
      <c r="H141" s="29">
        <v>123.23</v>
      </c>
      <c r="I141" s="30">
        <f t="shared" si="5"/>
        <v>8.2200000000000006</v>
      </c>
      <c r="J141" s="9">
        <v>151</v>
      </c>
      <c r="K141" s="29">
        <v>175.73</v>
      </c>
      <c r="L141" s="30">
        <f t="shared" si="6"/>
        <v>-1.65</v>
      </c>
      <c r="M141" s="9">
        <v>124</v>
      </c>
    </row>
    <row r="142" spans="1:13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41" si="4">IFERROR( ROUND((E86-E74)/E74*100,2),"")</f>
        <v>2.0699999999999998</v>
      </c>
      <c r="G86" s="20">
        <v>414</v>
      </c>
      <c r="H86" s="43">
        <v>113.44</v>
      </c>
      <c r="I86" s="44">
        <f t="shared" ref="I86:I141" si="5">IFERROR( ROUND((H86-H74)/H74*100,2),"")</f>
        <v>0.36</v>
      </c>
      <c r="J86" s="20">
        <v>342</v>
      </c>
      <c r="K86" s="43">
        <v>168.89</v>
      </c>
      <c r="L86" s="44">
        <f t="shared" ref="L86:L141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41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118.83</v>
      </c>
      <c r="C137" s="30">
        <f t="shared" si="7"/>
        <v>4.17</v>
      </c>
      <c r="D137" s="9">
        <v>1051</v>
      </c>
      <c r="E137" s="29">
        <v>108.31</v>
      </c>
      <c r="F137" s="30">
        <f t="shared" si="4"/>
        <v>6.6</v>
      </c>
      <c r="G137" s="9">
        <v>394</v>
      </c>
      <c r="H137" s="29">
        <v>114.55</v>
      </c>
      <c r="I137" s="30">
        <f t="shared" si="5"/>
        <v>2.87</v>
      </c>
      <c r="J137" s="9">
        <v>535</v>
      </c>
      <c r="K137" s="29">
        <v>182.11</v>
      </c>
      <c r="L137" s="30">
        <f t="shared" si="6"/>
        <v>3.6</v>
      </c>
      <c r="M137" s="9">
        <v>122</v>
      </c>
    </row>
    <row r="138" spans="1:13" ht="25.5" customHeight="1" thickBot="1" x14ac:dyDescent="0.2">
      <c r="A138" s="99">
        <v>43435</v>
      </c>
      <c r="B138" s="100">
        <v>117.03</v>
      </c>
      <c r="C138" s="100">
        <f t="shared" si="7"/>
        <v>1.25</v>
      </c>
      <c r="D138" s="14">
        <v>1084</v>
      </c>
      <c r="E138" s="101">
        <v>103.21</v>
      </c>
      <c r="F138" s="100">
        <f t="shared" si="4"/>
        <v>-2.0099999999999998</v>
      </c>
      <c r="G138" s="14">
        <v>460</v>
      </c>
      <c r="H138" s="101">
        <v>113.18</v>
      </c>
      <c r="I138" s="100">
        <f t="shared" si="5"/>
        <v>1.1399999999999999</v>
      </c>
      <c r="J138" s="14">
        <v>493</v>
      </c>
      <c r="K138" s="101">
        <v>192.35</v>
      </c>
      <c r="L138" s="100">
        <f t="shared" si="6"/>
        <v>10.5</v>
      </c>
      <c r="M138" s="14">
        <v>131</v>
      </c>
    </row>
    <row r="139" spans="1:13" ht="25.5" customHeight="1" x14ac:dyDescent="0.15">
      <c r="A139" s="95">
        <v>43466</v>
      </c>
      <c r="B139" s="28">
        <v>121.49</v>
      </c>
      <c r="C139" s="28">
        <f t="shared" si="7"/>
        <v>4.37</v>
      </c>
      <c r="D139" s="8">
        <v>616</v>
      </c>
      <c r="E139" s="26">
        <v>106.91</v>
      </c>
      <c r="F139" s="28">
        <f t="shared" si="4"/>
        <v>-1</v>
      </c>
      <c r="G139" s="8">
        <v>264</v>
      </c>
      <c r="H139" s="26">
        <v>119.07</v>
      </c>
      <c r="I139" s="28">
        <f t="shared" si="5"/>
        <v>8.31</v>
      </c>
      <c r="J139" s="8">
        <v>263</v>
      </c>
      <c r="K139" s="26">
        <v>185.49</v>
      </c>
      <c r="L139" s="28">
        <f t="shared" si="6"/>
        <v>5.57</v>
      </c>
      <c r="M139" s="8">
        <v>89</v>
      </c>
    </row>
    <row r="140" spans="1:13" ht="25.5" customHeight="1" x14ac:dyDescent="0.15">
      <c r="A140" s="96">
        <v>43497</v>
      </c>
      <c r="B140" s="30">
        <v>127.33</v>
      </c>
      <c r="C140" s="30">
        <f t="shared" si="7"/>
        <v>6.47</v>
      </c>
      <c r="D140" s="9">
        <v>568</v>
      </c>
      <c r="E140" s="29">
        <v>112.1</v>
      </c>
      <c r="F140" s="30">
        <f t="shared" si="4"/>
        <v>4.9400000000000004</v>
      </c>
      <c r="G140" s="9">
        <v>209</v>
      </c>
      <c r="H140" s="29">
        <v>125.09</v>
      </c>
      <c r="I140" s="30">
        <f t="shared" si="5"/>
        <v>8.5500000000000007</v>
      </c>
      <c r="J140" s="9">
        <v>256</v>
      </c>
      <c r="K140" s="29">
        <v>186.19</v>
      </c>
      <c r="L140" s="30">
        <f t="shared" si="6"/>
        <v>-5.71</v>
      </c>
      <c r="M140" s="9">
        <v>103</v>
      </c>
    </row>
    <row r="141" spans="1:13" ht="25.5" customHeight="1" thickBot="1" x14ac:dyDescent="0.2">
      <c r="A141" s="96">
        <v>43525</v>
      </c>
      <c r="B141" s="30">
        <v>121.99</v>
      </c>
      <c r="C141" s="30">
        <f t="shared" si="7"/>
        <v>0.88</v>
      </c>
      <c r="D141" s="9">
        <v>697</v>
      </c>
      <c r="E141" s="29">
        <v>106.62</v>
      </c>
      <c r="F141" s="30">
        <f t="shared" si="4"/>
        <v>-3.72</v>
      </c>
      <c r="G141" s="9">
        <v>289</v>
      </c>
      <c r="H141" s="29">
        <v>116.74</v>
      </c>
      <c r="I141" s="30">
        <f t="shared" si="5"/>
        <v>1.93</v>
      </c>
      <c r="J141" s="9">
        <v>306</v>
      </c>
      <c r="K141" s="29">
        <v>204.17</v>
      </c>
      <c r="L141" s="30">
        <f t="shared" si="6"/>
        <v>8.67</v>
      </c>
      <c r="M141" s="9">
        <v>102</v>
      </c>
    </row>
    <row r="142" spans="1:13" ht="13.5" customHeight="1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  <row r="143" spans="1:13" ht="17.25" x14ac:dyDescent="0.15">
      <c r="G143" s="110" t="s">
        <v>21</v>
      </c>
      <c r="H143" s="110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41" si="4">IFERROR( ROUND((E86-E74)/E74*100,2),"")</f>
        <v>-2.5</v>
      </c>
      <c r="G86" s="20">
        <v>989</v>
      </c>
      <c r="H86" s="43">
        <v>97.13</v>
      </c>
      <c r="I86" s="44">
        <f t="shared" ref="I86:I141" si="5">IFERROR( ROUND((H86-H74)/H74*100,2),"")</f>
        <v>-2.98</v>
      </c>
      <c r="J86" s="20">
        <v>2100</v>
      </c>
      <c r="K86" s="43">
        <v>110.97</v>
      </c>
      <c r="L86" s="44">
        <f t="shared" ref="L86:L141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41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112.7</v>
      </c>
      <c r="C137" s="30">
        <f t="shared" si="7"/>
        <v>1.64</v>
      </c>
      <c r="D137" s="9">
        <v>5827</v>
      </c>
      <c r="E137" s="29">
        <v>99.33</v>
      </c>
      <c r="F137" s="30">
        <f t="shared" si="4"/>
        <v>-1.21</v>
      </c>
      <c r="G137" s="9">
        <v>1036</v>
      </c>
      <c r="H137" s="29">
        <v>102.72</v>
      </c>
      <c r="I137" s="30">
        <f t="shared" si="5"/>
        <v>1.42</v>
      </c>
      <c r="J137" s="9">
        <v>2383</v>
      </c>
      <c r="K137" s="29">
        <v>136.54</v>
      </c>
      <c r="L137" s="30">
        <f t="shared" si="6"/>
        <v>3.07</v>
      </c>
      <c r="M137" s="9">
        <v>2408</v>
      </c>
    </row>
    <row r="138" spans="1:13" ht="25.5" customHeight="1" thickBot="1" x14ac:dyDescent="0.2">
      <c r="A138" s="99">
        <v>43435</v>
      </c>
      <c r="B138" s="100">
        <v>111.29</v>
      </c>
      <c r="C138" s="100">
        <f t="shared" si="7"/>
        <v>1.65</v>
      </c>
      <c r="D138" s="14">
        <v>5891</v>
      </c>
      <c r="E138" s="101">
        <v>99.76</v>
      </c>
      <c r="F138" s="100">
        <f t="shared" si="4"/>
        <v>1.17</v>
      </c>
      <c r="G138" s="14">
        <v>1215</v>
      </c>
      <c r="H138" s="101">
        <v>99.45</v>
      </c>
      <c r="I138" s="100">
        <f t="shared" si="5"/>
        <v>-0.13</v>
      </c>
      <c r="J138" s="14">
        <v>2344</v>
      </c>
      <c r="K138" s="101">
        <v>137.71</v>
      </c>
      <c r="L138" s="100">
        <f t="shared" si="6"/>
        <v>4.5199999999999996</v>
      </c>
      <c r="M138" s="14">
        <v>2332</v>
      </c>
    </row>
    <row r="139" spans="1:13" ht="25.5" customHeight="1" x14ac:dyDescent="0.15">
      <c r="A139" s="95">
        <v>43466</v>
      </c>
      <c r="B139" s="28">
        <v>117.08</v>
      </c>
      <c r="C139" s="28">
        <f t="shared" si="7"/>
        <v>3.18</v>
      </c>
      <c r="D139" s="8">
        <v>4125</v>
      </c>
      <c r="E139" s="26">
        <v>104.79</v>
      </c>
      <c r="F139" s="28">
        <f t="shared" si="4"/>
        <v>-0.48</v>
      </c>
      <c r="G139" s="8">
        <v>744</v>
      </c>
      <c r="H139" s="26">
        <v>104.54</v>
      </c>
      <c r="I139" s="28">
        <f t="shared" si="5"/>
        <v>3.22</v>
      </c>
      <c r="J139" s="8">
        <v>1433</v>
      </c>
      <c r="K139" s="26">
        <v>141.44</v>
      </c>
      <c r="L139" s="28">
        <f t="shared" si="6"/>
        <v>4.8600000000000003</v>
      </c>
      <c r="M139" s="8">
        <v>1948</v>
      </c>
    </row>
    <row r="140" spans="1:13" ht="25.5" customHeight="1" x14ac:dyDescent="0.15">
      <c r="A140" s="96">
        <v>43497</v>
      </c>
      <c r="B140" s="30">
        <v>113.49</v>
      </c>
      <c r="C140" s="30">
        <f t="shared" si="7"/>
        <v>0.45</v>
      </c>
      <c r="D140" s="9">
        <v>4209</v>
      </c>
      <c r="E140" s="29">
        <v>98.85</v>
      </c>
      <c r="F140" s="30">
        <f t="shared" si="4"/>
        <v>-1.61</v>
      </c>
      <c r="G140" s="9">
        <v>801</v>
      </c>
      <c r="H140" s="29">
        <v>101.3</v>
      </c>
      <c r="I140" s="30">
        <f t="shared" si="5"/>
        <v>-2.78</v>
      </c>
      <c r="J140" s="9">
        <v>1613</v>
      </c>
      <c r="K140" s="29">
        <v>141.5</v>
      </c>
      <c r="L140" s="30">
        <f t="shared" si="6"/>
        <v>5.82</v>
      </c>
      <c r="M140" s="9">
        <v>1795</v>
      </c>
    </row>
    <row r="141" spans="1:13" ht="25.5" customHeight="1" thickBot="1" x14ac:dyDescent="0.2">
      <c r="A141" s="96">
        <v>43525</v>
      </c>
      <c r="B141" s="30">
        <v>114.99</v>
      </c>
      <c r="C141" s="30">
        <f t="shared" si="7"/>
        <v>0.47</v>
      </c>
      <c r="D141" s="9">
        <v>4448</v>
      </c>
      <c r="E141" s="29">
        <v>103.3</v>
      </c>
      <c r="F141" s="30">
        <f t="shared" si="4"/>
        <v>-2.93</v>
      </c>
      <c r="G141" s="9">
        <v>858</v>
      </c>
      <c r="H141" s="29">
        <v>101.26</v>
      </c>
      <c r="I141" s="30">
        <f t="shared" si="5"/>
        <v>-2.31</v>
      </c>
      <c r="J141" s="9">
        <v>1658</v>
      </c>
      <c r="K141" s="29">
        <v>142.02000000000001</v>
      </c>
      <c r="L141" s="30">
        <f t="shared" si="6"/>
        <v>4.5199999999999996</v>
      </c>
      <c r="M141" s="9">
        <v>1932</v>
      </c>
    </row>
    <row r="142" spans="1:13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41" si="4">IFERROR( ROUND((E86-E74)/E74*100,2),"")</f>
        <v>6.08</v>
      </c>
      <c r="G86" s="20">
        <v>107</v>
      </c>
      <c r="H86" s="43">
        <v>98.58</v>
      </c>
      <c r="I86" s="44">
        <f t="shared" ref="I86:I141" si="5">IFERROR( ROUND((H86-H74)/H74*100,2),"")</f>
        <v>3.79</v>
      </c>
      <c r="J86" s="20">
        <v>82</v>
      </c>
      <c r="K86" s="43">
        <v>112.89</v>
      </c>
      <c r="L86" s="44">
        <f t="shared" ref="L86:L141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41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121.83</v>
      </c>
      <c r="C137" s="30">
        <f t="shared" si="7"/>
        <v>9.5500000000000007</v>
      </c>
      <c r="D137" s="9">
        <v>279</v>
      </c>
      <c r="E137" s="29">
        <v>121.67</v>
      </c>
      <c r="F137" s="30">
        <f t="shared" si="4"/>
        <v>13.08</v>
      </c>
      <c r="G137" s="9">
        <v>127</v>
      </c>
      <c r="H137" s="29">
        <v>114.43</v>
      </c>
      <c r="I137" s="30">
        <f t="shared" si="5"/>
        <v>3.77</v>
      </c>
      <c r="J137" s="9">
        <v>130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116.89</v>
      </c>
      <c r="C138" s="100">
        <f t="shared" si="7"/>
        <v>10.64</v>
      </c>
      <c r="D138" s="14">
        <v>276</v>
      </c>
      <c r="E138" s="101">
        <v>114.35</v>
      </c>
      <c r="F138" s="100">
        <f t="shared" si="4"/>
        <v>23.76</v>
      </c>
      <c r="G138" s="14">
        <v>115</v>
      </c>
      <c r="H138" s="101">
        <v>113.93</v>
      </c>
      <c r="I138" s="100">
        <f t="shared" si="5"/>
        <v>2.81</v>
      </c>
      <c r="J138" s="14">
        <v>147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x14ac:dyDescent="0.15">
      <c r="A139" s="95">
        <v>43466</v>
      </c>
      <c r="B139" s="28">
        <v>119.06</v>
      </c>
      <c r="C139" s="28">
        <f t="shared" si="7"/>
        <v>3.23</v>
      </c>
      <c r="D139" s="8">
        <v>163</v>
      </c>
      <c r="E139" s="26">
        <v>112.93</v>
      </c>
      <c r="F139" s="28">
        <f t="shared" si="4"/>
        <v>-4.12</v>
      </c>
      <c r="G139" s="8">
        <v>97</v>
      </c>
      <c r="H139" s="26">
        <v>120.45</v>
      </c>
      <c r="I139" s="28">
        <f t="shared" si="5"/>
        <v>9.75</v>
      </c>
      <c r="J139" s="8">
        <v>60</v>
      </c>
      <c r="K139" s="26">
        <v>153.16</v>
      </c>
      <c r="L139" s="28">
        <f t="shared" si="6"/>
        <v>13.19</v>
      </c>
      <c r="M139" s="8">
        <v>6</v>
      </c>
    </row>
    <row r="140" spans="1:13" ht="25.5" customHeight="1" x14ac:dyDescent="0.15">
      <c r="A140" s="96">
        <v>43497</v>
      </c>
      <c r="B140" s="30">
        <v>113.5</v>
      </c>
      <c r="C140" s="30">
        <f t="shared" si="7"/>
        <v>1.39</v>
      </c>
      <c r="D140" s="9">
        <v>178</v>
      </c>
      <c r="E140" s="29">
        <v>113.12</v>
      </c>
      <c r="F140" s="30">
        <f t="shared" si="4"/>
        <v>14.84</v>
      </c>
      <c r="G140" s="9">
        <v>87</v>
      </c>
      <c r="H140" s="29">
        <v>105.53</v>
      </c>
      <c r="I140" s="30">
        <f t="shared" si="5"/>
        <v>-8.19</v>
      </c>
      <c r="J140" s="9">
        <v>73</v>
      </c>
      <c r="K140" s="29">
        <v>154.34</v>
      </c>
      <c r="L140" s="30">
        <f t="shared" si="6"/>
        <v>2</v>
      </c>
      <c r="M140" s="9">
        <v>18</v>
      </c>
    </row>
    <row r="141" spans="1:13" ht="25.5" customHeight="1" thickBot="1" x14ac:dyDescent="0.2">
      <c r="A141" s="96">
        <v>43525</v>
      </c>
      <c r="B141" s="30">
        <v>111.34</v>
      </c>
      <c r="C141" s="30">
        <f t="shared" si="7"/>
        <v>-3.33</v>
      </c>
      <c r="D141" s="9">
        <v>213</v>
      </c>
      <c r="E141" s="29">
        <v>105.07</v>
      </c>
      <c r="F141" s="30">
        <f t="shared" si="4"/>
        <v>-3.45</v>
      </c>
      <c r="G141" s="9">
        <v>117</v>
      </c>
      <c r="H141" s="29">
        <v>109.1</v>
      </c>
      <c r="I141" s="30">
        <f t="shared" si="5"/>
        <v>-3.5</v>
      </c>
      <c r="J141" s="9">
        <v>81</v>
      </c>
      <c r="K141" s="29">
        <v>164.13</v>
      </c>
      <c r="L141" s="30">
        <f t="shared" si="6"/>
        <v>4.97</v>
      </c>
      <c r="M141" s="9">
        <v>15</v>
      </c>
    </row>
    <row r="142" spans="1:13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  <row r="143" spans="1:13" ht="17.25" x14ac:dyDescent="0.15">
      <c r="G143" s="110" t="s">
        <v>21</v>
      </c>
      <c r="H143" s="110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41 F22:F141 I22:I141 L22:L141">
    <cfRule type="expression" dxfId="23" priority="10">
      <formula>AVERAGE(D11:D22) &lt; 100</formula>
    </cfRule>
  </conditionalFormatting>
  <conditionalFormatting sqref="B21:B141 E21:E141 H21:H141 K21:K141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41" si="4">IFERROR( ROUND((E86-E74)/E74*100,2),"")</f>
        <v>-4.08</v>
      </c>
      <c r="G86" s="20">
        <v>494</v>
      </c>
      <c r="H86" s="43">
        <v>98.85</v>
      </c>
      <c r="I86" s="44">
        <f t="shared" ref="I86:I141" si="5">IFERROR( ROUND((H86-H74)/H74*100,2),"")</f>
        <v>2.59</v>
      </c>
      <c r="J86" s="20">
        <v>728</v>
      </c>
      <c r="K86" s="43">
        <v>109.01</v>
      </c>
      <c r="L86" s="44">
        <f t="shared" ref="L86:L141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41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101.08</v>
      </c>
      <c r="C137" s="30">
        <f t="shared" si="7"/>
        <v>4.25</v>
      </c>
      <c r="D137" s="9">
        <v>1652</v>
      </c>
      <c r="E137" s="29">
        <v>93.31</v>
      </c>
      <c r="F137" s="30">
        <f t="shared" si="4"/>
        <v>2.21</v>
      </c>
      <c r="G137" s="9">
        <v>570</v>
      </c>
      <c r="H137" s="29">
        <v>96.55</v>
      </c>
      <c r="I137" s="30">
        <f t="shared" si="5"/>
        <v>2.38</v>
      </c>
      <c r="J137" s="9">
        <v>772</v>
      </c>
      <c r="K137" s="29">
        <v>144.02000000000001</v>
      </c>
      <c r="L137" s="30">
        <f t="shared" si="6"/>
        <v>13.8</v>
      </c>
      <c r="M137" s="9">
        <v>310</v>
      </c>
    </row>
    <row r="138" spans="1:13" ht="25.5" customHeight="1" thickBot="1" x14ac:dyDescent="0.2">
      <c r="A138" s="99">
        <v>43435</v>
      </c>
      <c r="B138" s="100">
        <v>99.49</v>
      </c>
      <c r="C138" s="100">
        <f t="shared" si="7"/>
        <v>2.33</v>
      </c>
      <c r="D138" s="14">
        <v>1782</v>
      </c>
      <c r="E138" s="101">
        <v>91.82</v>
      </c>
      <c r="F138" s="100">
        <f t="shared" si="4"/>
        <v>4.75</v>
      </c>
      <c r="G138" s="14">
        <v>667</v>
      </c>
      <c r="H138" s="101">
        <v>95.8</v>
      </c>
      <c r="I138" s="100">
        <f t="shared" si="5"/>
        <v>0.09</v>
      </c>
      <c r="J138" s="14">
        <v>867</v>
      </c>
      <c r="K138" s="101">
        <v>145.35</v>
      </c>
      <c r="L138" s="100">
        <f t="shared" si="6"/>
        <v>7.56</v>
      </c>
      <c r="M138" s="14">
        <v>248</v>
      </c>
    </row>
    <row r="139" spans="1:13" ht="25.5" customHeight="1" x14ac:dyDescent="0.15">
      <c r="A139" s="95">
        <v>43466</v>
      </c>
      <c r="B139" s="28">
        <v>102.95</v>
      </c>
      <c r="C139" s="28">
        <f t="shared" si="7"/>
        <v>1.02</v>
      </c>
      <c r="D139" s="8">
        <v>1152</v>
      </c>
      <c r="E139" s="26">
        <v>93.93</v>
      </c>
      <c r="F139" s="28">
        <f t="shared" si="4"/>
        <v>0.15</v>
      </c>
      <c r="G139" s="8">
        <v>394</v>
      </c>
      <c r="H139" s="26">
        <v>97.63</v>
      </c>
      <c r="I139" s="28">
        <f t="shared" si="5"/>
        <v>0.14000000000000001</v>
      </c>
      <c r="J139" s="8">
        <v>552</v>
      </c>
      <c r="K139" s="26">
        <v>154.38</v>
      </c>
      <c r="L139" s="28">
        <f t="shared" si="6"/>
        <v>7.45</v>
      </c>
      <c r="M139" s="8">
        <v>206</v>
      </c>
    </row>
    <row r="140" spans="1:13" ht="25.5" customHeight="1" x14ac:dyDescent="0.15">
      <c r="A140" s="96">
        <v>43497</v>
      </c>
      <c r="B140" s="30">
        <v>102.83</v>
      </c>
      <c r="C140" s="30">
        <f t="shared" si="7"/>
        <v>2.57</v>
      </c>
      <c r="D140" s="9">
        <v>1194</v>
      </c>
      <c r="E140" s="29">
        <v>96.47</v>
      </c>
      <c r="F140" s="30">
        <f t="shared" si="4"/>
        <v>5.05</v>
      </c>
      <c r="G140" s="9">
        <v>445</v>
      </c>
      <c r="H140" s="29">
        <v>97.1</v>
      </c>
      <c r="I140" s="30">
        <f t="shared" si="5"/>
        <v>1.26</v>
      </c>
      <c r="J140" s="9">
        <v>539</v>
      </c>
      <c r="K140" s="29">
        <v>150.68</v>
      </c>
      <c r="L140" s="30">
        <f t="shared" si="6"/>
        <v>3.43</v>
      </c>
      <c r="M140" s="9">
        <v>210</v>
      </c>
    </row>
    <row r="141" spans="1:13" ht="25.5" customHeight="1" thickBot="1" x14ac:dyDescent="0.2">
      <c r="A141" s="96">
        <v>43525</v>
      </c>
      <c r="B141" s="30">
        <v>104.58</v>
      </c>
      <c r="C141" s="30">
        <f t="shared" si="7"/>
        <v>5.19</v>
      </c>
      <c r="D141" s="9">
        <v>1328</v>
      </c>
      <c r="E141" s="29">
        <v>94.41</v>
      </c>
      <c r="F141" s="30">
        <f t="shared" si="4"/>
        <v>5.23</v>
      </c>
      <c r="G141" s="9">
        <v>469</v>
      </c>
      <c r="H141" s="29">
        <v>99.85</v>
      </c>
      <c r="I141" s="30">
        <f t="shared" si="5"/>
        <v>5.03</v>
      </c>
      <c r="J141" s="9">
        <v>601</v>
      </c>
      <c r="K141" s="29">
        <v>154.88999999999999</v>
      </c>
      <c r="L141" s="30">
        <f t="shared" si="6"/>
        <v>5.29</v>
      </c>
      <c r="M141" s="9">
        <v>258</v>
      </c>
    </row>
    <row r="142" spans="1:13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41" si="4">IFERROR( ROUND((E86-E74)/E74*100,2),"")</f>
        <v>2.5499999999999998</v>
      </c>
      <c r="G86" s="20">
        <v>449</v>
      </c>
      <c r="H86" s="43">
        <v>100.81</v>
      </c>
      <c r="I86" s="44">
        <f t="shared" ref="I86:I141" si="5">IFERROR( ROUND((H86-H74)/H74*100,2),"")</f>
        <v>0.85</v>
      </c>
      <c r="J86" s="20">
        <v>1018</v>
      </c>
      <c r="K86" s="43">
        <v>116.77</v>
      </c>
      <c r="L86" s="44">
        <f t="shared" ref="L86:L141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41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110.26</v>
      </c>
      <c r="C137" s="30">
        <f t="shared" si="7"/>
        <v>0.2</v>
      </c>
      <c r="D137" s="9">
        <v>2420</v>
      </c>
      <c r="E137" s="29">
        <v>95.94</v>
      </c>
      <c r="F137" s="30">
        <f t="shared" si="4"/>
        <v>-5.59</v>
      </c>
      <c r="G137" s="9">
        <v>467</v>
      </c>
      <c r="H137" s="29">
        <v>98.33</v>
      </c>
      <c r="I137" s="30">
        <f t="shared" si="5"/>
        <v>-1.31</v>
      </c>
      <c r="J137" s="9">
        <v>1057</v>
      </c>
      <c r="K137" s="29">
        <v>149.97999999999999</v>
      </c>
      <c r="L137" s="30">
        <f t="shared" si="6"/>
        <v>5.81</v>
      </c>
      <c r="M137" s="9">
        <v>896</v>
      </c>
    </row>
    <row r="138" spans="1:13" ht="25.5" customHeight="1" thickBot="1" x14ac:dyDescent="0.2">
      <c r="A138" s="99">
        <v>43435</v>
      </c>
      <c r="B138" s="100">
        <v>113.9</v>
      </c>
      <c r="C138" s="100">
        <f t="shared" si="7"/>
        <v>3.89</v>
      </c>
      <c r="D138" s="14">
        <v>2646</v>
      </c>
      <c r="E138" s="101">
        <v>102.11</v>
      </c>
      <c r="F138" s="100">
        <f t="shared" si="4"/>
        <v>1.66</v>
      </c>
      <c r="G138" s="14">
        <v>564</v>
      </c>
      <c r="H138" s="101">
        <v>102.37</v>
      </c>
      <c r="I138" s="100">
        <f t="shared" si="5"/>
        <v>1.41</v>
      </c>
      <c r="J138" s="14">
        <v>1144</v>
      </c>
      <c r="K138" s="101">
        <v>151.79</v>
      </c>
      <c r="L138" s="100">
        <f t="shared" si="6"/>
        <v>9.5399999999999991</v>
      </c>
      <c r="M138" s="14">
        <v>938</v>
      </c>
    </row>
    <row r="139" spans="1:13" ht="25.5" customHeight="1" x14ac:dyDescent="0.15">
      <c r="A139" s="95">
        <v>43466</v>
      </c>
      <c r="B139" s="28">
        <v>119.55</v>
      </c>
      <c r="C139" s="28">
        <f t="shared" si="7"/>
        <v>5.87</v>
      </c>
      <c r="D139" s="8">
        <v>1803</v>
      </c>
      <c r="E139" s="26">
        <v>105.24</v>
      </c>
      <c r="F139" s="28">
        <f t="shared" si="4"/>
        <v>0.28999999999999998</v>
      </c>
      <c r="G139" s="8">
        <v>355</v>
      </c>
      <c r="H139" s="26">
        <v>109.82</v>
      </c>
      <c r="I139" s="28">
        <f t="shared" si="5"/>
        <v>8.17</v>
      </c>
      <c r="J139" s="8">
        <v>666</v>
      </c>
      <c r="K139" s="26">
        <v>150.91</v>
      </c>
      <c r="L139" s="28">
        <f t="shared" si="6"/>
        <v>6.24</v>
      </c>
      <c r="M139" s="8">
        <v>782</v>
      </c>
    </row>
    <row r="140" spans="1:13" ht="25.5" customHeight="1" x14ac:dyDescent="0.15">
      <c r="A140" s="96">
        <v>43497</v>
      </c>
      <c r="B140" s="30">
        <v>117.1</v>
      </c>
      <c r="C140" s="30">
        <f t="shared" si="7"/>
        <v>4.6900000000000004</v>
      </c>
      <c r="D140" s="9">
        <v>1908</v>
      </c>
      <c r="E140" s="29">
        <v>105.32</v>
      </c>
      <c r="F140" s="30">
        <f t="shared" si="4"/>
        <v>0.99</v>
      </c>
      <c r="G140" s="9">
        <v>396</v>
      </c>
      <c r="H140" s="29">
        <v>101.79</v>
      </c>
      <c r="I140" s="30">
        <f t="shared" si="5"/>
        <v>0.75</v>
      </c>
      <c r="J140" s="9">
        <v>715</v>
      </c>
      <c r="K140" s="29">
        <v>154.69</v>
      </c>
      <c r="L140" s="30">
        <f t="shared" si="6"/>
        <v>7.99</v>
      </c>
      <c r="M140" s="9">
        <v>797</v>
      </c>
    </row>
    <row r="141" spans="1:13" ht="25.5" customHeight="1" thickBot="1" x14ac:dyDescent="0.2">
      <c r="A141" s="96">
        <v>43525</v>
      </c>
      <c r="B141" s="30">
        <v>121.09</v>
      </c>
      <c r="C141" s="30">
        <f t="shared" si="7"/>
        <v>4.32</v>
      </c>
      <c r="D141" s="9">
        <v>2211</v>
      </c>
      <c r="E141" s="29">
        <v>114.02</v>
      </c>
      <c r="F141" s="30">
        <f t="shared" si="4"/>
        <v>9.6199999999999992</v>
      </c>
      <c r="G141" s="9">
        <v>436</v>
      </c>
      <c r="H141" s="29">
        <v>105.63</v>
      </c>
      <c r="I141" s="30">
        <f t="shared" si="5"/>
        <v>0.49</v>
      </c>
      <c r="J141" s="9">
        <v>763</v>
      </c>
      <c r="K141" s="29">
        <v>153.4</v>
      </c>
      <c r="L141" s="30">
        <f t="shared" si="6"/>
        <v>3.53</v>
      </c>
      <c r="M141" s="9">
        <v>1012</v>
      </c>
    </row>
    <row r="142" spans="1:13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41" si="4">IFERROR( ROUND((E86-E74)/E74*100,2),"")</f>
        <v>10.7</v>
      </c>
      <c r="G86" s="20">
        <v>169</v>
      </c>
      <c r="H86" s="43">
        <v>100.62</v>
      </c>
      <c r="I86" s="44">
        <f t="shared" ref="I86:I141" si="5">IFERROR( ROUND((H86-H74)/H74*100,2),"")</f>
        <v>-8.91</v>
      </c>
      <c r="J86" s="20">
        <v>269</v>
      </c>
      <c r="K86" s="43">
        <v>116.71</v>
      </c>
      <c r="L86" s="44">
        <f t="shared" ref="L86:L141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41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109.8</v>
      </c>
      <c r="C137" s="30">
        <f t="shared" si="7"/>
        <v>6.97</v>
      </c>
      <c r="D137" s="9">
        <v>499</v>
      </c>
      <c r="E137" s="29">
        <v>97.79</v>
      </c>
      <c r="F137" s="30">
        <f t="shared" si="4"/>
        <v>4.7699999999999996</v>
      </c>
      <c r="G137" s="9">
        <v>183</v>
      </c>
      <c r="H137" s="29">
        <v>103.89</v>
      </c>
      <c r="I137" s="30">
        <f t="shared" si="5"/>
        <v>5.3</v>
      </c>
      <c r="J137" s="9">
        <v>262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99.97</v>
      </c>
      <c r="C138" s="100">
        <f t="shared" si="7"/>
        <v>-5.08</v>
      </c>
      <c r="D138" s="14">
        <v>529</v>
      </c>
      <c r="E138" s="101">
        <v>90.09</v>
      </c>
      <c r="F138" s="100">
        <f t="shared" si="4"/>
        <v>-1.23</v>
      </c>
      <c r="G138" s="14">
        <v>201</v>
      </c>
      <c r="H138" s="101">
        <v>96.54</v>
      </c>
      <c r="I138" s="100">
        <f t="shared" si="5"/>
        <v>-5.69</v>
      </c>
      <c r="J138" s="14">
        <v>271</v>
      </c>
      <c r="K138" s="101">
        <v>149.03</v>
      </c>
      <c r="L138" s="100">
        <f t="shared" si="6"/>
        <v>-8.2100000000000009</v>
      </c>
      <c r="M138" s="14">
        <v>57</v>
      </c>
    </row>
    <row r="139" spans="1:13" ht="25.5" customHeight="1" x14ac:dyDescent="0.15">
      <c r="A139" s="95">
        <v>43466</v>
      </c>
      <c r="B139" s="28">
        <v>117.65</v>
      </c>
      <c r="C139" s="28">
        <f t="shared" si="7"/>
        <v>8.16</v>
      </c>
      <c r="D139" s="8">
        <v>305</v>
      </c>
      <c r="E139" s="26">
        <v>109.22</v>
      </c>
      <c r="F139" s="28">
        <f t="shared" si="4"/>
        <v>7.84</v>
      </c>
      <c r="G139" s="8">
        <v>124</v>
      </c>
      <c r="H139" s="26">
        <v>109.77</v>
      </c>
      <c r="I139" s="28">
        <f t="shared" si="5"/>
        <v>2.04</v>
      </c>
      <c r="J139" s="8">
        <v>138</v>
      </c>
      <c r="K139" s="26">
        <v>179.07</v>
      </c>
      <c r="L139" s="28">
        <f t="shared" si="6"/>
        <v>33.36</v>
      </c>
      <c r="M139" s="8">
        <v>43</v>
      </c>
    </row>
    <row r="140" spans="1:13" ht="25.5" customHeight="1" x14ac:dyDescent="0.15">
      <c r="A140" s="96">
        <v>43497</v>
      </c>
      <c r="B140" s="30">
        <v>112.13</v>
      </c>
      <c r="C140" s="30">
        <f t="shared" si="7"/>
        <v>3.6</v>
      </c>
      <c r="D140" s="9">
        <v>405</v>
      </c>
      <c r="E140" s="29">
        <v>98.33</v>
      </c>
      <c r="F140" s="30">
        <f t="shared" si="4"/>
        <v>0.33</v>
      </c>
      <c r="G140" s="9">
        <v>147</v>
      </c>
      <c r="H140" s="29">
        <v>108.96</v>
      </c>
      <c r="I140" s="30">
        <f t="shared" si="5"/>
        <v>1.66</v>
      </c>
      <c r="J140" s="9">
        <v>197</v>
      </c>
      <c r="K140" s="29">
        <v>160.93</v>
      </c>
      <c r="L140" s="30">
        <f t="shared" si="6"/>
        <v>13.94</v>
      </c>
      <c r="M140" s="9">
        <v>61</v>
      </c>
    </row>
    <row r="141" spans="1:13" ht="25.5" customHeight="1" thickBot="1" x14ac:dyDescent="0.2">
      <c r="A141" s="96">
        <v>43525</v>
      </c>
      <c r="B141" s="30">
        <v>108.02</v>
      </c>
      <c r="C141" s="30">
        <f t="shared" si="7"/>
        <v>-1.1200000000000001</v>
      </c>
      <c r="D141" s="9">
        <v>472</v>
      </c>
      <c r="E141" s="29">
        <v>103.61</v>
      </c>
      <c r="F141" s="30">
        <f t="shared" si="4"/>
        <v>8.66</v>
      </c>
      <c r="G141" s="9">
        <v>193</v>
      </c>
      <c r="H141" s="29">
        <v>99.25</v>
      </c>
      <c r="I141" s="30">
        <f t="shared" si="5"/>
        <v>-8.89</v>
      </c>
      <c r="J141" s="9">
        <v>218</v>
      </c>
      <c r="K141" s="29">
        <v>166.34</v>
      </c>
      <c r="L141" s="30">
        <f t="shared" si="6"/>
        <v>12.95</v>
      </c>
      <c r="M141" s="9">
        <v>61</v>
      </c>
    </row>
    <row r="142" spans="1:13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  <row r="143" spans="1:13" ht="17.25" x14ac:dyDescent="0.15">
      <c r="G143" s="110" t="s">
        <v>21</v>
      </c>
      <c r="H143" s="110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41 F22:F141 I22:I141 L22:L141">
    <cfRule type="expression" dxfId="18" priority="10">
      <formula>AVERAGE(D11:D22) &lt; 100</formula>
    </cfRule>
  </conditionalFormatting>
  <conditionalFormatting sqref="B21:B141 E21:E141 H21:H141 K21:K141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41" si="4">IFERROR( ROUND((E86-E74)/E74*100,2),"")</f>
        <v>5.72</v>
      </c>
      <c r="G86" s="20">
        <v>98</v>
      </c>
      <c r="H86" s="43">
        <v>97</v>
      </c>
      <c r="I86" s="44">
        <f t="shared" ref="I86:I141" si="5">IFERROR( ROUND((H86-H74)/H74*100,2),"")</f>
        <v>12.15</v>
      </c>
      <c r="J86" s="20">
        <v>88</v>
      </c>
      <c r="K86" s="43">
        <v>127.97</v>
      </c>
      <c r="L86" s="44">
        <f t="shared" ref="L86:L141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41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100.36</v>
      </c>
      <c r="C137" s="30">
        <f t="shared" si="7"/>
        <v>2.88</v>
      </c>
      <c r="D137" s="9">
        <v>277</v>
      </c>
      <c r="E137" s="29">
        <v>94.05</v>
      </c>
      <c r="F137" s="30">
        <f t="shared" si="4"/>
        <v>-2.71</v>
      </c>
      <c r="G137" s="9">
        <v>128</v>
      </c>
      <c r="H137" s="29">
        <v>93.99</v>
      </c>
      <c r="I137" s="30">
        <f t="shared" si="5"/>
        <v>3</v>
      </c>
      <c r="J137" s="9">
        <v>118</v>
      </c>
      <c r="K137" s="29">
        <v>167.98</v>
      </c>
      <c r="L137" s="30">
        <f t="shared" si="6"/>
        <v>21.99</v>
      </c>
      <c r="M137" s="9">
        <v>31</v>
      </c>
    </row>
    <row r="138" spans="1:13" ht="25.5" customHeight="1" thickBot="1" x14ac:dyDescent="0.2">
      <c r="A138" s="99">
        <v>43435</v>
      </c>
      <c r="B138" s="100">
        <v>95.69</v>
      </c>
      <c r="C138" s="100">
        <f t="shared" si="7"/>
        <v>-4.6900000000000004</v>
      </c>
      <c r="D138" s="14">
        <v>318</v>
      </c>
      <c r="E138" s="101">
        <v>95.82</v>
      </c>
      <c r="F138" s="100">
        <f t="shared" si="4"/>
        <v>5.68</v>
      </c>
      <c r="G138" s="14">
        <v>148</v>
      </c>
      <c r="H138" s="101">
        <v>87.08</v>
      </c>
      <c r="I138" s="100">
        <f t="shared" si="5"/>
        <v>-10.01</v>
      </c>
      <c r="J138" s="14">
        <v>135</v>
      </c>
      <c r="K138" s="101">
        <v>154.62</v>
      </c>
      <c r="L138" s="100">
        <f t="shared" si="6"/>
        <v>-7.84</v>
      </c>
      <c r="M138" s="14">
        <v>35</v>
      </c>
    </row>
    <row r="139" spans="1:13" ht="25.5" customHeight="1" x14ac:dyDescent="0.15">
      <c r="A139" s="95">
        <v>43466</v>
      </c>
      <c r="B139" s="28">
        <v>105.86</v>
      </c>
      <c r="C139" s="28">
        <f t="shared" si="7"/>
        <v>3.67</v>
      </c>
      <c r="D139" s="8">
        <v>181</v>
      </c>
      <c r="E139" s="26">
        <v>102.59</v>
      </c>
      <c r="F139" s="28">
        <f t="shared" si="4"/>
        <v>11.61</v>
      </c>
      <c r="G139" s="8">
        <v>88</v>
      </c>
      <c r="H139" s="26">
        <v>100.26</v>
      </c>
      <c r="I139" s="28">
        <f t="shared" si="5"/>
        <v>2.98</v>
      </c>
      <c r="J139" s="8">
        <v>75</v>
      </c>
      <c r="K139" s="26">
        <v>156.03</v>
      </c>
      <c r="L139" s="28">
        <f t="shared" si="6"/>
        <v>-7.97</v>
      </c>
      <c r="M139" s="8">
        <v>18</v>
      </c>
    </row>
    <row r="140" spans="1:13" ht="25.5" customHeight="1" x14ac:dyDescent="0.15">
      <c r="A140" s="96">
        <v>43497</v>
      </c>
      <c r="B140" s="30">
        <v>108.23</v>
      </c>
      <c r="C140" s="30">
        <f t="shared" si="7"/>
        <v>7.88</v>
      </c>
      <c r="D140" s="9">
        <v>182</v>
      </c>
      <c r="E140" s="29">
        <v>113.83</v>
      </c>
      <c r="F140" s="30">
        <f t="shared" si="4"/>
        <v>25.96</v>
      </c>
      <c r="G140" s="9">
        <v>70</v>
      </c>
      <c r="H140" s="29">
        <v>96.36</v>
      </c>
      <c r="I140" s="30">
        <f t="shared" si="5"/>
        <v>-7.29</v>
      </c>
      <c r="J140" s="9">
        <v>99</v>
      </c>
      <c r="K140" s="29">
        <v>178.83</v>
      </c>
      <c r="L140" s="30">
        <f t="shared" si="6"/>
        <v>43.62</v>
      </c>
      <c r="M140" s="9">
        <v>13</v>
      </c>
    </row>
    <row r="141" spans="1:13" ht="25.5" customHeight="1" thickBot="1" x14ac:dyDescent="0.2">
      <c r="A141" s="96">
        <v>43525</v>
      </c>
      <c r="B141" s="30">
        <v>102.88</v>
      </c>
      <c r="C141" s="30">
        <f t="shared" si="7"/>
        <v>0.98</v>
      </c>
      <c r="D141" s="9">
        <v>232</v>
      </c>
      <c r="E141" s="29">
        <v>93.36</v>
      </c>
      <c r="F141" s="30">
        <f t="shared" si="4"/>
        <v>-1.79</v>
      </c>
      <c r="G141" s="9">
        <v>101</v>
      </c>
      <c r="H141" s="29">
        <v>99.09</v>
      </c>
      <c r="I141" s="30">
        <f t="shared" si="5"/>
        <v>4.29</v>
      </c>
      <c r="J141" s="9">
        <v>105</v>
      </c>
      <c r="K141" s="29">
        <v>171.75</v>
      </c>
      <c r="L141" s="30">
        <f t="shared" si="6"/>
        <v>-3.38</v>
      </c>
      <c r="M141" s="9">
        <v>26</v>
      </c>
    </row>
    <row r="142" spans="1:13" ht="13.5" customHeight="1" x14ac:dyDescent="0.15">
      <c r="A142" s="108"/>
      <c r="B142" s="107"/>
      <c r="C142" s="107"/>
      <c r="D142" s="109"/>
      <c r="E142" s="107"/>
      <c r="F142" s="107"/>
      <c r="G142" s="109"/>
      <c r="H142" s="107"/>
      <c r="I142" s="107"/>
      <c r="J142" s="109"/>
      <c r="K142" s="107"/>
      <c r="L142" s="107"/>
      <c r="M142" s="109"/>
    </row>
    <row r="143" spans="1:13" ht="17.25" x14ac:dyDescent="0.15">
      <c r="G143" s="110" t="s">
        <v>21</v>
      </c>
      <c r="H143" s="110"/>
    </row>
    <row r="430" spans="1:13" x14ac:dyDescent="0.15">
      <c r="A430" s="108"/>
      <c r="B430" s="107"/>
      <c r="C430" s="107"/>
      <c r="D430" s="109"/>
      <c r="E430" s="107"/>
      <c r="F430" s="107"/>
      <c r="G430" s="109"/>
      <c r="H430" s="107"/>
      <c r="I430" s="107"/>
      <c r="J430" s="109"/>
      <c r="K430" s="107"/>
      <c r="L430" s="107"/>
      <c r="M430" s="109"/>
    </row>
  </sheetData>
  <phoneticPr fontId="1"/>
  <conditionalFormatting sqref="A1:M21 A23:M141 A22:B22 D22:M22">
    <cfRule type="expression" dxfId="16" priority="86">
      <formula>MATCH(MAX(A:A)+1,A:A, 1)-2&lt;=ROW($A1)=TRUE</formula>
    </cfRule>
  </conditionalFormatting>
  <conditionalFormatting sqref="E21:E141 B21:B141 H21:H141 K21:K141">
    <cfRule type="expression" dxfId="15" priority="9">
      <formula>AVERAGE(D10:D21) &lt; 100</formula>
    </cfRule>
  </conditionalFormatting>
  <conditionalFormatting sqref="C23:C141 F22:F141 I22:I141 L22:L141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2019-06-19T09:40:41Z</dcterms:modified>
</cp:coreProperties>
</file>