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670" yWindow="120" windowWidth="18315" windowHeight="8490" tabRatio="82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52511"/>
</workbook>
</file>

<file path=xl/calcChain.xml><?xml version="1.0" encoding="utf-8"?>
<calcChain xmlns="http://schemas.openxmlformats.org/spreadsheetml/2006/main">
  <c r="H5" i="3" l="1"/>
  <c r="H14" i="2"/>
  <c r="H13" i="2"/>
  <c r="H12" i="2"/>
  <c r="H11" i="2"/>
  <c r="H10" i="2"/>
  <c r="H9" i="2"/>
  <c r="H8" i="2"/>
  <c r="H7" i="2"/>
  <c r="H6" i="2"/>
  <c r="H5" i="2"/>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<sst xmlns="http://schemas.openxmlformats.org/spreadsheetml/2006/main" count="275" uniqueCount="128">
  <si>
    <t>競争性のない随意契約によらざるを得ないもの</t>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</si>
  <si>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</si>
  <si>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</si>
  <si>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</si>
  <si>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</si>
  <si>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</si>
  <si>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</si>
  <si>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</si>
  <si>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</si>
  <si>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</si>
  <si>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</si>
  <si>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</si>
  <si>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</si>
  <si>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</si>
  <si>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</si>
  <si>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1"/>
  </si>
  <si>
    <t>後納郵便料</t>
    <rPh sb="0" eb="2">
      <t>コウノウ</t>
    </rPh>
    <rPh sb="2" eb="4">
      <t>ユウビン</t>
    </rPh>
    <rPh sb="4" eb="5">
      <t>リョウ</t>
    </rPh>
    <phoneticPr fontId="3"/>
  </si>
  <si>
    <t>支出負担行為担当官
国土地理院長　
村 上　広 史
茨城県つくば市北郷１番</t>
    <rPh sb="18" eb="19">
      <t>ムラ</t>
    </rPh>
    <rPh sb="20" eb="21">
      <t>ジョウ</t>
    </rPh>
    <rPh sb="22" eb="23">
      <t>ヒロ</t>
    </rPh>
    <rPh sb="24" eb="25">
      <t>シ</t>
    </rPh>
    <phoneticPr fontId="5"/>
  </si>
  <si>
    <t>日本郵便（株）
東京都千代田区霞ヶ関１丁目３番２号</t>
    <rPh sb="0" eb="2">
      <t>ニホン</t>
    </rPh>
    <rPh sb="2" eb="4">
      <t>ユウビン</t>
    </rPh>
    <rPh sb="8" eb="11">
      <t>トウキョウト</t>
    </rPh>
    <rPh sb="11" eb="15">
      <t>チヨダク</t>
    </rPh>
    <rPh sb="15" eb="18">
      <t>カスミガセキ</t>
    </rPh>
    <rPh sb="19" eb="21">
      <t>チョウメ</t>
    </rPh>
    <rPh sb="22" eb="23">
      <t>バン</t>
    </rPh>
    <rPh sb="24" eb="25">
      <t>ゴウ</t>
    </rPh>
    <phoneticPr fontId="3"/>
  </si>
  <si>
    <t>会計法第２９条の３第４項</t>
    <phoneticPr fontId="3"/>
  </si>
  <si>
    <t>郵便法に規定する郵便の送達が可能な事業者は、当該事業者のみであり競争を許さないため。</t>
    <rPh sb="0" eb="2">
      <t>ユウビン</t>
    </rPh>
    <rPh sb="2" eb="3">
      <t>ホウ</t>
    </rPh>
    <rPh sb="4" eb="6">
      <t>キテイ</t>
    </rPh>
    <rPh sb="8" eb="10">
      <t>ユウビン</t>
    </rPh>
    <rPh sb="11" eb="13">
      <t>ソウタツ</t>
    </rPh>
    <rPh sb="14" eb="16">
      <t>カノウ</t>
    </rPh>
    <rPh sb="17" eb="20">
      <t>ジギョウシャ</t>
    </rPh>
    <rPh sb="22" eb="24">
      <t>トウガイ</t>
    </rPh>
    <rPh sb="24" eb="27">
      <t>ジギョウシャ</t>
    </rPh>
    <rPh sb="32" eb="34">
      <t>キョウソウ</t>
    </rPh>
    <rPh sb="35" eb="36">
      <t>ユル</t>
    </rPh>
    <phoneticPr fontId="3"/>
  </si>
  <si>
    <t>ニ（ハ）</t>
  </si>
  <si>
    <t>特許・実用類指定</t>
    <rPh sb="0" eb="2">
      <t>トッキョ</t>
    </rPh>
    <rPh sb="3" eb="5">
      <t>ジツヨウ</t>
    </rPh>
    <rPh sb="5" eb="6">
      <t>ルイ</t>
    </rPh>
    <rPh sb="6" eb="8">
      <t>シテイ</t>
    </rPh>
    <phoneticPr fontId="3"/>
  </si>
  <si>
    <t>一般社団法人発明推進協会
東京都港区虎ノ門２丁目９番１４号</t>
    <rPh sb="2" eb="4">
      <t>シャダン</t>
    </rPh>
    <rPh sb="4" eb="6">
      <t>ホウジン</t>
    </rPh>
    <rPh sb="6" eb="8">
      <t>ハツメイ</t>
    </rPh>
    <rPh sb="8" eb="10">
      <t>スイシン</t>
    </rPh>
    <rPh sb="10" eb="12">
      <t>キョウカイ</t>
    </rPh>
    <rPh sb="13" eb="16">
      <t>トウキョウト</t>
    </rPh>
    <rPh sb="16" eb="18">
      <t>ミナトク</t>
    </rPh>
    <rPh sb="18" eb="19">
      <t>トラ</t>
    </rPh>
    <rPh sb="20" eb="21">
      <t>モン</t>
    </rPh>
    <rPh sb="22" eb="24">
      <t>チョウメ</t>
    </rPh>
    <rPh sb="25" eb="26">
      <t>バン</t>
    </rPh>
    <rPh sb="28" eb="29">
      <t>ゴウ</t>
    </rPh>
    <phoneticPr fontId="1"/>
  </si>
  <si>
    <t>会計法第２９条の３第４項</t>
    <phoneticPr fontId="3"/>
  </si>
  <si>
    <t>当該事業者が出版元であり、販売している唯一の者である。</t>
    <rPh sb="0" eb="2">
      <t>トウガイ</t>
    </rPh>
    <rPh sb="2" eb="5">
      <t>ジギョウシャ</t>
    </rPh>
    <rPh sb="6" eb="8">
      <t>シュッパン</t>
    </rPh>
    <rPh sb="8" eb="9">
      <t>モト</t>
    </rPh>
    <rPh sb="13" eb="15">
      <t>ハンバイ</t>
    </rPh>
    <rPh sb="19" eb="21">
      <t>ユイイツ</t>
    </rPh>
    <rPh sb="22" eb="23">
      <t>シャ</t>
    </rPh>
    <phoneticPr fontId="3"/>
  </si>
  <si>
    <t>ニ（ニ）</t>
  </si>
  <si>
    <t>航空レーザシステムの保守</t>
  </si>
  <si>
    <t>ライカジオシステムズ（株）
東京都港区三田１丁目４番２８号</t>
  </si>
  <si>
    <t>会計法第２９条の３第４項</t>
  </si>
  <si>
    <t>航空レーザシステムＡＬＳ７０ＨＡ＋ＲＣＤ３０は、ライカジオシステムズ社製の製品であり、稼動にあたっての保守サービス、故障時の修理や部品調達、制御するソフトウェアのインストールや設定などは販売する左記業者が行っており、国内唯一の正規業者である。</t>
    <rPh sb="0" eb="2">
      <t>コウクウ</t>
    </rPh>
    <rPh sb="34" eb="35">
      <t>シャ</t>
    </rPh>
    <rPh sb="35" eb="36">
      <t>セイ</t>
    </rPh>
    <rPh sb="37" eb="39">
      <t>セイヒン</t>
    </rPh>
    <rPh sb="43" eb="45">
      <t>カドウ</t>
    </rPh>
    <rPh sb="51" eb="53">
      <t>ホシュ</t>
    </rPh>
    <rPh sb="58" eb="60">
      <t>コショウ</t>
    </rPh>
    <rPh sb="60" eb="61">
      <t>ジ</t>
    </rPh>
    <rPh sb="62" eb="64">
      <t>シュウリ</t>
    </rPh>
    <rPh sb="65" eb="67">
      <t>ブヒン</t>
    </rPh>
    <rPh sb="67" eb="69">
      <t>チョウタツ</t>
    </rPh>
    <rPh sb="70" eb="72">
      <t>セイギョ</t>
    </rPh>
    <rPh sb="88" eb="90">
      <t>セッテイ</t>
    </rPh>
    <rPh sb="93" eb="95">
      <t>ハンバイ</t>
    </rPh>
    <rPh sb="97" eb="99">
      <t>サキ</t>
    </rPh>
    <rPh sb="99" eb="101">
      <t>ギョウシャ</t>
    </rPh>
    <rPh sb="102" eb="103">
      <t>オコナ</t>
    </rPh>
    <rPh sb="108" eb="110">
      <t>コクナイ</t>
    </rPh>
    <rPh sb="110" eb="112">
      <t>ユイイツ</t>
    </rPh>
    <rPh sb="113" eb="115">
      <t>セイキ</t>
    </rPh>
    <rPh sb="115" eb="117">
      <t>ギョウシャ</t>
    </rPh>
    <phoneticPr fontId="5"/>
  </si>
  <si>
    <t>ニ（ヘ）</t>
  </si>
  <si>
    <t>車載型３次元空間情報取得装置（ＭＭＳ）の保守</t>
  </si>
  <si>
    <t>（株）みるくる
東京都渋谷区道玄坂１丁目１２番１号</t>
  </si>
  <si>
    <t>本装置に搭載しているモバイルマッピングシステムの開発元である３Ｄ　Ｌａｓｅｒ　Ｍａｐｐｉｎｇ　Ｌｔｄ．（本社英国）から日本国内での販売代理を契約している唯一の業者であり、保守を行うために必要な機材、知見等を有する唯一の者である。</t>
    <phoneticPr fontId="3"/>
  </si>
  <si>
    <t>航空機搭載型ＳＡＲ装置の保守</t>
  </si>
  <si>
    <t>アルウェットテクノロジー（株）
東京都三鷹市下連雀３丁目２番２４号</t>
  </si>
  <si>
    <t>航空機搭載型ＳＡＲは、アルウェットテクノロジー社製の製品であり、稼働にあたっての保守サービス、故障時の修理や部品調達、制御するソフトウェアのインストールや設定などは販売する左記業者が行っており、国内唯一の正規業者である。　　　　　　　　　　　　　　　　　　　　　　　　　　　　　　　　　　　　　　　　　　　　　　　　　</t>
    <rPh sb="86" eb="88">
      <t>サキ</t>
    </rPh>
    <rPh sb="88" eb="90">
      <t>ギョウシャ</t>
    </rPh>
    <phoneticPr fontId="5"/>
  </si>
  <si>
    <t>ソフトウェア（三次元数値図化システム「図化名人ＧＥ」（航空写真版）、「図化名人ＳＡ」（衛星画像版））の保守</t>
  </si>
  <si>
    <t>アジア航測（株）
東京都新宿区西新宿６丁目１４番１号新宿グリーンタワービル</t>
  </si>
  <si>
    <t>本ソフトウェアを開発し、販売・保守を実施し、当該システムのプログラム等に関して著作者人格権の同一性保持権を有するため本業務を実施できる唯一の者である。</t>
    <rPh sb="12" eb="14">
      <t>ハンバイ</t>
    </rPh>
    <rPh sb="15" eb="17">
      <t>ホシュ</t>
    </rPh>
    <rPh sb="18" eb="20">
      <t>ジッシ</t>
    </rPh>
    <rPh sb="22" eb="24">
      <t>トウガイ</t>
    </rPh>
    <rPh sb="34" eb="35">
      <t>トウ</t>
    </rPh>
    <rPh sb="39" eb="42">
      <t>チョサクシャ</t>
    </rPh>
    <rPh sb="42" eb="45">
      <t>ジンカクケン</t>
    </rPh>
    <rPh sb="46" eb="49">
      <t>ドウイツセイ</t>
    </rPh>
    <rPh sb="49" eb="51">
      <t>ホジ</t>
    </rPh>
    <rPh sb="51" eb="52">
      <t>ケン</t>
    </rPh>
    <rPh sb="53" eb="54">
      <t>ユウ</t>
    </rPh>
    <phoneticPr fontId="3"/>
  </si>
  <si>
    <t>行政情報提供業務</t>
  </si>
  <si>
    <t>（株）時事通信社
東京都中央区銀座５丁目１５番８号</t>
  </si>
  <si>
    <t>公共調達の適正化について（平成18年9月21日国官会第793-2号）、「行政目的を達成するために不可欠な特定の情報について当該情報提供することが可能な者から提供を受けるもの」に該当するため。</t>
    <rPh sb="0" eb="2">
      <t>コウキョウ</t>
    </rPh>
    <rPh sb="2" eb="4">
      <t>チョウタツ</t>
    </rPh>
    <rPh sb="5" eb="8">
      <t>テキセイカ</t>
    </rPh>
    <rPh sb="13" eb="15">
      <t>ヘイセイ</t>
    </rPh>
    <rPh sb="17" eb="18">
      <t>ネン</t>
    </rPh>
    <rPh sb="19" eb="20">
      <t>ガツ</t>
    </rPh>
    <rPh sb="22" eb="23">
      <t>ヒ</t>
    </rPh>
    <rPh sb="23" eb="24">
      <t>クニ</t>
    </rPh>
    <rPh sb="24" eb="25">
      <t>カン</t>
    </rPh>
    <rPh sb="25" eb="26">
      <t>カイ</t>
    </rPh>
    <rPh sb="26" eb="27">
      <t>ダイ</t>
    </rPh>
    <rPh sb="32" eb="33">
      <t>ゴウ</t>
    </rPh>
    <rPh sb="36" eb="38">
      <t>ギョウセイ</t>
    </rPh>
    <rPh sb="38" eb="40">
      <t>モクテキ</t>
    </rPh>
    <rPh sb="41" eb="43">
      <t>タッセイ</t>
    </rPh>
    <rPh sb="48" eb="51">
      <t>フカケツ</t>
    </rPh>
    <rPh sb="52" eb="54">
      <t>トクテイ</t>
    </rPh>
    <rPh sb="55" eb="57">
      <t>ジョウホウ</t>
    </rPh>
    <rPh sb="61" eb="63">
      <t>トウガイ</t>
    </rPh>
    <rPh sb="63" eb="65">
      <t>ジョウホウ</t>
    </rPh>
    <rPh sb="65" eb="67">
      <t>テイキョウ</t>
    </rPh>
    <rPh sb="72" eb="74">
      <t>カノウ</t>
    </rPh>
    <rPh sb="75" eb="76">
      <t>シャ</t>
    </rPh>
    <rPh sb="78" eb="80">
      <t>テイキョウ</t>
    </rPh>
    <rPh sb="81" eb="82">
      <t>ウ</t>
    </rPh>
    <rPh sb="88" eb="90">
      <t>ガイトウ</t>
    </rPh>
    <phoneticPr fontId="5"/>
  </si>
  <si>
    <t>ソフトウェア（ＰＣ－ＭＡＰＰＩＮＧ）の保守</t>
  </si>
  <si>
    <t>（株）マプコン
東京都中央区入船３丁目１番１３号</t>
  </si>
  <si>
    <t>本ソフトウェアを開発、販売・保守し、本ソフトウェアに対し、著作者人格権の同一性保持権を有するとともに本保守業務を実施できる唯一の者である。</t>
    <rPh sb="11" eb="13">
      <t>ハンバイ</t>
    </rPh>
    <rPh sb="14" eb="16">
      <t>ホシュ</t>
    </rPh>
    <rPh sb="18" eb="19">
      <t>ホン</t>
    </rPh>
    <rPh sb="26" eb="27">
      <t>タイ</t>
    </rPh>
    <rPh sb="29" eb="32">
      <t>チョサクシャ</t>
    </rPh>
    <rPh sb="32" eb="35">
      <t>ジンカクケン</t>
    </rPh>
    <rPh sb="36" eb="39">
      <t>ドウイツセイ</t>
    </rPh>
    <rPh sb="39" eb="41">
      <t>ホジ</t>
    </rPh>
    <rPh sb="41" eb="42">
      <t>ケン</t>
    </rPh>
    <rPh sb="43" eb="44">
      <t>ユウ</t>
    </rPh>
    <rPh sb="50" eb="51">
      <t>ホン</t>
    </rPh>
    <rPh sb="51" eb="53">
      <t>ホシュ</t>
    </rPh>
    <rPh sb="53" eb="55">
      <t>ギョウム</t>
    </rPh>
    <rPh sb="56" eb="58">
      <t>ジッシ</t>
    </rPh>
    <rPh sb="61" eb="63">
      <t>ユイイツ</t>
    </rPh>
    <rPh sb="64" eb="65">
      <t>シャ</t>
    </rPh>
    <phoneticPr fontId="3"/>
  </si>
  <si>
    <t>ソフトウェア（ガンマ干渉ＳＡＲモジュール）の保守</t>
  </si>
  <si>
    <t>（株）オープン・ジー・アイ・エス
東京都墨田区吾妻橋１丁目１９番１４号</t>
  </si>
  <si>
    <t>本ソフトウェアはスイス製であり、国内で唯一の正規販売代理店の者である。</t>
    <rPh sb="11" eb="12">
      <t>セイ</t>
    </rPh>
    <rPh sb="16" eb="18">
      <t>コクナイ</t>
    </rPh>
    <rPh sb="19" eb="21">
      <t>ユイイツ</t>
    </rPh>
    <rPh sb="22" eb="24">
      <t>セイキ</t>
    </rPh>
    <rPh sb="24" eb="26">
      <t>ハンバイ</t>
    </rPh>
    <rPh sb="26" eb="29">
      <t>ダイリテン</t>
    </rPh>
    <rPh sb="30" eb="31">
      <t>シャ</t>
    </rPh>
    <phoneticPr fontId="3"/>
  </si>
  <si>
    <t>防災監視室映像音響設備の保守</t>
  </si>
  <si>
    <t>（株）つくば電気通信
茨城県土浦市並木４丁目４番４６号</t>
  </si>
  <si>
    <t>多数の機器を複雑に組み合わせて構成された本設備は、独自に開発したプログラムによって制御されており、その制御プログラムは著作権を有し、著作者人格権の適用を行使しているため、本業務を実施できる唯一の者である。</t>
    <rPh sb="0" eb="2">
      <t>タスウ</t>
    </rPh>
    <rPh sb="3" eb="5">
      <t>キキ</t>
    </rPh>
    <rPh sb="6" eb="8">
      <t>フクザツ</t>
    </rPh>
    <rPh sb="9" eb="10">
      <t>ク</t>
    </rPh>
    <rPh sb="11" eb="12">
      <t>ア</t>
    </rPh>
    <rPh sb="15" eb="17">
      <t>コウセイ</t>
    </rPh>
    <rPh sb="20" eb="21">
      <t>ホン</t>
    </rPh>
    <rPh sb="21" eb="23">
      <t>セツビ</t>
    </rPh>
    <rPh sb="25" eb="27">
      <t>ドクジ</t>
    </rPh>
    <rPh sb="28" eb="30">
      <t>カイハツ</t>
    </rPh>
    <rPh sb="41" eb="43">
      <t>セイギョ</t>
    </rPh>
    <rPh sb="51" eb="53">
      <t>セイギョ</t>
    </rPh>
    <rPh sb="59" eb="62">
      <t>チョサクケン</t>
    </rPh>
    <rPh sb="63" eb="64">
      <t>ユウ</t>
    </rPh>
    <rPh sb="66" eb="68">
      <t>チョサク</t>
    </rPh>
    <rPh sb="68" eb="69">
      <t>シャ</t>
    </rPh>
    <rPh sb="69" eb="72">
      <t>ジンカクケン</t>
    </rPh>
    <rPh sb="73" eb="75">
      <t>テキヨウ</t>
    </rPh>
    <rPh sb="76" eb="78">
      <t>コウシ</t>
    </rPh>
    <rPh sb="85" eb="86">
      <t>ホン</t>
    </rPh>
    <rPh sb="86" eb="88">
      <t>ギョウム</t>
    </rPh>
    <rPh sb="89" eb="91">
      <t>ジッシ</t>
    </rPh>
    <rPh sb="94" eb="96">
      <t>ユイイツ</t>
    </rPh>
    <rPh sb="97" eb="98">
      <t>モノ</t>
    </rPh>
    <phoneticPr fontId="5"/>
  </si>
  <si>
    <t>「国土地理院」の施設の管理・運営業務</t>
    <rPh sb="1" eb="3">
      <t>コクド</t>
    </rPh>
    <rPh sb="3" eb="6">
      <t>チリイン</t>
    </rPh>
    <rPh sb="8" eb="10">
      <t>シセツ</t>
    </rPh>
    <rPh sb="11" eb="13">
      <t>カンリ</t>
    </rPh>
    <rPh sb="14" eb="16">
      <t>ウンエイ</t>
    </rPh>
    <rPh sb="16" eb="18">
      <t>ギョウム</t>
    </rPh>
    <phoneticPr fontId="3"/>
  </si>
  <si>
    <t>共同事業体代表　（株）シービーエス
東京都港区西新橋１－６－１５</t>
  </si>
  <si>
    <t>本業務は、予定価格の制限に達する応札がなかったことから、入札不調となったものである。　　　　　　　　　　　　　　　　　　　　　　　　　　　　
施設の安全確保等から空白期間があることは許されないため、次期契約の業務開始までの間、別途契約により業務の継続が必要不可欠である。　　　　　　　　　　　　　　　　　　　　　　　　　　　　
契約締結後、直ちに各種機器等の操作等を的確に行える実施体制の確保が可能であり、平成２４年度から今期まで本業務を受注し本業務に精通している唯一の者である。　</t>
    <rPh sb="197" eb="199">
      <t>カノウ</t>
    </rPh>
    <phoneticPr fontId="5"/>
  </si>
  <si>
    <t>協定に基づくＡＬＯＳ観測データの購入</t>
  </si>
  <si>
    <t>一般財団法人リモート・センシング技術センター
東京都港区虎ノ門３丁目１７番１号</t>
  </si>
  <si>
    <t>ＡＬＯＳ観測データは、協定を実施するための細目について定めた「地理空間情報の整備及び高度利用に関する陸域観測技術衛星（ＡＬＯＳ）データ利用計画書」において、実費によって提供するものとされており、そのデータ提供に係る発送、複製及び実費の請求手続きは、ＪＡＸＡが委託契約した一般財団法人リモート・センシング技術センターが唯一の者である。</t>
    <phoneticPr fontId="3"/>
  </si>
  <si>
    <t>データ（数値写真／オルソデータ）</t>
    <rPh sb="4" eb="6">
      <t>スウチ</t>
    </rPh>
    <rPh sb="6" eb="8">
      <t>シャシン</t>
    </rPh>
    <phoneticPr fontId="3"/>
  </si>
  <si>
    <t>グリーン航業（株）
東京都千代田区二番町５番地５</t>
  </si>
  <si>
    <t>林野庁が撮影した画像数値データの販売を委託されている唯一の者である。</t>
    <phoneticPr fontId="3"/>
  </si>
  <si>
    <t>ＡＬＯＳ　ＰＲＩＳＭ（ＲＰＣファイル）作成作業</t>
    <phoneticPr fontId="3"/>
  </si>
  <si>
    <t>(一財)リモート・センシング技術センター
東京都港区虎ノ門三丁目１７番１号
TOKYU　REIT　虎ノ門ビル　２階</t>
    <phoneticPr fontId="3"/>
  </si>
  <si>
    <t>JAXAよりALOSの成果販売を請け負っている左記業者とALOS/PRISM画像の単価契約を結び購入している。ただし、地図データ作成に必要なRPCファイルは、上記単価契約に該当しないため別途契約する必要がある。
左記業者はALOS/PRISM画像を単価契約に基づき購入している事業者であり、RPCファイル作成サービスのみも実施していることから、購入済みALOS/PRISM画像に該当するRPCファイル作成を請け負える唯一の者である。</t>
    <rPh sb="23" eb="25">
      <t>サキ</t>
    </rPh>
    <rPh sb="25" eb="27">
      <t>ギョウシャ</t>
    </rPh>
    <rPh sb="106" eb="108">
      <t>サキ</t>
    </rPh>
    <rPh sb="108" eb="110">
      <t>ギョウシャ</t>
    </rPh>
    <phoneticPr fontId="5"/>
  </si>
  <si>
    <t>可搬型絶対重力測定装置の改造及び点検調整</t>
  </si>
  <si>
    <t>応用地質（株）
東京都千代田区神田美土代町７番地</t>
  </si>
  <si>
    <t>東京スカイツリーにおけるＧＮＳＳ観測及び水準測量作業の安全管理</t>
  </si>
  <si>
    <t>支出負担行為担当官
国土地理院長
川 﨑　茂 信
茨城県つくば市北郷１番</t>
    <phoneticPr fontId="3"/>
  </si>
  <si>
    <t>（株）大林組
東京都港区港南２丁目１５番２号</t>
  </si>
  <si>
    <t>東京スカイツリーは、東武タワースカイツリー株式会社が所有している電波塔である。
東京タワースカイツリー株式会社では、東京スカイツリーで行われる塔体外部を含む作業全般について、作業中の事故や塔体上部からの落下物や飛来物等による事故を防止するための厳重な安全管理を徹底しており、東京スカイツリーの施工業者である左記業者の安全管理のもとでの作業以外認めていない。</t>
    <rPh sb="153" eb="155">
      <t>サキ</t>
    </rPh>
    <rPh sb="155" eb="157">
      <t>ギョウシャ</t>
    </rPh>
    <phoneticPr fontId="5"/>
  </si>
  <si>
    <t>空中写真撮影（ヘリコプターによる）用架台の作成及びオーストラリアでの機体検査</t>
    <phoneticPr fontId="3"/>
  </si>
  <si>
    <t>支出負担行為担当官　　　　　　　
国土地理院長　川 﨑　茂 信
茨城県つくば市北郷１番</t>
  </si>
  <si>
    <t>中日本航空株式会社
愛知県西春日井郡豊山町大字豊場字殿釜２番地</t>
  </si>
  <si>
    <t>今年度の南極地域の観測業務に使用されるヘリコプターは、極地研究所が国際入札により運航を契約したオーストラリアの運航会社ヘリウエスト社のヘリコプターであることから、極地研究所の契約したヘリウエスト社の日本で唯一の代理店である左記業者が、空中写真撮影（ヘリコプターによる）用架台の作成及びオーストラリアでの機体検査を請け負える唯一の者である。</t>
    <rPh sb="111" eb="113">
      <t>サキ</t>
    </rPh>
    <rPh sb="113" eb="115">
      <t>ギョウシャ</t>
    </rPh>
    <phoneticPr fontId="5"/>
  </si>
  <si>
    <t>ＡＬＯＳ／ＰＲＩＳＭ（ＲＰＣファイル）作成</t>
    <phoneticPr fontId="3"/>
  </si>
  <si>
    <t>JAXAよりALOSの成果販売を請け負っている左記業者とALOS/PRISM画像の単価契約を結び購入している。ただし、地図データ作成に必要なRPCファイルは、上記単価契約に該当しないため別途契約する必要がある。
左記業者は、ALOS/PRISM画像を単価契約に基づき購入している事業者であり、RPCファイル作成サービスのみも実施していることから、購入済みALOS/PRISM画像に該当するRPCファイル作成を請け負える唯一の者である。</t>
    <rPh sb="23" eb="25">
      <t>サキ</t>
    </rPh>
    <rPh sb="25" eb="27">
      <t>ギョウシャ</t>
    </rPh>
    <rPh sb="106" eb="108">
      <t>サキ</t>
    </rPh>
    <rPh sb="108" eb="110">
      <t>ギョウシャ</t>
    </rPh>
    <phoneticPr fontId="5"/>
  </si>
  <si>
    <t>国土地理院共同利用電子計算機システムの賃貸借、運用管理及び保
守（延長）</t>
  </si>
  <si>
    <t>ＮＴＴファイナンス株式会社
東京都港区港南１丁目２番７０号</t>
  </si>
  <si>
    <t>国土地理院の業務を安定的かつ継続的に遂行するには、共同利用電子計算機システムを使用することが必要不可欠である。そのため、次期システム運用開始までの間、上記業者が受注している現行システムの賃貸借、運用管理及び保守の契約を延長する必要がある。</t>
    <phoneticPr fontId="3"/>
  </si>
  <si>
    <t>衛星画像データ</t>
    <rPh sb="0" eb="2">
      <t>エイセイ</t>
    </rPh>
    <rPh sb="2" eb="4">
      <t>ガゾウ</t>
    </rPh>
    <phoneticPr fontId="3"/>
  </si>
  <si>
    <t>株式会社パスコ
東京都目黒区東山１丁目１番２号</t>
  </si>
  <si>
    <t>Radarsat-2画像についてはMDA Geospatial Services株式会社から日本国内における独占販売権を、TerraSAR-X画像についてはエアバス防衛アンドスペース有限会社から日本国内でのTerraSAR-X専用サービスの独占権を有しており、本契約を締結できる唯一の者である。</t>
    <phoneticPr fontId="3"/>
  </si>
  <si>
    <t>ＱＺＳＳ監視用ソフトウェア受信装置</t>
  </si>
  <si>
    <t>ライトハウステクノロジー・アンド・コンサルティング株式会社
東京都新宿区新宿６丁目１２－５－５０２</t>
  </si>
  <si>
    <t>購入対象としている機器は、左記業者の機器であり、左記業者はQZSS監視用ソフトウェア受信装置を製造および販売する唯一の業者である。</t>
    <rPh sb="13" eb="15">
      <t>サキ</t>
    </rPh>
    <rPh sb="15" eb="17">
      <t>ギョウシャ</t>
    </rPh>
    <rPh sb="24" eb="26">
      <t>サキ</t>
    </rPh>
    <rPh sb="26" eb="28">
      <t>ギョウシャ</t>
    </rPh>
    <phoneticPr fontId="5"/>
  </si>
  <si>
    <t>航空重力測量関連装置の解析ソフトウェアライセンスの購入</t>
  </si>
  <si>
    <t>株式会社ニコン・トリンブル
東京都大田区南蒲田２丁目１６番２号</t>
  </si>
  <si>
    <t>同装置の解析ソフトウェアはカナダ国Applanix社が開発した製品であり、他社からソフトウェアライセンスを購入することはできない。そして、左記業者は国内にて解析ソフトウェアライセンスを販売できる唯一の者である。</t>
    <rPh sb="69" eb="71">
      <t>サキ</t>
    </rPh>
    <rPh sb="71" eb="73">
      <t>ギョウシャ</t>
    </rPh>
    <phoneticPr fontId="5"/>
  </si>
  <si>
    <t>ＱＺＳＳ対応センチメータ精度測位受信装置</t>
  </si>
  <si>
    <t>株式会社コア
東京都世田谷区三軒茶屋１丁目２２番３号</t>
  </si>
  <si>
    <t>本契約で購入対象としている機器は、左記業者の機器であり、QZSS対応センチメータ精度測位受信装置を製造および販売する唯一の業者である。</t>
    <rPh sb="17" eb="19">
      <t>サキ</t>
    </rPh>
    <rPh sb="19" eb="21">
      <t>ギョウシャ</t>
    </rPh>
    <phoneticPr fontId="5"/>
  </si>
  <si>
    <r>
      <t>契約件名又は</t>
    </r>
    <r>
      <rPr>
        <sz val="11"/>
        <rFont val="HGPｺﾞｼｯｸM"/>
        <family val="3"/>
        <charset val="128"/>
      </rPr>
      <t>内容</t>
    </r>
    <rPh sb="0" eb="2">
      <t>ケイヤク</t>
    </rPh>
    <rPh sb="2" eb="4">
      <t>ケンメイ</t>
    </rPh>
    <rPh sb="4" eb="5">
      <t>マタ</t>
    </rPh>
    <rPh sb="6" eb="8">
      <t>ナイヨウ</t>
    </rPh>
    <phoneticPr fontId="1"/>
  </si>
  <si>
    <t>本機器の改造及び点検調整に使用される部品や解析用ソフトウェアは、その機器専用に設計、製造されたもので、その技術情報は公開されていない。そのため、当該作業を実施できるのは、製造、販売元であり、その開発及び整備を唯一行っている米国Micro-g LaCoste社だけである。
また、当該作業を請け負う業者は、測定原理及び機器構造を熟知した上で、米国Micro-g LaCoste社と本機器の整備や確認内容の妥当性を密に連絡する必要があり、これができるのは、同社と代理店契約を唯一結んでいる左記業者だけである。</t>
    <rPh sb="0" eb="1">
      <t>ホン</t>
    </rPh>
    <rPh sb="1" eb="3">
      <t>キキ</t>
    </rPh>
    <rPh sb="242" eb="244">
      <t>サキ</t>
    </rPh>
    <rPh sb="244" eb="246">
      <t>ギョウシャ</t>
    </rPh>
    <phoneticPr fontId="5"/>
  </si>
  <si>
    <t>平成３０年７月台風第７号及び前線等による豪雨災害に伴う緊急撮影（広島坂町地区）
平成30年7月8日～平成30年8月10日
測量</t>
    <rPh sb="46" eb="47">
      <t>ガツ</t>
    </rPh>
    <phoneticPr fontId="2"/>
  </si>
  <si>
    <t>国際航業（株）
東京都千代田区六番町２番地</t>
    <phoneticPr fontId="2"/>
  </si>
  <si>
    <t>西日本を中心に甚大な災害を発生させた平成３０年７月の台風第７号及び前線等による豪雨災害について、７月６日から浸水、河川溢水、土砂災害等の甚大な被害が発生した「広島坂町地区」の被災状況等の情報を正確かつ迅速に収集・把握するために空中写真を撮影し、簡易オルソを作成する。
緊急性が高いことから、当院と（公財）日本測量調査技術協会との間で締結している「災害時における緊急撮影に関する協定書」に基づく、本業務対応可能な者の調査結果により、当該業者を選定したものである。</t>
    <phoneticPr fontId="3"/>
  </si>
  <si>
    <t>平成３０年７月台風第７号及び前線等による豪雨災害に伴う緊急撮影（東広島地区）
平成30年7月8日～平成30年8月10日
測量</t>
    <rPh sb="45" eb="46">
      <t>ガツ</t>
    </rPh>
    <phoneticPr fontId="2"/>
  </si>
  <si>
    <t>朝日航洋（株）
東京都江東区新木場四丁目７番４１号</t>
    <phoneticPr fontId="2"/>
  </si>
  <si>
    <t>西日本を中心に甚大な災害を発生させた平成３０年７月の台風第７号及び前線等による豪雨災害について、７月６日から浸水、河川溢水、土砂災害等の甚大な被害が発生した「東広島地区」の被災状況等の情報を正確かつ迅速に収集・把握するために空中写真を撮影し、簡易オルソを作成する。
緊急性が高いことから、当院と（公財）日本測量調査技術協会との間で締結している「災害時における緊急撮影に関する協定書」に基づく、本業務対応可能な者の調査結果により、当該業者を選定したものである。</t>
    <phoneticPr fontId="3"/>
  </si>
  <si>
    <t>平成３０年７月台風第７号及び前線等による豪雨災害に伴う緊急撮影（大洲地区）
平成30年7月8日～平成30年8月10日
測量</t>
    <rPh sb="44" eb="45">
      <t>ガツ</t>
    </rPh>
    <phoneticPr fontId="2"/>
  </si>
  <si>
    <t>中日本航空（株）
愛知県西春日井郡豊山町大字豊場字殿釜2番地</t>
    <phoneticPr fontId="2"/>
  </si>
  <si>
    <t>西日本を中心に甚大な災害を発生させた平成３０年７月の台風第７号及び前線等による豪雨災害について、７月６日から浸水、河川溢水、土砂災害等の甚大な被害が発生した「大洲地区」の被災状況等の情報を正確かつ迅速に収集・把握するために空中写真を撮影し、簡易オルソを作成する。
緊急性が高いことから、当院と（公財）日本測量調査技術協会との間で締結している「災害時における緊急撮影に関する協定書」に基づく、本業務対応可能な者の調査結果により、当該業者を選定したものである。</t>
    <phoneticPr fontId="3"/>
  </si>
  <si>
    <t>平成３０年７月台風第７号及び前線等による豪雨災害に伴う緊急撮影（竹原三原地区）
平成30年7月8日～平成30年8月10日
測量</t>
    <rPh sb="46" eb="47">
      <t>ガツ</t>
    </rPh>
    <phoneticPr fontId="2"/>
  </si>
  <si>
    <t>（株）かんこう
大阪府大阪市城東区野江一丁目１２番８号</t>
    <phoneticPr fontId="2"/>
  </si>
  <si>
    <t>西日本を中心に甚大な災害を発生させた平成３０年７月の台風第７号及び前線等による豪雨災害について、７月６日から浸水、河川溢水、土砂災害等の甚大な被害が発生した「竹原三原地区」の被災状況等の情報を正確かつ迅速に収集・把握するために空中写真を撮影し、簡易オルソを作成する。
緊急性が高いことから、当院と（公財）日本測量調査技術協会との間で締結している「災害時における緊急撮影に関する協定書」に基づく、本業務対応可能な者の調査結果により、当該業者を選定したものである。</t>
    <phoneticPr fontId="3"/>
  </si>
  <si>
    <t>平成３０年北海道胆振東部地震災害に伴う緊急撮影（安平地区）
平成30年9月6日～平成31年10月12日
測量</t>
    <rPh sb="36" eb="37">
      <t>ガツ</t>
    </rPh>
    <phoneticPr fontId="2"/>
  </si>
  <si>
    <t>支出負担行為担当官
国土地理院長　川 﨑　茂 信
茨城県つくば市北郷１番</t>
  </si>
  <si>
    <t>国際航業株式会社
東京都千代田区六番町２番地</t>
    <rPh sb="4" eb="8">
      <t>カ</t>
    </rPh>
    <phoneticPr fontId="2"/>
  </si>
  <si>
    <t>平成３０年９月６日に北海道胆振地方で発生した最大震度７の地震災害について、胆振地方中東部を中心に広域にわたる斜面崩壊、家屋倒壊及び道路寸断等の災害が発生した「安平地区」の被災状況等の情報を正確かつ迅速に収集・把握するために空中写真を撮影し、簡易オルソを作成する。
緊急性が高いことから、当院と（公財）日本測量調査技術協会との間で締結している「災害時における緊急撮影に関する協定書」に基づく、本業務対応可能な者の調査結果により、当該業者を選定したものである。</t>
    <phoneticPr fontId="3"/>
  </si>
  <si>
    <t>平成３０年北海道胆振東部地震災害に伴う緊急撮影（厚真地区）
平成30年9月6日～平成31年10月12日
測量</t>
    <rPh sb="36" eb="37">
      <t>ガツ</t>
    </rPh>
    <phoneticPr fontId="2"/>
  </si>
  <si>
    <t>東北測量株式会社
青森県青森市大字石江字三好１６７番地３</t>
    <rPh sb="4" eb="8">
      <t>カ</t>
    </rPh>
    <phoneticPr fontId="2"/>
  </si>
  <si>
    <t>平成３０年９月６日に北海道胆振地方で発生した最大震度７の地震災害について、胆振地方中東部を中心に広域にわたる斜面崩壊、家屋倒壊及び道路寸断等の災害が発生した「厚真地区」の被災状況等の情報を正確かつ迅速に収集・把握するために空中写真を撮影し、簡易オルソを作成する。
緊急性が高いことから、当院と（公財）日本測量調査技術協会との間で締結している「災害時における緊急撮影に関する協定書」に基づく、本業務対応可能な者の調査結果により、当該業者を選定したものである。</t>
    <phoneticPr fontId="3"/>
  </si>
  <si>
    <t>平成３０年北海道胆振東部地震に伴う緊急水準測量（胆振・日高地区）
平成30年11月15日～平成31年2月20日
測量</t>
    <rPh sb="40" eb="41">
      <t>ガツ</t>
    </rPh>
    <phoneticPr fontId="2"/>
  </si>
  <si>
    <t>日豊・アースプラニング共同企業体
神奈川県川崎市宮前区小台一丁目８番７号</t>
  </si>
  <si>
    <t>平成３０年北海道胆振東部地震に伴い、胆振地方から日高、石狩地方の広範囲に渡って地殻変動や液状化による標高の変動が生じており、地すべり対策工や津波対策に支障をきたしている状態である。本業務は、測量法３１条に基づき測地基準点（水準点）の再測量を実施し、復旧・復興事業や災害防止に必要となる「正確な標高」を提供することを目的に行うものである。
震源周辺において広範囲に発生している斜面崩壊に対する災害復旧・復興事業に不可欠な「正確な標高」を迅速に提供することを目的としており、契約までの期間を最小限とする必要がある。また、業務地域が北海道であるため冬季の外業（観測）が非常に困難である。
「災害時における緊急測量作業実施に関する協定書」に基づき、（一社）全国測量設計業協会連合会に対して本業務へ対応可能な者の調査要請を行い、対応可能の回答があった者について審査を行った結果、必要な要件は満たしており、当該業務の履行に支障がないと判断し、当該業者を選定したものである。</t>
    <phoneticPr fontId="3"/>
  </si>
  <si>
    <t>平成３０年北海道胆振東部地震に伴う緊急水準測量（胆振地区）
平成30年11月16日～平成31年2月28日
測量</t>
    <rPh sb="37" eb="38">
      <t>ガツ</t>
    </rPh>
    <phoneticPr fontId="2"/>
  </si>
  <si>
    <t>株式会社中庭測量コンサルタント
東京都大田区大森中一丁目２番２６号</t>
    <rPh sb="0" eb="4">
      <t>カ</t>
    </rPh>
    <phoneticPr fontId="2"/>
  </si>
  <si>
    <t>平成３０年北海道胆振東部地震に伴う緊急水準測量（日高地区）
平成30年11月19日～平成31年2月22日
測量</t>
    <rPh sb="37" eb="38">
      <t>ガツ</t>
    </rPh>
    <phoneticPr fontId="2"/>
  </si>
  <si>
    <t>株式会社八州
東京都江東区木場五丁目８番４０号</t>
    <rPh sb="0" eb="4">
      <t>カ</t>
    </rPh>
    <rPh sb="4" eb="6">
      <t>ハッシュウ</t>
    </rPh>
    <phoneticPr fontId="2"/>
  </si>
  <si>
    <t>平成３０年北海道胆振東部地震に伴う緊急水準測量（胆振・石狩地
区）
平成30年11月19日～平成31年2月25日
測量</t>
    <rPh sb="41" eb="42">
      <t>ガツ</t>
    </rPh>
    <phoneticPr fontId="2"/>
  </si>
  <si>
    <t>１万分１地形図（四六半裁判　折図５色）外６点の購入（単価契約）</t>
    <rPh sb="1" eb="3">
      <t>マンブン</t>
    </rPh>
    <rPh sb="4" eb="7">
      <t>チケイズ</t>
    </rPh>
    <rPh sb="8" eb="9">
      <t>ヨン</t>
    </rPh>
    <rPh sb="9" eb="11">
      <t>ロクハン</t>
    </rPh>
    <rPh sb="11" eb="13">
      <t>サイバン</t>
    </rPh>
    <rPh sb="14" eb="15">
      <t>オ</t>
    </rPh>
    <rPh sb="15" eb="16">
      <t>ズ</t>
    </rPh>
    <rPh sb="17" eb="18">
      <t>ショク</t>
    </rPh>
    <rPh sb="19" eb="20">
      <t>ガイ</t>
    </rPh>
    <rPh sb="21" eb="22">
      <t>テン</t>
    </rPh>
    <rPh sb="23" eb="25">
      <t>コウニュウ</t>
    </rPh>
    <rPh sb="26" eb="28">
      <t>タンカ</t>
    </rPh>
    <rPh sb="28" eb="30">
      <t>ケイヤク</t>
    </rPh>
    <phoneticPr fontId="3"/>
  </si>
  <si>
    <t>(一財)日本地図センター
東京都目黒区青葉台４丁目９番６号</t>
    <phoneticPr fontId="3"/>
  </si>
  <si>
    <t>国有財産（著作権）使用許可に基づき、複製頒布業務委託契約を締結し複製を行っている唯一の者である。</t>
    <rPh sb="0" eb="2">
      <t>コクユウ</t>
    </rPh>
    <rPh sb="2" eb="4">
      <t>ザイサン</t>
    </rPh>
    <rPh sb="5" eb="8">
      <t>チョサクケン</t>
    </rPh>
    <rPh sb="9" eb="11">
      <t>シヨウ</t>
    </rPh>
    <rPh sb="11" eb="13">
      <t>キョカ</t>
    </rPh>
    <rPh sb="14" eb="15">
      <t>モト</t>
    </rPh>
    <rPh sb="18" eb="20">
      <t>フクセイ</t>
    </rPh>
    <rPh sb="20" eb="22">
      <t>ハンプ</t>
    </rPh>
    <rPh sb="22" eb="24">
      <t>ギョウム</t>
    </rPh>
    <rPh sb="24" eb="26">
      <t>イタク</t>
    </rPh>
    <rPh sb="26" eb="28">
      <t>ケイヤク</t>
    </rPh>
    <rPh sb="29" eb="31">
      <t>テイケツ</t>
    </rPh>
    <rPh sb="32" eb="34">
      <t>フクセイ</t>
    </rPh>
    <rPh sb="35" eb="36">
      <t>オコナ</t>
    </rPh>
    <rPh sb="40" eb="42">
      <t>ユイイツ</t>
    </rPh>
    <rPh sb="43" eb="44">
      <t>シャ</t>
    </rPh>
    <phoneticPr fontId="3"/>
  </si>
  <si>
    <t>総価格入札</t>
    <rPh sb="0" eb="1">
      <t>ソウ</t>
    </rPh>
    <rPh sb="1" eb="3">
      <t>カカク</t>
    </rPh>
    <rPh sb="3" eb="5">
      <t>ニュウサツ</t>
    </rPh>
    <phoneticPr fontId="3"/>
  </si>
  <si>
    <t>支出負担行為担当官
国土地理院長　村 上　広 史
茨城県つくば市北郷１番</t>
    <rPh sb="17" eb="18">
      <t>ムラ</t>
    </rPh>
    <rPh sb="19" eb="20">
      <t>ジョウ</t>
    </rPh>
    <rPh sb="21" eb="22">
      <t>ヒロ</t>
    </rPh>
    <rPh sb="23" eb="24">
      <t>シ</t>
    </rPh>
    <phoneticPr fontId="5"/>
  </si>
  <si>
    <t>－</t>
  </si>
  <si>
    <t>契約件名又は内容</t>
    <rPh sb="0" eb="2">
      <t>ケイヤク</t>
    </rPh>
    <rPh sb="2" eb="4">
      <t>ケンメイ</t>
    </rPh>
    <rPh sb="4" eb="5">
      <t>マタ</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</si>
</sst>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12" x14ac:knownFonts="1">
    <font>
      <sz val="11"/>
      <color theme="1"/>
      <name val="ＭＳ Ｐゴシック"/>
    </font>
    <font>
      <sz val="6"/>
      <name val="ＭＳ Ｐゴシック"/>
      <family val="3"/>
      <charset val="128"/>
    </font>
    <font>
      <sz val="16"/>
      <name val="ＭＳ Ｐゴシック"/>
      <family val="2"/>
      <charset val="128"/>
      <scheme val="minor"/>
    </font>
    <font>
      <sz val="6"/>
      <name val="ＭＳ Ｐゴシック"/>
      <family val="2"/>
      <charset val="128"/>
      <scheme val="minor"/>
    </font>
    <font>
      <sz val="11"/>
      <color theme="1"/>
      <name val="ＭＳ Ｐゴシック"/>
      <family val="3"/>
      <charset val="128"/>
    </font>
    <font>
      <sz val="11"/>
      <color theme="1"/>
      <name val="ＭＳ Ｐゴシック"/>
      <family val="2"/>
      <charset val="128"/>
      <scheme val="minor"/>
    </font>
    <font>
      <sz val="16"/>
      <name val="HGPｺﾞｼｯｸM"/>
      <family val="3"/>
      <charset val="128"/>
    </font>
    <font>
      <sz val="11"/>
      <color theme="1"/>
      <name val="HGPｺﾞｼｯｸM"/>
      <family val="3"/>
      <charset val="128"/>
    </font>
    <font>
      <sz val="11"/>
      <name val="HGPｺﾞｼｯｸM"/>
      <family val="3"/>
      <charset val="128"/>
    </font>
    <font>
      <sz val="9"/>
      <color theme="1"/>
      <name val="HGPｺﾞｼｯｸM"/>
      <family val="3"/>
      <charset val="128"/>
    </font>
    <font>
      <sz val="9"/>
      <name val="HGPｺﾞｼｯｸM"/>
      <family val="3"/>
      <charset val="128"/>
    </font>
    <font>
      <sz val="10"/>
      <name val="HGPｺﾞｼｯｸM"/>
      <family val="3"/>
      <charset val="128"/>
    </font>
  </fonts>
  <fills count="2">
    <fill>
      <patternFill patternType="none"/>
    </fill>
    <fill>
      <patternFill patternType="gray125"/>
    </fill>
  </fills>
  <borders count="16">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0">
    <xf numFmtId="0" fontId="0" fillId="0" borderId="0" xfId="0">
      <alignment vertical="center"/>
    </xf>
    <xf numFmtId="0" fontId="7" fillId="0" borderId="0" xfId="0" applyFont="1" applyProtection="1">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176" fontId="8" fillId="0" borderId="2" xfId="0" applyNumberFormat="1" applyFont="1" applyFill="1" applyBorder="1" applyAlignment="1" applyProtection="1">
      <alignment horizontal="center" vertical="center" shrinkToFit="1"/>
    </xf>
    <xf numFmtId="177" fontId="8" fillId="0" borderId="2" xfId="1" applyNumberFormat="1" applyFont="1" applyFill="1" applyBorder="1" applyAlignment="1" applyProtection="1">
      <alignment horizontal="right" vertical="center"/>
    </xf>
    <xf numFmtId="10" fontId="8" fillId="0" borderId="2" xfId="2"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8"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176" fontId="8" fillId="0" borderId="10" xfId="0" applyNumberFormat="1" applyFont="1" applyFill="1" applyBorder="1" applyAlignment="1" applyProtection="1">
      <alignment horizontal="center" vertical="center" shrinkToFit="1"/>
    </xf>
    <xf numFmtId="177" fontId="8" fillId="0" borderId="10" xfId="1" applyNumberFormat="1" applyFont="1" applyFill="1" applyBorder="1" applyAlignment="1" applyProtection="1">
      <alignment horizontal="right" vertical="center"/>
    </xf>
    <xf numFmtId="10" fontId="8" fillId="0" borderId="10" xfId="2" applyNumberFormat="1"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176" fontId="8" fillId="0" borderId="4" xfId="0" applyNumberFormat="1" applyFont="1" applyFill="1" applyBorder="1" applyAlignment="1" applyProtection="1">
      <alignment horizontal="center" vertical="center" shrinkToFit="1"/>
    </xf>
    <xf numFmtId="38" fontId="8" fillId="0" borderId="4" xfId="1" applyFont="1" applyFill="1" applyBorder="1" applyAlignment="1" applyProtection="1">
      <alignment horizontal="right" vertical="center"/>
    </xf>
    <xf numFmtId="10" fontId="8" fillId="0" borderId="4" xfId="2" applyNumberFormat="1" applyFont="1" applyFill="1" applyBorder="1" applyAlignment="1" applyProtection="1">
      <alignment horizontal="center" vertical="center"/>
    </xf>
    <xf numFmtId="0" fontId="11" fillId="0" borderId="4"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12" xfId="0" applyFont="1" applyFill="1" applyBorder="1" applyAlignment="1" applyProtection="1">
      <alignment horizontal="left" vertical="center" wrapText="1"/>
    </xf>
    <xf numFmtId="38" fontId="8" fillId="0" borderId="2" xfId="1" applyFont="1" applyFill="1" applyBorder="1" applyAlignment="1" applyProtection="1">
      <alignment horizontal="right" vertical="center"/>
    </xf>
    <xf numFmtId="0" fontId="11" fillId="0" borderId="2" xfId="0" applyFont="1" applyFill="1" applyBorder="1" applyAlignment="1" applyProtection="1">
      <alignment horizontal="left" vertical="center" wrapText="1"/>
    </xf>
    <xf numFmtId="38" fontId="8" fillId="0" borderId="10" xfId="1" applyFont="1" applyFill="1" applyBorder="1" applyAlignment="1" applyProtection="1">
      <alignment horizontal="right" vertical="center"/>
    </xf>
    <xf numFmtId="0" fontId="11" fillId="0" borderId="10"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176" fontId="7" fillId="0" borderId="14" xfId="0" applyNumberFormat="1" applyFont="1" applyFill="1" applyBorder="1" applyAlignment="1" applyProtection="1">
      <alignment horizontal="center" vertical="center" shrinkToFit="1"/>
    </xf>
    <xf numFmtId="38" fontId="7" fillId="0" borderId="14" xfId="1" applyFont="1" applyFill="1" applyBorder="1" applyAlignment="1" applyProtection="1">
      <alignment horizontal="right" vertical="center"/>
    </xf>
    <xf numFmtId="10" fontId="7" fillId="0" borderId="14" xfId="2" applyNumberFormat="1"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5" xfId="0" applyFont="1" applyFill="1" applyBorder="1" applyAlignment="1" applyProtection="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8"/>
  <sheetViews>
    <sheetView tabSelected="1" view="pageBreakPreview" zoomScale="70" zoomScaleNormal="70" zoomScaleSheetLayoutView="70" workbookViewId="0">
      <pane xSplit="1" ySplit="4" topLeftCell="B5" activePane="bottomRight" state="frozen"/>
      <selection activeCell="H2" sqref="H1:H1048576"/>
      <selection pane="topRight" activeCell="H2" sqref="H1:H1048576"/>
      <selection pane="bottomLeft" activeCell="H2" sqref="H1:H1048576"/>
      <selection pane="bottomRight" activeCell="B5" sqref="B5"/>
    </sheetView>
  </sheetViews>
  <sheetFormatPr defaultRowHeight="13.5" x14ac:dyDescent="0.15"/>
  <cols>
    <col min="1" max="1" width="25.625" style="10" customWidth="1"/>
    <col min="2" max="2" width="30.625" style="10" customWidth="1"/>
    <col min="3" max="3" width="15.625" style="10" customWidth="1"/>
    <col min="4" max="4" width="25.625" style="10" customWidth="1"/>
    <col min="5" max="5" width="20.625" style="10" customWidth="1"/>
    <col min="6" max="7" width="14.625" style="10" customWidth="1"/>
    <col min="8" max="8" width="10.625" style="10" customWidth="1"/>
    <col min="9" max="9" width="55.625" style="10" customWidth="1"/>
    <col min="10" max="12" width="14.625" style="10" customWidth="1"/>
    <col min="13" max="16384" width="9" style="10"/>
  </cols>
  <sheetData>
    <row r="1" spans="1:12" ht="30" customHeight="1" x14ac:dyDescent="0.15">
      <c r="A1" s="9" t="s">
        <v>0</v>
      </c>
      <c r="B1" s="9"/>
      <c r="C1" s="9"/>
      <c r="D1" s="9"/>
      <c r="E1" s="9"/>
      <c r="F1" s="9"/>
      <c r="G1" s="9"/>
      <c r="H1" s="9"/>
      <c r="I1" s="9"/>
      <c r="J1" s="9"/>
      <c r="K1" s="9"/>
      <c r="L1" s="9"/>
    </row>
    <row r="2" spans="1:12" x14ac:dyDescent="0.15">
      <c r="B2" s="11"/>
      <c r="G2" s="11"/>
      <c r="H2" s="11"/>
    </row>
    <row r="3" spans="1:12" ht="14.25" thickBot="1" x14ac:dyDescent="0.2">
      <c r="B3" s="11"/>
      <c r="G3" s="11"/>
      <c r="H3" s="11"/>
      <c r="L3" s="12" t="s">
        <v>12</v>
      </c>
    </row>
    <row r="4" spans="1:12" ht="60" customHeight="1" x14ac:dyDescent="0.15">
      <c r="A4" s="13" t="s">
        <v>127</v>
      </c>
      <c r="B4" s="14" t="s">
        <v>1</v>
      </c>
      <c r="C4" s="14" t="s">
        <v>2</v>
      </c>
      <c r="D4" s="14" t="s">
        <v>3</v>
      </c>
      <c r="E4" s="14" t="s">
        <v>4</v>
      </c>
      <c r="F4" s="14" t="s">
        <v>5</v>
      </c>
      <c r="G4" s="14" t="s">
        <v>6</v>
      </c>
      <c r="H4" s="14" t="s">
        <v>7</v>
      </c>
      <c r="I4" s="14" t="s">
        <v>8</v>
      </c>
      <c r="J4" s="15" t="s">
        <v>11</v>
      </c>
      <c r="K4" s="15" t="s">
        <v>9</v>
      </c>
      <c r="L4" s="16" t="s">
        <v>10</v>
      </c>
    </row>
    <row r="5" spans="1:12" ht="60" customHeight="1" x14ac:dyDescent="0.15">
      <c r="A5" s="17" t="s">
        <v>16</v>
      </c>
      <c r="B5" s="18" t="s">
        <v>17</v>
      </c>
      <c r="C5" s="19">
        <v>43192</v>
      </c>
      <c r="D5" s="18" t="s">
        <v>18</v>
      </c>
      <c r="E5" s="18" t="s">
        <v>19</v>
      </c>
      <c r="F5" s="20">
        <v>2305433</v>
      </c>
      <c r="G5" s="20">
        <v>2305433</v>
      </c>
      <c r="H5" s="21">
        <f t="shared" ref="H5:H17" si="0">IF(F5="－","－",G5/F5)</f>
        <v>1</v>
      </c>
      <c r="I5" s="18" t="s">
        <v>20</v>
      </c>
      <c r="J5" s="22" t="s">
        <v>21</v>
      </c>
      <c r="K5" s="22" t="s">
        <v>126</v>
      </c>
      <c r="L5" s="23"/>
    </row>
    <row r="6" spans="1:12" ht="60" customHeight="1" x14ac:dyDescent="0.15">
      <c r="A6" s="17" t="s">
        <v>22</v>
      </c>
      <c r="B6" s="18" t="s">
        <v>17</v>
      </c>
      <c r="C6" s="19">
        <v>43192</v>
      </c>
      <c r="D6" s="18" t="s">
        <v>23</v>
      </c>
      <c r="E6" s="18" t="s">
        <v>24</v>
      </c>
      <c r="F6" s="20">
        <v>2076278</v>
      </c>
      <c r="G6" s="20">
        <v>2076278</v>
      </c>
      <c r="H6" s="21">
        <f t="shared" si="0"/>
        <v>1</v>
      </c>
      <c r="I6" s="18" t="s">
        <v>25</v>
      </c>
      <c r="J6" s="22" t="s">
        <v>26</v>
      </c>
      <c r="K6" s="22" t="s">
        <v>126</v>
      </c>
      <c r="L6" s="23"/>
    </row>
    <row r="7" spans="1:12" ht="60" customHeight="1" x14ac:dyDescent="0.15">
      <c r="A7" s="17" t="s">
        <v>27</v>
      </c>
      <c r="B7" s="18" t="s">
        <v>17</v>
      </c>
      <c r="C7" s="19">
        <v>43192</v>
      </c>
      <c r="D7" s="18" t="s">
        <v>28</v>
      </c>
      <c r="E7" s="18" t="s">
        <v>29</v>
      </c>
      <c r="F7" s="20">
        <v>6000480</v>
      </c>
      <c r="G7" s="20">
        <v>5703696</v>
      </c>
      <c r="H7" s="21">
        <f t="shared" si="0"/>
        <v>0.95053995680345571</v>
      </c>
      <c r="I7" s="18" t="s">
        <v>30</v>
      </c>
      <c r="J7" s="22" t="s">
        <v>31</v>
      </c>
      <c r="K7" s="22" t="s">
        <v>126</v>
      </c>
      <c r="L7" s="23"/>
    </row>
    <row r="8" spans="1:12" ht="60" customHeight="1" x14ac:dyDescent="0.15">
      <c r="A8" s="17" t="s">
        <v>32</v>
      </c>
      <c r="B8" s="18" t="s">
        <v>17</v>
      </c>
      <c r="C8" s="19">
        <v>43192</v>
      </c>
      <c r="D8" s="18" t="s">
        <v>33</v>
      </c>
      <c r="E8" s="18" t="s">
        <v>29</v>
      </c>
      <c r="F8" s="20">
        <v>4399602</v>
      </c>
      <c r="G8" s="20">
        <v>4399602</v>
      </c>
      <c r="H8" s="21">
        <f t="shared" si="0"/>
        <v>1</v>
      </c>
      <c r="I8" s="18" t="s">
        <v>34</v>
      </c>
      <c r="J8" s="22" t="s">
        <v>31</v>
      </c>
      <c r="K8" s="22" t="s">
        <v>126</v>
      </c>
      <c r="L8" s="23"/>
    </row>
    <row r="9" spans="1:12" ht="60" customHeight="1" x14ac:dyDescent="0.15">
      <c r="A9" s="17" t="s">
        <v>35</v>
      </c>
      <c r="B9" s="18" t="s">
        <v>17</v>
      </c>
      <c r="C9" s="19">
        <v>43192</v>
      </c>
      <c r="D9" s="18" t="s">
        <v>36</v>
      </c>
      <c r="E9" s="18" t="s">
        <v>29</v>
      </c>
      <c r="F9" s="20">
        <v>5400000</v>
      </c>
      <c r="G9" s="20">
        <v>5400000</v>
      </c>
      <c r="H9" s="21">
        <f t="shared" si="0"/>
        <v>1</v>
      </c>
      <c r="I9" s="18" t="s">
        <v>37</v>
      </c>
      <c r="J9" s="22" t="s">
        <v>31</v>
      </c>
      <c r="K9" s="22" t="s">
        <v>126</v>
      </c>
      <c r="L9" s="23"/>
    </row>
    <row r="10" spans="1:12" ht="60" customHeight="1" x14ac:dyDescent="0.15">
      <c r="A10" s="17" t="s">
        <v>38</v>
      </c>
      <c r="B10" s="18" t="s">
        <v>17</v>
      </c>
      <c r="C10" s="19">
        <v>43192</v>
      </c>
      <c r="D10" s="18" t="s">
        <v>39</v>
      </c>
      <c r="E10" s="18" t="s">
        <v>29</v>
      </c>
      <c r="F10" s="20">
        <v>2280960</v>
      </c>
      <c r="G10" s="20">
        <v>2280960</v>
      </c>
      <c r="H10" s="21">
        <f t="shared" si="0"/>
        <v>1</v>
      </c>
      <c r="I10" s="18" t="s">
        <v>40</v>
      </c>
      <c r="J10" s="22" t="s">
        <v>31</v>
      </c>
      <c r="K10" s="22" t="s">
        <v>126</v>
      </c>
      <c r="L10" s="23"/>
    </row>
    <row r="11" spans="1:12" ht="60" customHeight="1" x14ac:dyDescent="0.15">
      <c r="A11" s="17" t="s">
        <v>41</v>
      </c>
      <c r="B11" s="18" t="s">
        <v>17</v>
      </c>
      <c r="C11" s="19">
        <v>43192</v>
      </c>
      <c r="D11" s="18" t="s">
        <v>42</v>
      </c>
      <c r="E11" s="18" t="s">
        <v>29</v>
      </c>
      <c r="F11" s="20">
        <v>1425600</v>
      </c>
      <c r="G11" s="20">
        <v>1425600</v>
      </c>
      <c r="H11" s="21">
        <f t="shared" si="0"/>
        <v>1</v>
      </c>
      <c r="I11" s="18" t="s">
        <v>43</v>
      </c>
      <c r="J11" s="22" t="s">
        <v>31</v>
      </c>
      <c r="K11" s="22" t="s">
        <v>126</v>
      </c>
      <c r="L11" s="23"/>
    </row>
    <row r="12" spans="1:12" ht="60" customHeight="1" x14ac:dyDescent="0.15">
      <c r="A12" s="17" t="s">
        <v>44</v>
      </c>
      <c r="B12" s="18" t="s">
        <v>17</v>
      </c>
      <c r="C12" s="19">
        <v>43192</v>
      </c>
      <c r="D12" s="18" t="s">
        <v>45</v>
      </c>
      <c r="E12" s="18" t="s">
        <v>29</v>
      </c>
      <c r="F12" s="20">
        <v>10335600</v>
      </c>
      <c r="G12" s="20">
        <v>10335600</v>
      </c>
      <c r="H12" s="21">
        <f t="shared" si="0"/>
        <v>1</v>
      </c>
      <c r="I12" s="18" t="s">
        <v>46</v>
      </c>
      <c r="J12" s="22" t="s">
        <v>31</v>
      </c>
      <c r="K12" s="22" t="s">
        <v>126</v>
      </c>
      <c r="L12" s="23"/>
    </row>
    <row r="13" spans="1:12" ht="60" customHeight="1" x14ac:dyDescent="0.15">
      <c r="A13" s="17" t="s">
        <v>47</v>
      </c>
      <c r="B13" s="18" t="s">
        <v>17</v>
      </c>
      <c r="C13" s="19">
        <v>43192</v>
      </c>
      <c r="D13" s="18" t="s">
        <v>48</v>
      </c>
      <c r="E13" s="18" t="s">
        <v>29</v>
      </c>
      <c r="F13" s="20">
        <v>2400840</v>
      </c>
      <c r="G13" s="20">
        <v>2400840</v>
      </c>
      <c r="H13" s="21">
        <f t="shared" si="0"/>
        <v>1</v>
      </c>
      <c r="I13" s="18" t="s">
        <v>49</v>
      </c>
      <c r="J13" s="22" t="s">
        <v>31</v>
      </c>
      <c r="K13" s="22" t="s">
        <v>126</v>
      </c>
      <c r="L13" s="23"/>
    </row>
    <row r="14" spans="1:12" ht="60" customHeight="1" x14ac:dyDescent="0.15">
      <c r="A14" s="17" t="s">
        <v>50</v>
      </c>
      <c r="B14" s="18" t="s">
        <v>17</v>
      </c>
      <c r="C14" s="19">
        <v>43192</v>
      </c>
      <c r="D14" s="18" t="s">
        <v>51</v>
      </c>
      <c r="E14" s="18" t="s">
        <v>29</v>
      </c>
      <c r="F14" s="20">
        <v>1252800</v>
      </c>
      <c r="G14" s="20">
        <v>1252800</v>
      </c>
      <c r="H14" s="21">
        <f t="shared" si="0"/>
        <v>1</v>
      </c>
      <c r="I14" s="18" t="s">
        <v>52</v>
      </c>
      <c r="J14" s="22" t="s">
        <v>31</v>
      </c>
      <c r="K14" s="22" t="s">
        <v>126</v>
      </c>
      <c r="L14" s="23"/>
    </row>
    <row r="15" spans="1:12" ht="120" customHeight="1" x14ac:dyDescent="0.15">
      <c r="A15" s="17" t="s">
        <v>53</v>
      </c>
      <c r="B15" s="18" t="s">
        <v>17</v>
      </c>
      <c r="C15" s="19">
        <v>43192</v>
      </c>
      <c r="D15" s="18" t="s">
        <v>54</v>
      </c>
      <c r="E15" s="18" t="s">
        <v>29</v>
      </c>
      <c r="F15" s="20">
        <v>8501436</v>
      </c>
      <c r="G15" s="20">
        <v>8501436</v>
      </c>
      <c r="H15" s="21">
        <f t="shared" si="0"/>
        <v>1</v>
      </c>
      <c r="I15" s="18" t="s">
        <v>55</v>
      </c>
      <c r="J15" s="22" t="s">
        <v>31</v>
      </c>
      <c r="K15" s="22" t="s">
        <v>126</v>
      </c>
      <c r="L15" s="23"/>
    </row>
    <row r="16" spans="1:12" ht="80.099999999999994" customHeight="1" x14ac:dyDescent="0.15">
      <c r="A16" s="17" t="s">
        <v>56</v>
      </c>
      <c r="B16" s="18" t="s">
        <v>17</v>
      </c>
      <c r="C16" s="19">
        <v>43208</v>
      </c>
      <c r="D16" s="18" t="s">
        <v>57</v>
      </c>
      <c r="E16" s="18" t="s">
        <v>29</v>
      </c>
      <c r="F16" s="20">
        <v>3071520</v>
      </c>
      <c r="G16" s="20">
        <v>3071520</v>
      </c>
      <c r="H16" s="21">
        <f t="shared" si="0"/>
        <v>1</v>
      </c>
      <c r="I16" s="18" t="s">
        <v>58</v>
      </c>
      <c r="J16" s="22" t="s">
        <v>31</v>
      </c>
      <c r="K16" s="22" t="s">
        <v>126</v>
      </c>
      <c r="L16" s="23"/>
    </row>
    <row r="17" spans="1:12" ht="60" customHeight="1" x14ac:dyDescent="0.15">
      <c r="A17" s="17" t="s">
        <v>59</v>
      </c>
      <c r="B17" s="18" t="s">
        <v>17</v>
      </c>
      <c r="C17" s="19">
        <v>43227</v>
      </c>
      <c r="D17" s="18" t="s">
        <v>60</v>
      </c>
      <c r="E17" s="18" t="s">
        <v>29</v>
      </c>
      <c r="F17" s="20">
        <v>14482850</v>
      </c>
      <c r="G17" s="20">
        <v>14482850</v>
      </c>
      <c r="H17" s="21">
        <f t="shared" si="0"/>
        <v>1</v>
      </c>
      <c r="I17" s="18" t="s">
        <v>61</v>
      </c>
      <c r="J17" s="22" t="s">
        <v>31</v>
      </c>
      <c r="K17" s="22" t="s">
        <v>126</v>
      </c>
      <c r="L17" s="23"/>
    </row>
    <row r="18" spans="1:12" ht="120" customHeight="1" x14ac:dyDescent="0.15">
      <c r="A18" s="17" t="s">
        <v>62</v>
      </c>
      <c r="B18" s="18" t="s">
        <v>17</v>
      </c>
      <c r="C18" s="19">
        <v>43272</v>
      </c>
      <c r="D18" s="18" t="s">
        <v>63</v>
      </c>
      <c r="E18" s="18" t="s">
        <v>29</v>
      </c>
      <c r="F18" s="20">
        <v>2926800</v>
      </c>
      <c r="G18" s="20">
        <v>2780460</v>
      </c>
      <c r="H18" s="21">
        <f>IF(F18="－","－",G18/F18)</f>
        <v>0.95</v>
      </c>
      <c r="I18" s="18" t="s">
        <v>64</v>
      </c>
      <c r="J18" s="22" t="s">
        <v>31</v>
      </c>
      <c r="K18" s="18" t="s">
        <v>126</v>
      </c>
      <c r="L18" s="23"/>
    </row>
    <row r="19" spans="1:12" ht="140.1" customHeight="1" x14ac:dyDescent="0.15">
      <c r="A19" s="17" t="s">
        <v>65</v>
      </c>
      <c r="B19" s="18" t="s">
        <v>17</v>
      </c>
      <c r="C19" s="19">
        <v>43284</v>
      </c>
      <c r="D19" s="18" t="s">
        <v>66</v>
      </c>
      <c r="E19" s="18" t="s">
        <v>29</v>
      </c>
      <c r="F19" s="20">
        <v>18331252</v>
      </c>
      <c r="G19" s="20">
        <v>18331252</v>
      </c>
      <c r="H19" s="21">
        <f t="shared" ref="H19:H28" si="1">IF(F19="－","－",G19/F19)</f>
        <v>1</v>
      </c>
      <c r="I19" s="18" t="s">
        <v>93</v>
      </c>
      <c r="J19" s="22" t="s">
        <v>31</v>
      </c>
      <c r="K19" s="22" t="s">
        <v>126</v>
      </c>
      <c r="L19" s="23"/>
    </row>
    <row r="20" spans="1:12" ht="60" customHeight="1" x14ac:dyDescent="0.15">
      <c r="A20" s="17" t="s">
        <v>59</v>
      </c>
      <c r="B20" s="18" t="s">
        <v>17</v>
      </c>
      <c r="C20" s="19">
        <v>43294</v>
      </c>
      <c r="D20" s="18" t="s">
        <v>60</v>
      </c>
      <c r="E20" s="18" t="s">
        <v>29</v>
      </c>
      <c r="F20" s="20">
        <v>14948950</v>
      </c>
      <c r="G20" s="20">
        <v>14948950</v>
      </c>
      <c r="H20" s="21">
        <f t="shared" si="1"/>
        <v>1</v>
      </c>
      <c r="I20" s="18" t="s">
        <v>61</v>
      </c>
      <c r="J20" s="22" t="s">
        <v>31</v>
      </c>
      <c r="K20" s="22" t="s">
        <v>126</v>
      </c>
      <c r="L20" s="23"/>
    </row>
    <row r="21" spans="1:12" ht="99.95" customHeight="1" x14ac:dyDescent="0.15">
      <c r="A21" s="17" t="s">
        <v>67</v>
      </c>
      <c r="B21" s="18" t="s">
        <v>68</v>
      </c>
      <c r="C21" s="19">
        <v>43350</v>
      </c>
      <c r="D21" s="18" t="s">
        <v>69</v>
      </c>
      <c r="E21" s="18" t="s">
        <v>29</v>
      </c>
      <c r="F21" s="20">
        <v>5184000</v>
      </c>
      <c r="G21" s="20">
        <v>5184000</v>
      </c>
      <c r="H21" s="21">
        <f t="shared" si="1"/>
        <v>1</v>
      </c>
      <c r="I21" s="18" t="s">
        <v>70</v>
      </c>
      <c r="J21" s="22" t="s">
        <v>31</v>
      </c>
      <c r="K21" s="22" t="s">
        <v>126</v>
      </c>
      <c r="L21" s="23"/>
    </row>
    <row r="22" spans="1:12" ht="99.95" customHeight="1" x14ac:dyDescent="0.15">
      <c r="A22" s="17" t="s">
        <v>71</v>
      </c>
      <c r="B22" s="18" t="s">
        <v>72</v>
      </c>
      <c r="C22" s="19">
        <v>43388</v>
      </c>
      <c r="D22" s="18" t="s">
        <v>73</v>
      </c>
      <c r="E22" s="18" t="s">
        <v>29</v>
      </c>
      <c r="F22" s="20">
        <v>1061640</v>
      </c>
      <c r="G22" s="20">
        <v>1061640</v>
      </c>
      <c r="H22" s="21">
        <f>IF(F22="－","－",G22/F22)</f>
        <v>1</v>
      </c>
      <c r="I22" s="18" t="s">
        <v>74</v>
      </c>
      <c r="J22" s="22" t="s">
        <v>31</v>
      </c>
      <c r="K22" s="18" t="s">
        <v>126</v>
      </c>
      <c r="L22" s="23"/>
    </row>
    <row r="23" spans="1:12" ht="120" customHeight="1" x14ac:dyDescent="0.15">
      <c r="A23" s="17" t="s">
        <v>75</v>
      </c>
      <c r="B23" s="18" t="s">
        <v>72</v>
      </c>
      <c r="C23" s="19">
        <v>43418</v>
      </c>
      <c r="D23" s="18" t="s">
        <v>57</v>
      </c>
      <c r="E23" s="18" t="s">
        <v>29</v>
      </c>
      <c r="F23" s="20">
        <v>2214000</v>
      </c>
      <c r="G23" s="20">
        <v>2103300</v>
      </c>
      <c r="H23" s="21">
        <f>IF(F23="－","－",G23/F23)</f>
        <v>0.95</v>
      </c>
      <c r="I23" s="18" t="s">
        <v>76</v>
      </c>
      <c r="J23" s="22" t="s">
        <v>31</v>
      </c>
      <c r="K23" s="18" t="s">
        <v>126</v>
      </c>
      <c r="L23" s="23"/>
    </row>
    <row r="24" spans="1:12" ht="80.099999999999994" customHeight="1" x14ac:dyDescent="0.15">
      <c r="A24" s="17" t="s">
        <v>77</v>
      </c>
      <c r="B24" s="18" t="s">
        <v>72</v>
      </c>
      <c r="C24" s="19">
        <v>43454</v>
      </c>
      <c r="D24" s="18" t="s">
        <v>78</v>
      </c>
      <c r="E24" s="18" t="s">
        <v>29</v>
      </c>
      <c r="F24" s="20">
        <v>14927006</v>
      </c>
      <c r="G24" s="20">
        <v>14927006</v>
      </c>
      <c r="H24" s="21">
        <f t="shared" si="1"/>
        <v>1</v>
      </c>
      <c r="I24" s="18" t="s">
        <v>79</v>
      </c>
      <c r="J24" s="22" t="s">
        <v>31</v>
      </c>
      <c r="K24" s="22" t="s">
        <v>126</v>
      </c>
      <c r="L24" s="23"/>
    </row>
    <row r="25" spans="1:12" ht="80.099999999999994" customHeight="1" x14ac:dyDescent="0.15">
      <c r="A25" s="17" t="s">
        <v>80</v>
      </c>
      <c r="B25" s="18" t="s">
        <v>72</v>
      </c>
      <c r="C25" s="19">
        <v>43504</v>
      </c>
      <c r="D25" s="18" t="s">
        <v>81</v>
      </c>
      <c r="E25" s="18" t="s">
        <v>29</v>
      </c>
      <c r="F25" s="20">
        <v>1690200</v>
      </c>
      <c r="G25" s="20">
        <v>1690200</v>
      </c>
      <c r="H25" s="21">
        <f t="shared" si="1"/>
        <v>1</v>
      </c>
      <c r="I25" s="18" t="s">
        <v>82</v>
      </c>
      <c r="J25" s="22" t="s">
        <v>31</v>
      </c>
      <c r="K25" s="22" t="s">
        <v>126</v>
      </c>
      <c r="L25" s="23"/>
    </row>
    <row r="26" spans="1:12" ht="60" customHeight="1" x14ac:dyDescent="0.15">
      <c r="A26" s="17" t="s">
        <v>83</v>
      </c>
      <c r="B26" s="18" t="s">
        <v>72</v>
      </c>
      <c r="C26" s="19">
        <v>43510</v>
      </c>
      <c r="D26" s="18" t="s">
        <v>84</v>
      </c>
      <c r="E26" s="18" t="s">
        <v>29</v>
      </c>
      <c r="F26" s="20">
        <v>5668920</v>
      </c>
      <c r="G26" s="20">
        <v>5668920</v>
      </c>
      <c r="H26" s="21">
        <f t="shared" si="1"/>
        <v>1</v>
      </c>
      <c r="I26" s="18" t="s">
        <v>85</v>
      </c>
      <c r="J26" s="22" t="s">
        <v>31</v>
      </c>
      <c r="K26" s="22" t="s">
        <v>126</v>
      </c>
      <c r="L26" s="23"/>
    </row>
    <row r="27" spans="1:12" ht="60" customHeight="1" x14ac:dyDescent="0.15">
      <c r="A27" s="17" t="s">
        <v>86</v>
      </c>
      <c r="B27" s="18" t="s">
        <v>72</v>
      </c>
      <c r="C27" s="19">
        <v>43511</v>
      </c>
      <c r="D27" s="18" t="s">
        <v>87</v>
      </c>
      <c r="E27" s="18" t="s">
        <v>29</v>
      </c>
      <c r="F27" s="20">
        <v>2808000</v>
      </c>
      <c r="G27" s="20">
        <v>2808000</v>
      </c>
      <c r="H27" s="21">
        <f t="shared" si="1"/>
        <v>1</v>
      </c>
      <c r="I27" s="18" t="s">
        <v>88</v>
      </c>
      <c r="J27" s="22" t="s">
        <v>31</v>
      </c>
      <c r="K27" s="22" t="s">
        <v>126</v>
      </c>
      <c r="L27" s="23"/>
    </row>
    <row r="28" spans="1:12" ht="60" customHeight="1" thickBot="1" x14ac:dyDescent="0.2">
      <c r="A28" s="24" t="s">
        <v>89</v>
      </c>
      <c r="B28" s="25" t="s">
        <v>72</v>
      </c>
      <c r="C28" s="26">
        <v>43529</v>
      </c>
      <c r="D28" s="25" t="s">
        <v>90</v>
      </c>
      <c r="E28" s="25" t="s">
        <v>29</v>
      </c>
      <c r="F28" s="27">
        <v>9633600</v>
      </c>
      <c r="G28" s="27">
        <v>9633600</v>
      </c>
      <c r="H28" s="28">
        <f t="shared" si="1"/>
        <v>1</v>
      </c>
      <c r="I28" s="25" t="s">
        <v>91</v>
      </c>
      <c r="J28" s="29" t="s">
        <v>31</v>
      </c>
      <c r="K28" s="29" t="s">
        <v>126</v>
      </c>
      <c r="L28" s="30"/>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4"/>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0" customWidth="1"/>
    <col min="2" max="2" width="30.625" style="10" customWidth="1"/>
    <col min="3" max="3" width="15.625" style="10" customWidth="1"/>
    <col min="4" max="4" width="25.625" style="10" customWidth="1"/>
    <col min="5" max="5" width="20.625" style="10" customWidth="1"/>
    <col min="6" max="7" width="14.625" style="10" customWidth="1"/>
    <col min="8" max="8" width="10.625" style="10" customWidth="1"/>
    <col min="9" max="9" width="55.625" style="10" customWidth="1"/>
    <col min="10" max="11" width="14.625" style="10" customWidth="1"/>
    <col min="12" max="16384" width="9" style="10"/>
  </cols>
  <sheetData>
    <row r="1" spans="1:11" ht="30" customHeight="1" x14ac:dyDescent="0.15">
      <c r="A1" s="9" t="s">
        <v>13</v>
      </c>
      <c r="B1" s="9"/>
      <c r="C1" s="9"/>
      <c r="D1" s="9"/>
      <c r="E1" s="9"/>
      <c r="F1" s="9"/>
      <c r="G1" s="9"/>
      <c r="H1" s="9"/>
      <c r="I1" s="9"/>
      <c r="J1" s="9"/>
      <c r="K1" s="9"/>
    </row>
    <row r="2" spans="1:11" x14ac:dyDescent="0.15">
      <c r="B2" s="11"/>
      <c r="G2" s="11"/>
      <c r="H2" s="11"/>
    </row>
    <row r="3" spans="1:11" ht="14.25" thickBot="1" x14ac:dyDescent="0.2">
      <c r="B3" s="11"/>
      <c r="G3" s="11"/>
      <c r="H3" s="11"/>
      <c r="K3" s="12" t="s">
        <v>12</v>
      </c>
    </row>
    <row r="4" spans="1:11" ht="60" customHeight="1" x14ac:dyDescent="0.15">
      <c r="A4" s="13" t="s">
        <v>127</v>
      </c>
      <c r="B4" s="14" t="s">
        <v>1</v>
      </c>
      <c r="C4" s="14" t="s">
        <v>2</v>
      </c>
      <c r="D4" s="14" t="s">
        <v>3</v>
      </c>
      <c r="E4" s="14" t="s">
        <v>4</v>
      </c>
      <c r="F4" s="14" t="s">
        <v>5</v>
      </c>
      <c r="G4" s="14" t="s">
        <v>6</v>
      </c>
      <c r="H4" s="14" t="s">
        <v>7</v>
      </c>
      <c r="I4" s="14" t="s">
        <v>15</v>
      </c>
      <c r="J4" s="15" t="s">
        <v>9</v>
      </c>
      <c r="K4" s="16" t="s">
        <v>10</v>
      </c>
    </row>
    <row r="5" spans="1:11" ht="110.1" customHeight="1" x14ac:dyDescent="0.15">
      <c r="A5" s="31" t="s">
        <v>94</v>
      </c>
      <c r="B5" s="32" t="s">
        <v>125</v>
      </c>
      <c r="C5" s="33">
        <v>43289</v>
      </c>
      <c r="D5" s="32" t="s">
        <v>95</v>
      </c>
      <c r="E5" s="32" t="s">
        <v>29</v>
      </c>
      <c r="F5" s="34">
        <v>13629600</v>
      </c>
      <c r="G5" s="34">
        <v>13500000</v>
      </c>
      <c r="H5" s="35">
        <f t="shared" ref="H5:H14" si="0">IF(F5="－","－",G5/F5)</f>
        <v>0.99049128367670369</v>
      </c>
      <c r="I5" s="36" t="s">
        <v>96</v>
      </c>
      <c r="J5" s="37" t="s">
        <v>126</v>
      </c>
      <c r="K5" s="38"/>
    </row>
    <row r="6" spans="1:11" ht="110.1" customHeight="1" x14ac:dyDescent="0.15">
      <c r="A6" s="17" t="s">
        <v>97</v>
      </c>
      <c r="B6" s="18" t="s">
        <v>125</v>
      </c>
      <c r="C6" s="19">
        <v>43289</v>
      </c>
      <c r="D6" s="18" t="s">
        <v>98</v>
      </c>
      <c r="E6" s="18" t="s">
        <v>29</v>
      </c>
      <c r="F6" s="39">
        <v>13597200</v>
      </c>
      <c r="G6" s="39">
        <v>13500000</v>
      </c>
      <c r="H6" s="21">
        <f t="shared" si="0"/>
        <v>0.99285146942017477</v>
      </c>
      <c r="I6" s="40" t="s">
        <v>99</v>
      </c>
      <c r="J6" s="22" t="s">
        <v>126</v>
      </c>
      <c r="K6" s="23"/>
    </row>
    <row r="7" spans="1:11" ht="110.1" customHeight="1" x14ac:dyDescent="0.15">
      <c r="A7" s="17" t="s">
        <v>100</v>
      </c>
      <c r="B7" s="18" t="s">
        <v>125</v>
      </c>
      <c r="C7" s="19">
        <v>43289</v>
      </c>
      <c r="D7" s="18" t="s">
        <v>101</v>
      </c>
      <c r="E7" s="18" t="s">
        <v>29</v>
      </c>
      <c r="F7" s="39">
        <v>13078800</v>
      </c>
      <c r="G7" s="39">
        <v>13068000</v>
      </c>
      <c r="H7" s="21">
        <f t="shared" si="0"/>
        <v>0.9991742361684558</v>
      </c>
      <c r="I7" s="40" t="s">
        <v>102</v>
      </c>
      <c r="J7" s="22" t="s">
        <v>126</v>
      </c>
      <c r="K7" s="23"/>
    </row>
    <row r="8" spans="1:11" ht="110.1" customHeight="1" x14ac:dyDescent="0.15">
      <c r="A8" s="17" t="s">
        <v>103</v>
      </c>
      <c r="B8" s="18" t="s">
        <v>125</v>
      </c>
      <c r="C8" s="19">
        <v>43289</v>
      </c>
      <c r="D8" s="18" t="s">
        <v>104</v>
      </c>
      <c r="E8" s="18" t="s">
        <v>29</v>
      </c>
      <c r="F8" s="39">
        <v>12506400</v>
      </c>
      <c r="G8" s="39">
        <v>12096000</v>
      </c>
      <c r="H8" s="21">
        <f t="shared" si="0"/>
        <v>0.9671848013816926</v>
      </c>
      <c r="I8" s="40" t="s">
        <v>105</v>
      </c>
      <c r="J8" s="22" t="s">
        <v>126</v>
      </c>
      <c r="K8" s="23"/>
    </row>
    <row r="9" spans="1:11" ht="110.1" customHeight="1" x14ac:dyDescent="0.15">
      <c r="A9" s="17" t="s">
        <v>106</v>
      </c>
      <c r="B9" s="18" t="s">
        <v>107</v>
      </c>
      <c r="C9" s="19">
        <v>43349</v>
      </c>
      <c r="D9" s="18" t="s">
        <v>108</v>
      </c>
      <c r="E9" s="18" t="s">
        <v>29</v>
      </c>
      <c r="F9" s="39">
        <v>10454400</v>
      </c>
      <c r="G9" s="39">
        <v>10260000</v>
      </c>
      <c r="H9" s="21">
        <f t="shared" si="0"/>
        <v>0.98140495867768596</v>
      </c>
      <c r="I9" s="40" t="s">
        <v>109</v>
      </c>
      <c r="J9" s="22" t="s">
        <v>126</v>
      </c>
      <c r="K9" s="23"/>
    </row>
    <row r="10" spans="1:11" ht="110.1" customHeight="1" x14ac:dyDescent="0.15">
      <c r="A10" s="17" t="s">
        <v>110</v>
      </c>
      <c r="B10" s="18" t="s">
        <v>107</v>
      </c>
      <c r="C10" s="19">
        <v>43349</v>
      </c>
      <c r="D10" s="18" t="s">
        <v>111</v>
      </c>
      <c r="E10" s="18" t="s">
        <v>29</v>
      </c>
      <c r="F10" s="39">
        <v>9655200</v>
      </c>
      <c r="G10" s="39">
        <v>9504000</v>
      </c>
      <c r="H10" s="21">
        <f t="shared" si="0"/>
        <v>0.98434004474272929</v>
      </c>
      <c r="I10" s="40" t="s">
        <v>112</v>
      </c>
      <c r="J10" s="22" t="s">
        <v>126</v>
      </c>
      <c r="K10" s="23"/>
    </row>
    <row r="11" spans="1:11" ht="200.1" customHeight="1" x14ac:dyDescent="0.15">
      <c r="A11" s="17" t="s">
        <v>113</v>
      </c>
      <c r="B11" s="18" t="s">
        <v>107</v>
      </c>
      <c r="C11" s="19">
        <v>43419</v>
      </c>
      <c r="D11" s="18" t="s">
        <v>114</v>
      </c>
      <c r="E11" s="18" t="s">
        <v>29</v>
      </c>
      <c r="F11" s="39">
        <v>9363600</v>
      </c>
      <c r="G11" s="39">
        <v>9288000</v>
      </c>
      <c r="H11" s="21">
        <f t="shared" si="0"/>
        <v>0.99192618223760087</v>
      </c>
      <c r="I11" s="40" t="s">
        <v>115</v>
      </c>
      <c r="J11" s="22" t="s">
        <v>126</v>
      </c>
      <c r="K11" s="23"/>
    </row>
    <row r="12" spans="1:11" ht="200.1" customHeight="1" x14ac:dyDescent="0.15">
      <c r="A12" s="17" t="s">
        <v>116</v>
      </c>
      <c r="B12" s="18" t="s">
        <v>107</v>
      </c>
      <c r="C12" s="19">
        <v>43420</v>
      </c>
      <c r="D12" s="18" t="s">
        <v>117</v>
      </c>
      <c r="E12" s="18" t="s">
        <v>29</v>
      </c>
      <c r="F12" s="39">
        <v>11037600</v>
      </c>
      <c r="G12" s="39">
        <v>10800000</v>
      </c>
      <c r="H12" s="21">
        <f t="shared" si="0"/>
        <v>0.97847358121330719</v>
      </c>
      <c r="I12" s="40" t="s">
        <v>115</v>
      </c>
      <c r="J12" s="22" t="s">
        <v>126</v>
      </c>
      <c r="K12" s="23"/>
    </row>
    <row r="13" spans="1:11" ht="200.1" customHeight="1" x14ac:dyDescent="0.15">
      <c r="A13" s="17" t="s">
        <v>118</v>
      </c>
      <c r="B13" s="18" t="s">
        <v>107</v>
      </c>
      <c r="C13" s="19">
        <v>43423</v>
      </c>
      <c r="D13" s="18" t="s">
        <v>119</v>
      </c>
      <c r="E13" s="18" t="s">
        <v>29</v>
      </c>
      <c r="F13" s="39">
        <v>10173600</v>
      </c>
      <c r="G13" s="39">
        <v>10044000</v>
      </c>
      <c r="H13" s="21">
        <f t="shared" si="0"/>
        <v>0.98726114649681529</v>
      </c>
      <c r="I13" s="40" t="s">
        <v>115</v>
      </c>
      <c r="J13" s="22" t="s">
        <v>126</v>
      </c>
      <c r="K13" s="23"/>
    </row>
    <row r="14" spans="1:11" ht="200.1" customHeight="1" thickBot="1" x14ac:dyDescent="0.2">
      <c r="A14" s="24" t="s">
        <v>120</v>
      </c>
      <c r="B14" s="25" t="s">
        <v>107</v>
      </c>
      <c r="C14" s="26">
        <v>43423</v>
      </c>
      <c r="D14" s="25" t="s">
        <v>111</v>
      </c>
      <c r="E14" s="25" t="s">
        <v>29</v>
      </c>
      <c r="F14" s="41">
        <v>9633600</v>
      </c>
      <c r="G14" s="41">
        <v>9396000</v>
      </c>
      <c r="H14" s="28">
        <f t="shared" si="0"/>
        <v>0.9753363228699552</v>
      </c>
      <c r="I14" s="42" t="s">
        <v>115</v>
      </c>
      <c r="J14" s="29" t="s">
        <v>126</v>
      </c>
      <c r="K14" s="30"/>
    </row>
  </sheetData>
  <sheetProtection password="CC3D" sheet="1" objects="1" scenarios="1"/>
  <mergeCells count="1">
    <mergeCell ref="A1:K1"/>
  </mergeCells>
  <phoneticPr fontId="1"/>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9" t="s">
        <v>14</v>
      </c>
      <c r="B1" s="9"/>
      <c r="C1" s="9"/>
      <c r="D1" s="9"/>
      <c r="E1" s="9"/>
      <c r="F1" s="9"/>
      <c r="G1" s="9"/>
      <c r="H1" s="9"/>
      <c r="I1" s="9"/>
      <c r="J1" s="9"/>
      <c r="K1" s="9"/>
    </row>
    <row r="2" spans="1:11" x14ac:dyDescent="0.15">
      <c r="A2" s="2"/>
      <c r="B2" s="3"/>
      <c r="C2" s="2"/>
      <c r="D2" s="2"/>
      <c r="E2" s="2"/>
      <c r="F2" s="2"/>
      <c r="G2" s="3"/>
      <c r="H2" s="3"/>
      <c r="I2" s="2"/>
      <c r="J2" s="2"/>
      <c r="K2" s="2"/>
    </row>
    <row r="3" spans="1:11" ht="14.25" thickBot="1" x14ac:dyDescent="0.2">
      <c r="A3" s="2"/>
      <c r="B3" s="3"/>
      <c r="C3" s="2"/>
      <c r="D3" s="2"/>
      <c r="E3" s="2"/>
      <c r="F3" s="2"/>
      <c r="G3" s="3"/>
      <c r="H3" s="3"/>
      <c r="I3" s="2"/>
      <c r="J3" s="2"/>
      <c r="K3" s="4" t="s">
        <v>12</v>
      </c>
    </row>
    <row r="4" spans="1:11" ht="60" customHeight="1" x14ac:dyDescent="0.15">
      <c r="A4" s="5" t="s">
        <v>92</v>
      </c>
      <c r="B4" s="6" t="s">
        <v>1</v>
      </c>
      <c r="C4" s="6" t="s">
        <v>2</v>
      </c>
      <c r="D4" s="6" t="s">
        <v>3</v>
      </c>
      <c r="E4" s="6" t="s">
        <v>4</v>
      </c>
      <c r="F4" s="6" t="s">
        <v>5</v>
      </c>
      <c r="G4" s="6" t="s">
        <v>6</v>
      </c>
      <c r="H4" s="6" t="s">
        <v>7</v>
      </c>
      <c r="I4" s="6" t="s">
        <v>15</v>
      </c>
      <c r="J4" s="7" t="s">
        <v>9</v>
      </c>
      <c r="K4" s="8" t="s">
        <v>10</v>
      </c>
    </row>
    <row r="5" spans="1:11" ht="80.099999999999994" customHeight="1" thickBot="1" x14ac:dyDescent="0.2">
      <c r="A5" s="43" t="s">
        <v>121</v>
      </c>
      <c r="B5" s="44" t="s">
        <v>17</v>
      </c>
      <c r="C5" s="45">
        <v>43192</v>
      </c>
      <c r="D5" s="44" t="s">
        <v>122</v>
      </c>
      <c r="E5" s="44" t="s">
        <v>29</v>
      </c>
      <c r="F5" s="46">
        <v>2114775</v>
      </c>
      <c r="G5" s="46">
        <v>2114775</v>
      </c>
      <c r="H5" s="47">
        <f>IF(F5="－","－",G5/F5)</f>
        <v>1</v>
      </c>
      <c r="I5" s="44" t="s">
        <v>123</v>
      </c>
      <c r="J5" s="48" t="s">
        <v>126</v>
      </c>
      <c r="K5" s="49" t="s">
        <v>124</v>
      </c>
    </row>
  </sheetData>
  <sheetProtection password="CC3D" sheet="1" objects="1" scenarios="1"/>
  <mergeCells count="1">
    <mergeCell ref="A1:K1"/>
  </mergeCells>
  <phoneticPr fontId="3"/>
  <printOptions horizontalCentered="1"/>
  <pageMargins left="0.51181102362204722" right="0.31496062992125984" top="0.55118110236220474" bottom="0.35433070866141736" header="0.31496062992125984" footer="0.31496062992125984"/>
  <pageSetup paperSize="9" scale="58" orientation="landscape" r:id="rId1"/>
  <headerFooter>
    <oddHeader>&amp;R【機密性２】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競争性のない随意契約によらざるを得ないもの</vt:lpstr>
      <vt:lpstr>緊急の必要により競争に付することができないもの</vt:lpstr>
      <vt:lpstr>競争に付することが不利と認められるもの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2019-07-02T02:22:51Z</dcterms:modified>
</cp:coreProperties>
</file>