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各部局ごと\"/>
    </mc:Choice>
  </mc:AlternateContent>
  <bookViews>
    <workbookView xWindow="0" yWindow="0" windowWidth="19560" windowHeight="7815" tabRatio="804"/>
  </bookViews>
  <sheets>
    <sheet name="競争性のない随意契約によらざるを得ないもの" sheetId="1" r:id="rId1"/>
    <sheet name="緊急の必要により競争に付することができないもの" sheetId="2" r:id="rId2"/>
    <sheet name="様式７ｰ②" sheetId="7" state="hidden" r:id="rId3"/>
  </sheets>
  <externalReferences>
    <externalReference r:id="rId4"/>
  </externalReferences>
  <definedNames>
    <definedName name="_xlnm._FilterDatabase" localSheetId="0" hidden="1">競争性のない随意契約によらざるを得ないもの!$A$4:$L$33</definedName>
    <definedName name="_xlnm._FilterDatabase" localSheetId="1" hidden="1">緊急の必要により競争に付することができないもの!$A$4:$K$14</definedName>
    <definedName name="_xlnm._FilterDatabase" localSheetId="2" hidden="1">様式７ｰ②!$A$7:$P$7</definedName>
    <definedName name="_xlnm.Print_Area" localSheetId="0">競争性のない随意契約によらざるを得ないもの!$A$1:$L$33</definedName>
    <definedName name="_xlnm.Print_Area" localSheetId="1">緊急の必要により競争に付することができないもの!$A$1:$K$14</definedName>
    <definedName name="_xlnm.Print_Area" localSheetId="2">様式７ｰ②!$B$1:$P$19</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2" l="1"/>
  <c r="H13" i="2"/>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A12" i="7" l="1"/>
  <c r="A11" i="7"/>
  <c r="A10" i="7"/>
  <c r="A9" i="7"/>
  <c r="A8" i="7"/>
  <c r="A14" i="7" l="1"/>
  <c r="A15" i="7"/>
  <c r="A16" i="7"/>
  <c r="A17" i="7"/>
  <c r="A13" i="7"/>
</calcChain>
</file>

<file path=xl/sharedStrings.xml><?xml version="1.0" encoding="utf-8"?>
<sst xmlns="http://schemas.openxmlformats.org/spreadsheetml/2006/main" count="395" uniqueCount="195">
  <si>
    <t>競争性のない随意契約によらざるを得ないもの</t>
    <phoneticPr fontId="3"/>
  </si>
  <si>
    <t>（単位:円）</t>
    <rPh sb="1" eb="3">
      <t>タンイ</t>
    </rPh>
    <rPh sb="4" eb="5">
      <t>エン</t>
    </rPh>
    <phoneticPr fontId="4"/>
  </si>
  <si>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</si>
  <si>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</si>
  <si>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</si>
  <si>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</si>
  <si>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</si>
  <si>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</si>
  <si>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</si>
  <si>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</si>
  <si>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</si>
  <si>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</si>
  <si>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</si>
  <si>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平成30年度</t>
    <rPh sb="0" eb="2">
      <t>ヘイセイ</t>
    </rPh>
    <rPh sb="4" eb="6">
      <t>ネンド</t>
    </rPh>
    <phoneticPr fontId="3"/>
  </si>
  <si>
    <t>【部局名】</t>
    <rPh sb="1" eb="4">
      <t>ブキョクメイ</t>
    </rPh>
    <phoneticPr fontId="3"/>
  </si>
  <si>
    <t>（単位：円）</t>
    <rPh sb="1" eb="3">
      <t>タンイ</t>
    </rPh>
    <rPh sb="4" eb="5">
      <t>エン</t>
    </rPh>
    <phoneticPr fontId="3"/>
  </si>
  <si>
    <t>整理
番号</t>
    <rPh sb="0" eb="2">
      <t>セイリ</t>
    </rPh>
    <rPh sb="3" eb="5">
      <t>バンゴウ</t>
    </rPh>
    <phoneticPr fontId="3"/>
  </si>
  <si>
    <t>契約件名</t>
    <rPh sb="0" eb="2">
      <t>ケイヤク</t>
    </rPh>
    <rPh sb="2" eb="4">
      <t>ケンメイ</t>
    </rPh>
    <phoneticPr fontId="3"/>
  </si>
  <si>
    <t>契約締結日</t>
    <rPh sb="0" eb="2">
      <t>ケイヤク</t>
    </rPh>
    <rPh sb="2" eb="4">
      <t>テイケツ</t>
    </rPh>
    <rPh sb="4" eb="5">
      <t>ヒ</t>
    </rPh>
    <phoneticPr fontId="3"/>
  </si>
  <si>
    <t>契約の相手方の商号又は名称</t>
    <rPh sb="0" eb="2">
      <t>ケイヤク</t>
    </rPh>
    <rPh sb="3" eb="6">
      <t>アイテガタ</t>
    </rPh>
    <rPh sb="7" eb="9">
      <t>ショウゴウ</t>
    </rPh>
    <rPh sb="9" eb="10">
      <t>マタ</t>
    </rPh>
    <rPh sb="11" eb="13">
      <t>メイショウ</t>
    </rPh>
    <phoneticPr fontId="3"/>
  </si>
  <si>
    <t>契約金額</t>
    <rPh sb="0" eb="3">
      <t>ケイヤクキン</t>
    </rPh>
    <rPh sb="3" eb="4">
      <t>ガク</t>
    </rPh>
    <phoneticPr fontId="3"/>
  </si>
  <si>
    <t>備考</t>
    <rPh sb="0" eb="2">
      <t>ビコウ</t>
    </rPh>
    <phoneticPr fontId="3"/>
  </si>
  <si>
    <t>特命</t>
    <rPh sb="0" eb="2">
      <t>トクメイ</t>
    </rPh>
    <phoneticPr fontId="3"/>
  </si>
  <si>
    <t>緊急</t>
    <rPh sb="0" eb="2">
      <t>キンキュウ</t>
    </rPh>
    <phoneticPr fontId="3"/>
  </si>
  <si>
    <t>有利不利</t>
    <rPh sb="0" eb="2">
      <t>ユウリ</t>
    </rPh>
    <rPh sb="2" eb="4">
      <t>フリ</t>
    </rPh>
    <phoneticPr fontId="3"/>
  </si>
  <si>
    <t>会計法第29条の３第５項</t>
    <phoneticPr fontId="3"/>
  </si>
  <si>
    <t>契約締結日</t>
    <rPh sb="0" eb="2">
      <t>ケイヤク</t>
    </rPh>
    <rPh sb="2" eb="4">
      <t>テイケツ</t>
    </rPh>
    <rPh sb="4" eb="5">
      <t>ビ</t>
    </rPh>
    <phoneticPr fontId="3"/>
  </si>
  <si>
    <t>競争区分</t>
    <rPh sb="0" eb="2">
      <t>キョウソウ</t>
    </rPh>
    <rPh sb="2" eb="4">
      <t>クブン</t>
    </rPh>
    <phoneticPr fontId="3"/>
  </si>
  <si>
    <t>随契区分</t>
    <rPh sb="0" eb="2">
      <t>ズイケイ</t>
    </rPh>
    <rPh sb="2" eb="4">
      <t>クブン</t>
    </rPh>
    <phoneticPr fontId="3"/>
  </si>
  <si>
    <t>一般競争</t>
    <rPh sb="0" eb="2">
      <t>イッパン</t>
    </rPh>
    <rPh sb="2" eb="4">
      <t>キョウソウ</t>
    </rPh>
    <phoneticPr fontId="3"/>
  </si>
  <si>
    <t>指名競争</t>
    <rPh sb="0" eb="2">
      <t>シメイ</t>
    </rPh>
    <rPh sb="2" eb="4">
      <t>キョウソウ</t>
    </rPh>
    <phoneticPr fontId="3"/>
  </si>
  <si>
    <t>企画競争</t>
    <rPh sb="0" eb="4">
      <t>キカクキョウソウ</t>
    </rPh>
    <phoneticPr fontId="3"/>
  </si>
  <si>
    <t>その他</t>
    <rPh sb="2" eb="3">
      <t>タ</t>
    </rPh>
    <phoneticPr fontId="3"/>
  </si>
  <si>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3"/>
  </si>
  <si>
    <t>平成29年度</t>
    <phoneticPr fontId="3"/>
  </si>
  <si>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4"/>
  </si>
  <si>
    <t>競争性のある契約（随意契約含む）に移行予定の場合は
移行予定年限</t>
    <rPh sb="22" eb="24">
      <t>バアイ</t>
    </rPh>
    <rPh sb="26" eb="28">
      <t>イコウ</t>
    </rPh>
    <rPh sb="28" eb="30">
      <t>ヨテイ</t>
    </rPh>
    <rPh sb="30" eb="32">
      <t>ネンゲン</t>
    </rPh>
    <phoneticPr fontId="4"/>
  </si>
  <si>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3"/>
  </si>
  <si>
    <t>契約の相手方</t>
    <rPh sb="0" eb="2">
      <t>ケイヤク</t>
    </rPh>
    <rPh sb="3" eb="6">
      <t>アイテガタ</t>
    </rPh>
    <phoneticPr fontId="3"/>
  </si>
  <si>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3"/>
  </si>
  <si>
    <t>ニ（ヘ）</t>
  </si>
  <si>
    <t>－</t>
  </si>
  <si>
    <t>ハ</t>
  </si>
  <si>
    <t>会計法第２９条の３第４項及び予決令第１０２条の４第３号</t>
  </si>
  <si>
    <t>イ（イ）</t>
  </si>
  <si>
    <t>イ（ニ）</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</si>
  <si>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3"/>
  </si>
  <si>
    <t>平成３０年度官報公告等掲載</t>
  </si>
  <si>
    <t>－</t>
    <phoneticPr fontId="3"/>
  </si>
  <si>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3"/>
  </si>
  <si>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3"/>
  </si>
  <si>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3"/>
  </si>
  <si>
    <t>H２９契約金額3,415,610→H３０契約金額2,680,128</t>
    <rPh sb="3" eb="6">
      <t>ケイヤクキン</t>
    </rPh>
    <rPh sb="6" eb="7">
      <t>ガク</t>
    </rPh>
    <rPh sb="20" eb="23">
      <t>ケイヤクキン</t>
    </rPh>
    <rPh sb="23" eb="24">
      <t>ガク</t>
    </rPh>
    <phoneticPr fontId="3"/>
  </si>
  <si>
    <t>洪水予測システム外借入及び保守</t>
    <rPh sb="0" eb="2">
      <t>コウズイ</t>
    </rPh>
    <rPh sb="2" eb="4">
      <t>ヨソク</t>
    </rPh>
    <rPh sb="8" eb="9">
      <t>ホカ</t>
    </rPh>
    <rPh sb="9" eb="11">
      <t>カリイレ</t>
    </rPh>
    <rPh sb="11" eb="12">
      <t>オヨ</t>
    </rPh>
    <rPh sb="13" eb="15">
      <t>ホシュ</t>
    </rPh>
    <phoneticPr fontId="3"/>
  </si>
  <si>
    <t>(株)岩崎旭川支店</t>
    <rPh sb="0" eb="3">
      <t>カブ</t>
    </rPh>
    <rPh sb="3" eb="5">
      <t>イワサキ</t>
    </rPh>
    <rPh sb="5" eb="7">
      <t>アサヒカワ</t>
    </rPh>
    <rPh sb="7" eb="9">
      <t>シテン</t>
    </rPh>
    <phoneticPr fontId="3"/>
  </si>
  <si>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3"/>
  </si>
  <si>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3"/>
  </si>
  <si>
    <t>株式会社岩崎</t>
    <rPh sb="0" eb="4">
      <t>カブシキガイシャ</t>
    </rPh>
    <rPh sb="4" eb="6">
      <t>イワサキ</t>
    </rPh>
    <phoneticPr fontId="3"/>
  </si>
  <si>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3"/>
  </si>
  <si>
    <t>ネットワンシステムズ（株）
東京都千代田区丸の内２－７－２　</t>
    <phoneticPr fontId="3"/>
  </si>
  <si>
    <t>複数年リース契約（４８ヶ月）の賃貸借が終了し、一般競争を実施した。</t>
    <phoneticPr fontId="3"/>
  </si>
  <si>
    <t>予定価格と契約金額の差が、次のとおりとなった。
入札差金１９２，２４０円</t>
    <phoneticPr fontId="3"/>
  </si>
  <si>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3"/>
  </si>
  <si>
    <t>ネットワンシステムズ（株）</t>
    <rPh sb="10" eb="13">
      <t>カブ</t>
    </rPh>
    <phoneticPr fontId="3"/>
  </si>
  <si>
    <t>単価契約
予定調達総額２４，１９５，０２４円</t>
    <phoneticPr fontId="3"/>
  </si>
  <si>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3"/>
  </si>
  <si>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3"/>
  </si>
  <si>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3"/>
  </si>
  <si>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3"/>
  </si>
  <si>
    <t>株式会社岩崎留萌営業所</t>
    <rPh sb="0" eb="2">
      <t>カブシキ</t>
    </rPh>
    <rPh sb="2" eb="4">
      <t>カイシャ</t>
    </rPh>
    <rPh sb="4" eb="6">
      <t>イワサキ</t>
    </rPh>
    <rPh sb="6" eb="8">
      <t>ルモイ</t>
    </rPh>
    <rPh sb="8" eb="11">
      <t>エイギョウショ</t>
    </rPh>
    <phoneticPr fontId="3"/>
  </si>
  <si>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3"/>
  </si>
  <si>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3"/>
  </si>
  <si>
    <t>部局名</t>
    <rPh sb="0" eb="3">
      <t>ブキョクメイ</t>
    </rPh>
    <phoneticPr fontId="3"/>
  </si>
  <si>
    <t>番号</t>
    <rPh sb="0" eb="2">
      <t>バンゴウ</t>
    </rPh>
    <phoneticPr fontId="3"/>
  </si>
  <si>
    <t>北海道開発局</t>
    <rPh sb="0" eb="3">
      <t>ホッカイドウ</t>
    </rPh>
    <rPh sb="3" eb="6">
      <t>カイハツキョク</t>
    </rPh>
    <phoneticPr fontId="3"/>
  </si>
  <si>
    <t>平成３０－３４年度　行政情報システム機器賃貸借</t>
  </si>
  <si>
    <t>富士通リース（株）</t>
    <rPh sb="6" eb="9">
      <t>カブ</t>
    </rPh>
    <phoneticPr fontId="3"/>
  </si>
  <si>
    <t>国債の賃貸借が終了し、次期システム更新時期に合わせ再リースをしていたが、その時期が到来したため。</t>
    <phoneticPr fontId="3"/>
  </si>
  <si>
    <t>再リースによる単年度の随契から一般競争（５カ年国債契約）への移行につき、効果の比較困難。</t>
    <rPh sb="36" eb="38">
      <t>コウカ</t>
    </rPh>
    <phoneticPr fontId="3"/>
  </si>
  <si>
    <t>平成２９年度　行政情報システム機器賃貸借</t>
    <phoneticPr fontId="3"/>
  </si>
  <si>
    <t>（株）ＪＥＣＣ　営業本部</t>
    <phoneticPr fontId="3"/>
  </si>
  <si>
    <t>法華津トンネルで使用する電気</t>
  </si>
  <si>
    <t>（株）パネイル</t>
    <rPh sb="0" eb="3">
      <t>カブ</t>
    </rPh>
    <phoneticPr fontId="3"/>
  </si>
  <si>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3"/>
  </si>
  <si>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3"/>
  </si>
  <si>
    <t>平成２９年度　法華津トンネルで使用する電気</t>
    <phoneticPr fontId="3"/>
  </si>
  <si>
    <t>四国電力（株）</t>
    <phoneticPr fontId="3"/>
  </si>
  <si>
    <t>四国地方整備局</t>
    <rPh sb="0" eb="2">
      <t>シコク</t>
    </rPh>
    <rPh sb="2" eb="4">
      <t>チホウ</t>
    </rPh>
    <rPh sb="4" eb="7">
      <t>セイビキョク</t>
    </rPh>
    <phoneticPr fontId="3"/>
  </si>
  <si>
    <t>平成３０年度ＡＶ－ＤＡＴＡ購読（オンライン閲覧）</t>
  </si>
  <si>
    <t>本件において提供される情報は航空機検査業務を実施するという行政目的を達成するためには不可欠であり、日本において当該情報が提供可能なのは左記相手方のみであることから、会計法第29条の3第4項、予算決算及び会計令第102条の4第3号の規定を適用し、左記相手方と随意契約を締結したものである。</t>
    <phoneticPr fontId="4"/>
  </si>
  <si>
    <t>平成３０年度Ｓａｂｒｅ　Ｍａｒｋｅｔ　Ｉｎｔｅｌｌｉｇｅｎｃｅ／ＧＤＤシステム利用</t>
  </si>
  <si>
    <t xml:space="preserve">Ｓａｂｒｅ　ＧＬＢＬ　Ｉｎｃ
</t>
  </si>
  <si>
    <t>本件調達により提供される国際航空券の予約・発券状況の情報については、左記相手方のみが各種情報を一元化しデータベースとして提供していることから会計法第29条の3第4項、予算決算及び会計令第102条の4第3号の規定を適用し、左記相手方と随意契約を締結したものである。</t>
    <phoneticPr fontId="4"/>
  </si>
  <si>
    <t>平成３０年度職員宿舎借上（メゾン港宿舎）</t>
  </si>
  <si>
    <t>職員が入居しており、引き続き借上げを継続する必要があることから、会計法第２９条の３第４項、予算決算及び会計令第１０２条の４第３号の規定を適用し、左記相手方と随意契約を締結したものである。</t>
    <phoneticPr fontId="4"/>
  </si>
  <si>
    <t>平成３０年度飛行検査センター庁舎・格納庫等土地賃貸借</t>
  </si>
  <si>
    <t>中部国際空港を拠点に飛行検査業務を行うためには飛行検査センター、格納庫及び埋設管路に係る土地賃貸借契約を左記業者を締結する必要があるため、会計法第29条の3第4項及び予算決算及び会計令第102条の4第3号により、左記相手方と随意契約を締結したものである。</t>
    <phoneticPr fontId="4"/>
  </si>
  <si>
    <t>平成３０年度飛行検査センター庁舎・格納庫ＩＣカードリーダ等使用</t>
    <phoneticPr fontId="3"/>
  </si>
  <si>
    <t>飛行検査官庁舎及び格納庫は、庁舎内から制限区域への出入りが可能となっていることから、中部国際空港管理規定によりICカードリーダ及び出入りを監視するITVカメラを設置する必要がある。中部国際空港制限区域の管理は左記業者のみが行っていることから、会計法第29条の3第4項、予算決算及び会計令第102条の4第3号の規定を適用し、左記相手方と随意契約を締結したものである。</t>
    <phoneticPr fontId="4"/>
  </si>
  <si>
    <t>国有財産の処理手続きに関する法律相談</t>
  </si>
  <si>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事業者は、平成２８年度から法律相談業務を受注しており、当局が求める特定情報について提供が可能な唯一の相手方であることから、会計法第29条の3第4項、予算決算及び会計令第102条の4第3号の規定を適用し、左記相手方と随意契約を締結したものである。</t>
    <rPh sb="58" eb="60">
      <t>カコ</t>
    </rPh>
    <phoneticPr fontId="4"/>
  </si>
  <si>
    <t>官報の発行は、左記相手方のみが行っていることから会計法第29条の3第4項、予算決算及び会計令第102条の4第3号の規定を適用し、左記相手方と随意契約を締結したものである。</t>
    <phoneticPr fontId="4"/>
  </si>
  <si>
    <t>羽田空港機能強化に係る情報提供・意見把握検討等業務</t>
  </si>
  <si>
    <t>企画競争を行ったところ、左記相手方の企画提案書が特定されたことから、会計法第29条の3第4項、予算決算及び会計令第102条の4第3号の規定を適用し、左記相手方と随意契約を締結したものである。</t>
    <phoneticPr fontId="3"/>
  </si>
  <si>
    <t>企画競争</t>
    <rPh sb="0" eb="2">
      <t>キカク</t>
    </rPh>
    <rPh sb="2" eb="4">
      <t>キョウソウ</t>
    </rPh>
    <phoneticPr fontId="3"/>
  </si>
  <si>
    <t>福岡空港特定運営事業に関する総合アドバイザー業務等の請負</t>
    <rPh sb="0" eb="2">
      <t>フクオカ</t>
    </rPh>
    <rPh sb="2" eb="4">
      <t>クウコウ</t>
    </rPh>
    <rPh sb="4" eb="6">
      <t>トクテイ</t>
    </rPh>
    <rPh sb="6" eb="8">
      <t>ウンエイ</t>
    </rPh>
    <rPh sb="8" eb="10">
      <t>ジギョウ</t>
    </rPh>
    <rPh sb="11" eb="12">
      <t>カン</t>
    </rPh>
    <rPh sb="14" eb="16">
      <t>ソウゴウ</t>
    </rPh>
    <rPh sb="22" eb="24">
      <t>ギョウム</t>
    </rPh>
    <rPh sb="24" eb="25">
      <t>トウ</t>
    </rPh>
    <rPh sb="26" eb="28">
      <t>ウケオイ</t>
    </rPh>
    <phoneticPr fontId="3"/>
  </si>
  <si>
    <t>熊本空港特定運営事業に関する総合アドバイザー業務等の請負</t>
    <rPh sb="0" eb="2">
      <t>クマモト</t>
    </rPh>
    <rPh sb="2" eb="4">
      <t>クウコウ</t>
    </rPh>
    <rPh sb="4" eb="6">
      <t>トクテイ</t>
    </rPh>
    <rPh sb="6" eb="8">
      <t>ウンエイ</t>
    </rPh>
    <rPh sb="8" eb="10">
      <t>ジギョウ</t>
    </rPh>
    <rPh sb="11" eb="12">
      <t>カン</t>
    </rPh>
    <rPh sb="14" eb="16">
      <t>ソウゴウ</t>
    </rPh>
    <rPh sb="22" eb="24">
      <t>ギョウム</t>
    </rPh>
    <rPh sb="24" eb="25">
      <t>トウ</t>
    </rPh>
    <rPh sb="26" eb="28">
      <t>ウケオイ</t>
    </rPh>
    <phoneticPr fontId="3"/>
  </si>
  <si>
    <t>北海道内空港特定運営事業に関する総合アドバイザー業務等の請負</t>
    <rPh sb="0" eb="3">
      <t>ホッカイドウ</t>
    </rPh>
    <rPh sb="3" eb="4">
      <t>ナイ</t>
    </rPh>
    <rPh sb="4" eb="6">
      <t>クウコウ</t>
    </rPh>
    <rPh sb="6" eb="8">
      <t>トクテイ</t>
    </rPh>
    <rPh sb="8" eb="10">
      <t>ウンエイ</t>
    </rPh>
    <rPh sb="10" eb="12">
      <t>ジギョウ</t>
    </rPh>
    <rPh sb="13" eb="14">
      <t>カン</t>
    </rPh>
    <rPh sb="16" eb="18">
      <t>ソウゴウ</t>
    </rPh>
    <rPh sb="24" eb="26">
      <t>ギョウム</t>
    </rPh>
    <rPh sb="26" eb="27">
      <t>トウ</t>
    </rPh>
    <rPh sb="28" eb="30">
      <t>ウケオイ</t>
    </rPh>
    <phoneticPr fontId="3"/>
  </si>
  <si>
    <t>広島空港特定運営事業に関する総合アドバイザー業務等の請負</t>
    <rPh sb="0" eb="2">
      <t>ヒロシマ</t>
    </rPh>
    <rPh sb="2" eb="4">
      <t>クウコウ</t>
    </rPh>
    <rPh sb="4" eb="6">
      <t>トクテイ</t>
    </rPh>
    <rPh sb="6" eb="8">
      <t>ウンエイ</t>
    </rPh>
    <rPh sb="8" eb="10">
      <t>ジギョウ</t>
    </rPh>
    <rPh sb="11" eb="12">
      <t>カン</t>
    </rPh>
    <rPh sb="14" eb="16">
      <t>ソウゴウ</t>
    </rPh>
    <rPh sb="22" eb="24">
      <t>ギョウム</t>
    </rPh>
    <rPh sb="24" eb="25">
      <t>トウ</t>
    </rPh>
    <rPh sb="26" eb="28">
      <t>ウケオイ</t>
    </rPh>
    <phoneticPr fontId="3"/>
  </si>
  <si>
    <t>高濃度ＰＣＢ廃棄物処理委託</t>
  </si>
  <si>
    <t>高濃度ＰＣＢ廃棄物を処理できる業者が、左記相手方のみが行っていることから会計法第29条の3第4項、予算決算及び会計令第102条の4第3号の規定を適用し、左記相手方と随意契約を締結したものである。</t>
    <rPh sb="0" eb="3">
      <t>コウノウド</t>
    </rPh>
    <rPh sb="6" eb="9">
      <t>ハイキブツ</t>
    </rPh>
    <rPh sb="10" eb="12">
      <t>ショリ</t>
    </rPh>
    <rPh sb="15" eb="17">
      <t>ギョウシャ</t>
    </rPh>
    <phoneticPr fontId="4"/>
  </si>
  <si>
    <t>通訳の請負（第４４回太平洋航空管制事務レベル調整会議（ＩＰＡＣＧ４４等）</t>
  </si>
  <si>
    <t>本件において行われる業務は、高度な航空に関する知識と専門性をもった通訳を実施することが不可欠であり、日本において当該業務を提供可能なのは左記相手方のみであることから、会計法第29条の3第4項、予算決算及び会計令第102条の4第3号の規定を適用し、左記相手方と随意契約を締結したものである。</t>
    <rPh sb="6" eb="7">
      <t>オコナ</t>
    </rPh>
    <rPh sb="10" eb="12">
      <t>ギョウム</t>
    </rPh>
    <rPh sb="58" eb="60">
      <t>ギョウム</t>
    </rPh>
    <phoneticPr fontId="3"/>
  </si>
  <si>
    <t>航空無線工事積算システム用積算資料単価データ（ＣＤ－ＲＯＭ）の購入</t>
    <phoneticPr fontId="3"/>
  </si>
  <si>
    <t>本件調達品のデータは左記業者のみが保有していることから、会計法第29条の3第4項、予算決算及び会計令第102条の4第3号の規定を適用し、左記相手方と随意契約を締結したものである。</t>
    <phoneticPr fontId="3"/>
  </si>
  <si>
    <t>千歳飛行場東側滑走路等の民航機利用に関する基礎的調査</t>
  </si>
  <si>
    <t>企画競争を行ったところ、左記相手方の企画提案書が特定されたことから、会計法第29条の3第4項、予算決算及び会計令第102条の4第3号の規定を適用し、左記相手方と随意契約を締結したものである。</t>
  </si>
  <si>
    <t>無人航空機の第三者上空の飛行に関する安全性の要件等に関する検討調査</t>
  </si>
  <si>
    <t>小型航空機用簡易型飛行記録装置の活用方策検討に係る実証調査</t>
  </si>
  <si>
    <t>首都圏関係経路に係る英文原稿等翻訳及び確認訂正業務</t>
    <rPh sb="0" eb="3">
      <t>シュトケン</t>
    </rPh>
    <rPh sb="3" eb="5">
      <t>カンケイ</t>
    </rPh>
    <rPh sb="5" eb="7">
      <t>ケイロ</t>
    </rPh>
    <rPh sb="8" eb="9">
      <t>カカ</t>
    </rPh>
    <rPh sb="10" eb="12">
      <t>エイブン</t>
    </rPh>
    <rPh sb="12" eb="14">
      <t>ゲンコウ</t>
    </rPh>
    <rPh sb="14" eb="15">
      <t>トウ</t>
    </rPh>
    <rPh sb="15" eb="17">
      <t>ホンヤク</t>
    </rPh>
    <rPh sb="17" eb="18">
      <t>オヨ</t>
    </rPh>
    <rPh sb="19" eb="21">
      <t>カクニン</t>
    </rPh>
    <rPh sb="21" eb="23">
      <t>テイセイ</t>
    </rPh>
    <rPh sb="23" eb="25">
      <t>ギョウム</t>
    </rPh>
    <phoneticPr fontId="3"/>
  </si>
  <si>
    <t>首都圏関係経路に係る労働者派遣</t>
    <rPh sb="0" eb="3">
      <t>シュトケン</t>
    </rPh>
    <rPh sb="3" eb="5">
      <t>カンケイ</t>
    </rPh>
    <rPh sb="5" eb="7">
      <t>ケイロ</t>
    </rPh>
    <rPh sb="8" eb="9">
      <t>カカ</t>
    </rPh>
    <rPh sb="10" eb="13">
      <t>ロウドウシャ</t>
    </rPh>
    <rPh sb="13" eb="15">
      <t>ハケン</t>
    </rPh>
    <phoneticPr fontId="3"/>
  </si>
  <si>
    <t>那覇分室職員宿泊施設借上（（株）ＳＵＭＵＫＡ）</t>
  </si>
  <si>
    <t>本件において行われる業務は、神戸航空交通管制部（那覇分室）への通勤が可能且つ、必要な期間宿泊施設として確保できる物件の提供が不可欠であり、当該業務を提供可能なのは左記相手方のみであることから、会計法第29条の3第4項、予算決算及び会計令第102条の4第３号の規定を適用し、左記相手方と随意契約を締結したものである。</t>
    <rPh sb="36" eb="37">
      <t>カ</t>
    </rPh>
    <rPh sb="59" eb="61">
      <t>テイキョウ</t>
    </rPh>
    <phoneticPr fontId="3"/>
  </si>
  <si>
    <t>那覇分室職員宿泊施設借上（（株）ハンバーグ沖縄）</t>
  </si>
  <si>
    <t>本件において行われる業務は、神戸航空交通管制部（那覇分室）への通勤が可能且つ、必要な期間宿泊施設として確保できる物件の提供が不可欠であり、当該業務を提供可能なのは左記相手方のみであることから、会計法第29条の3第4項、予算決算及び会計令第102条の4第3号の規定を適用し、左記相手方と随意契約を締結したものである。</t>
    <rPh sb="36" eb="37">
      <t>カ</t>
    </rPh>
    <rPh sb="59" eb="61">
      <t>テイキョウ</t>
    </rPh>
    <phoneticPr fontId="3"/>
  </si>
  <si>
    <t>那覇分室職員宿泊施設借上（（株）リアルニクス）</t>
  </si>
  <si>
    <t>通訳の請負（管制の運用調整に係る会議）</t>
  </si>
  <si>
    <t>本件において行われる業務は、高度な航空に関する知識と専門性をもった通訳を実施することが不可欠であり、日本において当該業務を提供可能なのは左記相手方のみであることから、会計法第29条の3第4項、予算決算及び会計令第102条の4第3号の規定を適用し、左記相手方と随意契約を締結したものである。</t>
    <phoneticPr fontId="3"/>
  </si>
  <si>
    <t>中部国際空港を拠点とした物流商流ネットワーク構築に資する検討調査</t>
  </si>
  <si>
    <t>札幌航空交通管制部で使用する電気の購入</t>
    <rPh sb="0" eb="2">
      <t>サッポロ</t>
    </rPh>
    <rPh sb="2" eb="4">
      <t>コウクウ</t>
    </rPh>
    <rPh sb="4" eb="6">
      <t>コウツウ</t>
    </rPh>
    <rPh sb="6" eb="8">
      <t>カンセイ</t>
    </rPh>
    <rPh sb="8" eb="9">
      <t>ブ</t>
    </rPh>
    <rPh sb="10" eb="12">
      <t>シヨウ</t>
    </rPh>
    <rPh sb="14" eb="16">
      <t>デンキ</t>
    </rPh>
    <rPh sb="17" eb="19">
      <t>コウニュウ</t>
    </rPh>
    <phoneticPr fontId="3"/>
  </si>
  <si>
    <t>本件において調達する電気は、航空管制業務に必要不可欠であり、契約をするためには左記相手方が本業務の唯一の契約相手方であることが確認されたことから、会計法第29条の3第4項、予算決算及び会計令第102条の4第3号の規定を適用し、左記相手方と随意契約を締結したものである。</t>
    <rPh sb="0" eb="2">
      <t>ホンケン</t>
    </rPh>
    <rPh sb="6" eb="8">
      <t>チョウタツ</t>
    </rPh>
    <rPh sb="10" eb="12">
      <t>デンキ</t>
    </rPh>
    <rPh sb="14" eb="16">
      <t>コウクウ</t>
    </rPh>
    <rPh sb="16" eb="18">
      <t>カンセイ</t>
    </rPh>
    <rPh sb="18" eb="20">
      <t>ギョウム</t>
    </rPh>
    <rPh sb="21" eb="23">
      <t>ヒツヨウ</t>
    </rPh>
    <rPh sb="23" eb="26">
      <t>フカケツ</t>
    </rPh>
    <rPh sb="30" eb="32">
      <t>ケイヤク</t>
    </rPh>
    <rPh sb="39" eb="41">
      <t>サキ</t>
    </rPh>
    <rPh sb="41" eb="44">
      <t>アイテガタ</t>
    </rPh>
    <rPh sb="45" eb="46">
      <t>ホン</t>
    </rPh>
    <rPh sb="46" eb="48">
      <t>ギョウム</t>
    </rPh>
    <rPh sb="49" eb="51">
      <t>ユイイツ</t>
    </rPh>
    <rPh sb="52" eb="54">
      <t>ケイヤク</t>
    </rPh>
    <rPh sb="54" eb="57">
      <t>アイテガタ</t>
    </rPh>
    <rPh sb="63" eb="65">
      <t>カクニン</t>
    </rPh>
    <phoneticPr fontId="4"/>
  </si>
  <si>
    <t>那覇分室職員宿泊施設利用（ホテルアーバンシー）</t>
    <rPh sb="0" eb="12">
      <t>ナハブンシツショクインシュクハクシセツリヨウ</t>
    </rPh>
    <phoneticPr fontId="3"/>
  </si>
  <si>
    <t>本件において行われる業務は、神戸航空交通管制部（那覇分室）への通勤が可能且つ、必要な期間宿泊施設として確保できる物件の提供が不可欠であり、当該業務を提供可能なのは左記相手方のみであることから、会計法第29条の3第4項、予算決算及び会計令第102条の4第３号の規定を適用し、左記相手方と随意契約を締結したものである。</t>
    <phoneticPr fontId="3"/>
  </si>
  <si>
    <t>那覇分室職員宿泊施設利用（ホテルアクアチッタナハ）</t>
    <rPh sb="0" eb="12">
      <t>ナハブンシツショクインシュクハクシセツリヨウ</t>
    </rPh>
    <phoneticPr fontId="3"/>
  </si>
  <si>
    <t>塵芥等回収処理作業</t>
    <phoneticPr fontId="3"/>
  </si>
  <si>
    <t>本件について、事業系一般廃棄物の処理手数料が福岡市条例で定められている。また、事業系一般廃棄物収集運搬許可業者も福岡市が指定しており、左記相手方が福岡航空交通管制部が所在する地区の唯一の相手方であるため。</t>
    <phoneticPr fontId="3"/>
  </si>
  <si>
    <t>単価契約
予定調達総額1,238,300円</t>
    <rPh sb="0" eb="2">
      <t>タンカ</t>
    </rPh>
    <rPh sb="2" eb="4">
      <t>ケイヤク</t>
    </rPh>
    <rPh sb="5" eb="7">
      <t>ヨテイ</t>
    </rPh>
    <rPh sb="7" eb="9">
      <t>チョウタツ</t>
    </rPh>
    <rPh sb="9" eb="11">
      <t>ソウガク</t>
    </rPh>
    <rPh sb="20" eb="21">
      <t>エン</t>
    </rPh>
    <phoneticPr fontId="2"/>
  </si>
  <si>
    <t>那覇分室職員宿泊施設利用業務請負</t>
  </si>
  <si>
    <t>本件において行われる業務は、１０月１日に神戸交通交通管制部（以下、「神戸管」）が発足し、那覇航空交通管制部から神戸管への新システム移行作業を行ったが、新システムの不具合により、再度、神戸管那覇分室において従来システムの継続運用を行うことになった。これにより、新システム不具合を解消し、改めて神戸管での運用開始までの間、旅行命令により神戸管那覇分室で勤務する職員の宿泊施設を確保する必要が生じた。宿泊施設の確保は、１０月１５日の神戸管那覇分室の運用開始に向け１１月末を目途に職員により確保に努めたが、１１月上中旬の修学旅行等により、同時期の確保が困難となったことから、１０月末までの確保とせざるを得ない状況となった。当局としては、１１月以降も引き続き不足する宿泊施設を確保しなければならないが、時間的猶予は無く、那覇市及び那覇市内近郊の宿泊施設の状況も前述のとおりであり、且つ、宿泊施設に関するネットワーク等もない中で、職員による確保は極めて困難となった。そのため、業界ネットワークやノウハウを有している旅行業者へ直接発注を行い、不足する宿泊施設を確保する必要があることから、会計法第29条の3第4項、予算決算及び会計令第102条の4第３号の規定を適用し、左記相手方と随意契約を締結したものである。</t>
    <rPh sb="16" eb="17">
      <t>ツキ</t>
    </rPh>
    <rPh sb="18" eb="19">
      <t>ヒ</t>
    </rPh>
    <rPh sb="20" eb="22">
      <t>コウベ</t>
    </rPh>
    <rPh sb="22" eb="24">
      <t>コウツウ</t>
    </rPh>
    <rPh sb="24" eb="26">
      <t>コウツウ</t>
    </rPh>
    <rPh sb="26" eb="29">
      <t>カンセイブ</t>
    </rPh>
    <rPh sb="30" eb="32">
      <t>イカ</t>
    </rPh>
    <rPh sb="34" eb="36">
      <t>コウベ</t>
    </rPh>
    <rPh sb="44" eb="46">
      <t>ナハ</t>
    </rPh>
    <rPh sb="46" eb="48">
      <t>コウクウ</t>
    </rPh>
    <rPh sb="48" eb="50">
      <t>コウツウ</t>
    </rPh>
    <rPh sb="50" eb="52">
      <t>カンセイ</t>
    </rPh>
    <rPh sb="52" eb="53">
      <t>ブ</t>
    </rPh>
    <rPh sb="65" eb="67">
      <t>イコウ</t>
    </rPh>
    <rPh sb="67" eb="69">
      <t>サギョウ</t>
    </rPh>
    <rPh sb="70" eb="71">
      <t>オコナ</t>
    </rPh>
    <rPh sb="75" eb="76">
      <t>シン</t>
    </rPh>
    <rPh sb="81" eb="84">
      <t>フグアイ</t>
    </rPh>
    <rPh sb="88" eb="90">
      <t>サイド</t>
    </rPh>
    <rPh sb="91" eb="93">
      <t>コウベ</t>
    </rPh>
    <rPh sb="94" eb="96">
      <t>ナハ</t>
    </rPh>
    <rPh sb="96" eb="98">
      <t>ブンシツ</t>
    </rPh>
    <rPh sb="102" eb="104">
      <t>ジュウライ</t>
    </rPh>
    <rPh sb="109" eb="111">
      <t>ケイゾク</t>
    </rPh>
    <rPh sb="111" eb="113">
      <t>ウンヨウ</t>
    </rPh>
    <rPh sb="114" eb="115">
      <t>オコナ</t>
    </rPh>
    <rPh sb="129" eb="130">
      <t>シン</t>
    </rPh>
    <rPh sb="134" eb="137">
      <t>フグアイ</t>
    </rPh>
    <rPh sb="138" eb="140">
      <t>カイショウ</t>
    </rPh>
    <rPh sb="142" eb="143">
      <t>アラタ</t>
    </rPh>
    <rPh sb="145" eb="147">
      <t>コウベ</t>
    </rPh>
    <rPh sb="150" eb="152">
      <t>ウンヨウ</t>
    </rPh>
    <rPh sb="152" eb="154">
      <t>カイシ</t>
    </rPh>
    <rPh sb="157" eb="158">
      <t>アイダ</t>
    </rPh>
    <rPh sb="159" eb="161">
      <t>リョコウ</t>
    </rPh>
    <rPh sb="161" eb="163">
      <t>メイレイ</t>
    </rPh>
    <rPh sb="166" eb="168">
      <t>コウベ</t>
    </rPh>
    <rPh sb="197" eb="199">
      <t>シュクハク</t>
    </rPh>
    <rPh sb="199" eb="201">
      <t>シセツ</t>
    </rPh>
    <rPh sb="202" eb="204">
      <t>カクホ</t>
    </rPh>
    <rPh sb="208" eb="209">
      <t>ツキ</t>
    </rPh>
    <rPh sb="211" eb="212">
      <t>ヒ</t>
    </rPh>
    <rPh sb="213" eb="215">
      <t>コウベ</t>
    </rPh>
    <rPh sb="230" eb="231">
      <t>ツキ</t>
    </rPh>
    <rPh sb="231" eb="232">
      <t>マツ</t>
    </rPh>
    <rPh sb="233" eb="235">
      <t>メド</t>
    </rPh>
    <rPh sb="251" eb="252">
      <t>ツキ</t>
    </rPh>
    <rPh sb="355" eb="358">
      <t>ナハシ</t>
    </rPh>
    <rPh sb="358" eb="359">
      <t>オヨ</t>
    </rPh>
    <rPh sb="360" eb="364">
      <t>ナハシナイ</t>
    </rPh>
    <rPh sb="364" eb="366">
      <t>キンコウ</t>
    </rPh>
    <rPh sb="367" eb="369">
      <t>シュクハク</t>
    </rPh>
    <rPh sb="369" eb="371">
      <t>シセツ</t>
    </rPh>
    <rPh sb="372" eb="374">
      <t>ジョウキョウ</t>
    </rPh>
    <rPh sb="375" eb="377">
      <t>ゼンジュツ</t>
    </rPh>
    <rPh sb="385" eb="386">
      <t>カ</t>
    </rPh>
    <rPh sb="388" eb="390">
      <t>シュクハク</t>
    </rPh>
    <rPh sb="390" eb="392">
      <t>シセツ</t>
    </rPh>
    <rPh sb="393" eb="394">
      <t>カン</t>
    </rPh>
    <rPh sb="402" eb="403">
      <t>トウ</t>
    </rPh>
    <rPh sb="406" eb="407">
      <t>ナカ</t>
    </rPh>
    <rPh sb="409" eb="411">
      <t>ショクイン</t>
    </rPh>
    <rPh sb="414" eb="416">
      <t>カクホ</t>
    </rPh>
    <rPh sb="417" eb="418">
      <t>キワ</t>
    </rPh>
    <rPh sb="420" eb="422">
      <t>コンナン</t>
    </rPh>
    <rPh sb="432" eb="434">
      <t>ギョウカイ</t>
    </rPh>
    <rPh sb="446" eb="447">
      <t>ユウ</t>
    </rPh>
    <rPh sb="451" eb="453">
      <t>リョコウ</t>
    </rPh>
    <rPh sb="453" eb="455">
      <t>ギョウシャ</t>
    </rPh>
    <rPh sb="456" eb="458">
      <t>チョクセツ</t>
    </rPh>
    <rPh sb="458" eb="460">
      <t>ハッチュウ</t>
    </rPh>
    <rPh sb="461" eb="462">
      <t>オコナ</t>
    </rPh>
    <rPh sb="464" eb="466">
      <t>フソク</t>
    </rPh>
    <rPh sb="468" eb="470">
      <t>シュクハク</t>
    </rPh>
    <rPh sb="470" eb="472">
      <t>シセツ</t>
    </rPh>
    <rPh sb="473" eb="475">
      <t>カクホ</t>
    </rPh>
    <rPh sb="477" eb="479">
      <t>ヒツヨウ</t>
    </rPh>
    <phoneticPr fontId="3"/>
  </si>
  <si>
    <t>ＣＣＳ－１４Ａ型通信制御装置調整作業【神戸管制部対応】</t>
    <phoneticPr fontId="3"/>
  </si>
  <si>
    <t>本件において行われる業務は、神戸航空交通管制部で新システムによる管制運用開始までに整備を実施するため、早急にシステムの調整作業を行う必要があり、当該業務を提供可能なのは左記相手方のみであることから、会計法第29条の3第4項、予算決算及び会計令第102条の4第３号の規定を適用し、左記相手方と随意契約を締結したものである。</t>
    <rPh sb="59" eb="61">
      <t>チョウセイ</t>
    </rPh>
    <rPh sb="61" eb="63">
      <t>サギョウ</t>
    </rPh>
    <phoneticPr fontId="3"/>
  </si>
  <si>
    <t>航空路管制卓システム（ＩＥＣＳ）調整作業【神戸管制部対応】　</t>
  </si>
  <si>
    <t>航空路レーダー情報処理システム（ＲＤＰ）調整作業【神戸管制部対応】</t>
  </si>
  <si>
    <t>飛行情報管理システム（ＦＤＭＳ）調整作業【神戸管制部対応】</t>
  </si>
  <si>
    <t>ＥＤＵ－２００１型管制支援情報作成表示装置調整作業【神戸管制部対応】</t>
    <phoneticPr fontId="3"/>
  </si>
  <si>
    <t>神戸航空交通管制部航空路管制卓システム（ＩＥＣＳ）移設その他工事</t>
    <phoneticPr fontId="4"/>
  </si>
  <si>
    <t>本件において行われる業務は、神戸航空交通管制部で新システムによる管制運用開始までに整備を実施するため、早急にシステムの移設工事を行う必要があり、当該業務を提供可能なのは左記相手方のみであることから、会計法第29条の3第4項、予算決算及び会計令第102条の4第３号の規定を適用し、左記相手方と随意契約を締結したものである。</t>
    <rPh sb="32" eb="34">
      <t>カンセイ</t>
    </rPh>
    <rPh sb="34" eb="36">
      <t>ウンヨウ</t>
    </rPh>
    <phoneticPr fontId="4"/>
  </si>
  <si>
    <t>システム開発評価・危機管理センター仮設発電装置設置工事</t>
    <rPh sb="17" eb="19">
      <t>カセツ</t>
    </rPh>
    <phoneticPr fontId="4"/>
  </si>
  <si>
    <t>本件において行われる業務は、神戸航空交通管制部で新システムによる管制運用開始までに整備を実施するため、早急にシステムの設置工事を行う必要があり、当該業務を提供可能なのは左記相手方のみであることから、会計法第29条の3第4項、予算決算及び会計令第102条の4第３号の規定を適用し、左記相手方と随意契約を締結したものである。</t>
    <rPh sb="59" eb="61">
      <t>セッチ</t>
    </rPh>
    <phoneticPr fontId="4"/>
  </si>
  <si>
    <t>平成３０年度那覇航空交通管制部電気設備保全業務（４月分）</t>
    <phoneticPr fontId="3"/>
  </si>
  <si>
    <t>３回入札公告したが、参加者がなかったため。</t>
    <rPh sb="1" eb="2">
      <t>カイ</t>
    </rPh>
    <rPh sb="2" eb="4">
      <t>ニュウサツ</t>
    </rPh>
    <rPh sb="4" eb="6">
      <t>コウコク</t>
    </rPh>
    <rPh sb="10" eb="13">
      <t>サンカシャ</t>
    </rPh>
    <phoneticPr fontId="3"/>
  </si>
  <si>
    <t>平成３０年度那覇航空交通管制部機械施設保全業務（４月分）</t>
    <phoneticPr fontId="3"/>
  </si>
  <si>
    <t>契約件名又は内容</t>
    <rPh sb="0" eb="2">
      <t>ケイヤク</t>
    </rPh>
    <rPh sb="2" eb="4">
      <t>ケンメイ</t>
    </rPh>
    <rPh sb="4" eb="5">
      <t>マタ</t>
    </rPh>
    <rPh sb="6" eb="8">
      <t>ナイヨウ</t>
    </rPh>
    <phoneticPr fontId="4"/>
  </si>
  <si>
    <t>支出負担行為担当官
航空局長　蝦名　邦晴
東京都千代田区霞が関2-1-3</t>
    <rPh sb="0" eb="2">
      <t>シシュツ</t>
    </rPh>
    <rPh sb="13" eb="14">
      <t>チョウ</t>
    </rPh>
    <rPh sb="15" eb="17">
      <t>エビナ</t>
    </rPh>
    <rPh sb="18" eb="20">
      <t>クニハル</t>
    </rPh>
    <phoneticPr fontId="3"/>
  </si>
  <si>
    <t>分任支出負担行為担当官
札幌航空交通管制部長　藏岡　信仁
北海道札幌市東区北３７条東26-1-25</t>
    <rPh sb="12" eb="14">
      <t>サッポロ</t>
    </rPh>
    <rPh sb="14" eb="16">
      <t>コウクウ</t>
    </rPh>
    <rPh sb="16" eb="18">
      <t>コウツウ</t>
    </rPh>
    <rPh sb="18" eb="21">
      <t>カンセイブ</t>
    </rPh>
    <rPh sb="21" eb="22">
      <t>ナガ</t>
    </rPh>
    <rPh sb="23" eb="24">
      <t>クラ</t>
    </rPh>
    <rPh sb="24" eb="25">
      <t>オカ</t>
    </rPh>
    <rPh sb="26" eb="28">
      <t>ノブヒト</t>
    </rPh>
    <rPh sb="29" eb="32">
      <t>ホッカイドウ</t>
    </rPh>
    <rPh sb="32" eb="35">
      <t>サッポロシ</t>
    </rPh>
    <rPh sb="35" eb="37">
      <t>ヒガシク</t>
    </rPh>
    <rPh sb="37" eb="38">
      <t>キタ</t>
    </rPh>
    <rPh sb="40" eb="41">
      <t>ジョウ</t>
    </rPh>
    <rPh sb="41" eb="42">
      <t>ヒガシ</t>
    </rPh>
    <phoneticPr fontId="4"/>
  </si>
  <si>
    <t>分任支出負担行為担当官
神戸航空交通管制部長　森島　智
兵庫県神戸市西区井吹台東町7-6-2</t>
    <rPh sb="12" eb="14">
      <t>コウベ</t>
    </rPh>
    <rPh sb="14" eb="16">
      <t>コウクウ</t>
    </rPh>
    <rPh sb="16" eb="18">
      <t>コウツウ</t>
    </rPh>
    <rPh sb="18" eb="20">
      <t>カンセイ</t>
    </rPh>
    <rPh sb="20" eb="22">
      <t>ブチョウ</t>
    </rPh>
    <phoneticPr fontId="3"/>
  </si>
  <si>
    <t>ＨＩＳグローバル（株）
東京都中央区京橋3-1-1</t>
    <phoneticPr fontId="3"/>
  </si>
  <si>
    <t>水野　平興
愛知県常滑市奥条4-8</t>
    <phoneticPr fontId="3"/>
  </si>
  <si>
    <t>中部国際空港（株）
愛知県常滑市セントレア1-1</t>
    <phoneticPr fontId="3"/>
  </si>
  <si>
    <t>森・濱田松本法律事務所
東京都千代田区丸の内2-6-1</t>
    <phoneticPr fontId="3"/>
  </si>
  <si>
    <t>（独）国立印刷局
東京都港区虎ノ門2-2-5</t>
    <phoneticPr fontId="3"/>
  </si>
  <si>
    <t>（株）博報堂
東京都港区赤坂5-3-1</t>
    <phoneticPr fontId="3"/>
  </si>
  <si>
    <t>有限責任　あずさ監査法人
東京都新宿区津久戸町1-2</t>
    <rPh sb="0" eb="2">
      <t>ユウゲン</t>
    </rPh>
    <rPh sb="2" eb="4">
      <t>セキニン</t>
    </rPh>
    <rPh sb="8" eb="10">
      <t>カンサ</t>
    </rPh>
    <rPh sb="10" eb="12">
      <t>ホウジン</t>
    </rPh>
    <rPh sb="13" eb="16">
      <t>トウキョウト</t>
    </rPh>
    <rPh sb="16" eb="19">
      <t>シンジュクク</t>
    </rPh>
    <rPh sb="19" eb="20">
      <t>ツ</t>
    </rPh>
    <rPh sb="20" eb="21">
      <t>ヒサ</t>
    </rPh>
    <phoneticPr fontId="3"/>
  </si>
  <si>
    <t>新日本有限責任監査法人
東京都千代田区内幸町2-2-3</t>
    <rPh sb="0" eb="3">
      <t>シンニホン</t>
    </rPh>
    <rPh sb="3" eb="5">
      <t>ユウゲン</t>
    </rPh>
    <rPh sb="5" eb="7">
      <t>セキニン</t>
    </rPh>
    <rPh sb="7" eb="9">
      <t>カンサ</t>
    </rPh>
    <rPh sb="9" eb="11">
      <t>ホウジン</t>
    </rPh>
    <rPh sb="12" eb="15">
      <t>トウキョウト</t>
    </rPh>
    <rPh sb="15" eb="19">
      <t>チヨダク</t>
    </rPh>
    <rPh sb="19" eb="22">
      <t>ウチサイワイチョウ</t>
    </rPh>
    <phoneticPr fontId="3"/>
  </si>
  <si>
    <t>ＰｗＣアドバイザリー合同会社
東京都千代田区大手町1-1-1</t>
    <rPh sb="10" eb="12">
      <t>ゴウドウ</t>
    </rPh>
    <rPh sb="12" eb="14">
      <t>カイシャ</t>
    </rPh>
    <rPh sb="15" eb="18">
      <t>トウキョウト</t>
    </rPh>
    <rPh sb="18" eb="22">
      <t>チヨダク</t>
    </rPh>
    <rPh sb="22" eb="25">
      <t>オオテマチ</t>
    </rPh>
    <phoneticPr fontId="3"/>
  </si>
  <si>
    <t>中間貯蔵・環境安全事業（株）北海道ＰＣＢ処理事業所
北海道室蘭市仲町14-7</t>
    <phoneticPr fontId="3"/>
  </si>
  <si>
    <t>（株）サイマル・インターナショナル
東京都中央区築地1-12-6</t>
    <phoneticPr fontId="3"/>
  </si>
  <si>
    <t>（一財）経済調査会
東京都港区新橋6-17-16</t>
    <phoneticPr fontId="3"/>
  </si>
  <si>
    <t>（一財）航空保安研究センター
東京都中央区日本橋小伝馬町15-18</t>
    <phoneticPr fontId="3"/>
  </si>
  <si>
    <t>（株）三菱総合研究所
東京都千代田区永田町2-10-3</t>
    <phoneticPr fontId="3"/>
  </si>
  <si>
    <t>日本コンベンションサービス（株）
東京都千代田区霞が関1-4-2</t>
    <rPh sb="0" eb="2">
      <t>ニホン</t>
    </rPh>
    <rPh sb="13" eb="16">
      <t>カブ</t>
    </rPh>
    <rPh sb="17" eb="20">
      <t>トウキョウト</t>
    </rPh>
    <rPh sb="20" eb="24">
      <t>チヨダク</t>
    </rPh>
    <rPh sb="24" eb="25">
      <t>カスミ</t>
    </rPh>
    <rPh sb="26" eb="27">
      <t>セキ</t>
    </rPh>
    <phoneticPr fontId="3"/>
  </si>
  <si>
    <t>（株）ＳＵＭＵＫＡ
沖縄県那覇市安里2-9-9</t>
    <phoneticPr fontId="3"/>
  </si>
  <si>
    <t>（株）ハンバーグ沖縄
沖縄県那覇市楚辺1-3-8</t>
    <phoneticPr fontId="3"/>
  </si>
  <si>
    <t>（株）リアルニクス
東京都渋谷区神宮前1-15-1</t>
    <phoneticPr fontId="3"/>
  </si>
  <si>
    <t>日本コンベンションサービス（株）
東京都千代田区霞が関1-4-2</t>
    <phoneticPr fontId="3"/>
  </si>
  <si>
    <t>三菱ＵＦＪリサーチ＆コンサルティング株式会社
東京都港区虎ノ門5-11-2</t>
    <phoneticPr fontId="3"/>
  </si>
  <si>
    <t>北海道電力（株）
北海道札幌市中央区大通東1-2</t>
    <rPh sb="0" eb="3">
      <t>ホッカイドウ</t>
    </rPh>
    <rPh sb="3" eb="5">
      <t>デンリョク</t>
    </rPh>
    <rPh sb="5" eb="8">
      <t>カブ</t>
    </rPh>
    <rPh sb="9" eb="12">
      <t>ホッカイドウ</t>
    </rPh>
    <rPh sb="12" eb="15">
      <t>サッポロシ</t>
    </rPh>
    <rPh sb="15" eb="18">
      <t>チュウオウク</t>
    </rPh>
    <rPh sb="18" eb="20">
      <t>オオドオリ</t>
    </rPh>
    <rPh sb="20" eb="21">
      <t>ヒガシ</t>
    </rPh>
    <phoneticPr fontId="4"/>
  </si>
  <si>
    <t>アーバンシー（株）
沖縄県那覇市久茂地1-6-1</t>
    <rPh sb="6" eb="9">
      <t>カブ</t>
    </rPh>
    <rPh sb="16" eb="19">
      <t>クモジ</t>
    </rPh>
    <phoneticPr fontId="3"/>
  </si>
  <si>
    <t>ＷＢＦリゾート沖縄（株）
沖縄県那覇市前島3-2-20</t>
    <rPh sb="7" eb="9">
      <t>オキナワ</t>
    </rPh>
    <rPh sb="9" eb="12">
      <t>カブ</t>
    </rPh>
    <rPh sb="13" eb="19">
      <t>オキナワケンナハシ</t>
    </rPh>
    <rPh sb="19" eb="21">
      <t>マエジマ</t>
    </rPh>
    <phoneticPr fontId="3"/>
  </si>
  <si>
    <t>（有）博東産業
福岡県福岡市東区松田3-10-37</t>
    <rPh sb="0" eb="3">
      <t>ユウ</t>
    </rPh>
    <phoneticPr fontId="3"/>
  </si>
  <si>
    <t>分任支出負担行為担当官
神戸航空交通管制部　森島　智
兵庫県神戸市西区井吹台東町7-6-2</t>
    <rPh sb="12" eb="14">
      <t>コウベ</t>
    </rPh>
    <rPh sb="14" eb="16">
      <t>コウクウ</t>
    </rPh>
    <rPh sb="16" eb="18">
      <t>コウツウ</t>
    </rPh>
    <rPh sb="18" eb="20">
      <t>カンセイ</t>
    </rPh>
    <rPh sb="20" eb="21">
      <t>ブ</t>
    </rPh>
    <phoneticPr fontId="3"/>
  </si>
  <si>
    <t>分任支出負担行為担当官
福岡航空交通管制部　里見　泰三
福岡市東区大字奈多字小瀬抜1302-17</t>
    <rPh sb="12" eb="14">
      <t>フクオカ</t>
    </rPh>
    <rPh sb="14" eb="16">
      <t>コウクウ</t>
    </rPh>
    <rPh sb="16" eb="18">
      <t>コウツウ</t>
    </rPh>
    <rPh sb="18" eb="20">
      <t>カンセイ</t>
    </rPh>
    <rPh sb="20" eb="21">
      <t>ブ</t>
    </rPh>
    <phoneticPr fontId="3"/>
  </si>
  <si>
    <t>（株）ＪＴＢ
東京都品川区東品川2-3-11</t>
    <rPh sb="0" eb="3">
      <t>カブ</t>
    </rPh>
    <rPh sb="7" eb="10">
      <t>トウキョウト</t>
    </rPh>
    <rPh sb="10" eb="13">
      <t>シナガワク</t>
    </rPh>
    <phoneticPr fontId="3"/>
  </si>
  <si>
    <t>沖電気工業（株）
東京都港区虎ノ門1-7-12</t>
    <phoneticPr fontId="3"/>
  </si>
  <si>
    <t>ＡＴＣＩ共同企業体
東京都江東区豊洲3-3-3</t>
    <phoneticPr fontId="3"/>
  </si>
  <si>
    <t>（株）エヌ・ティ・ティ・データ
東京都江東区豊洲3-3-3</t>
    <phoneticPr fontId="3"/>
  </si>
  <si>
    <t>日本電気（株）
東京都港区芝5-7-1</t>
    <phoneticPr fontId="3"/>
  </si>
  <si>
    <t>（株）ザイデン
大阪府大阪市都島区片町2-9-30</t>
    <phoneticPr fontId="3"/>
  </si>
  <si>
    <t>ペガサスプラント（株）
福岡県福岡市中央区天神2-3-10</t>
    <phoneticPr fontId="3"/>
  </si>
  <si>
    <t>宏電エテック（株）沖縄営業所
沖縄県那覇市金城2-11-8</t>
    <rPh sb="15" eb="18">
      <t>オキナワケン</t>
    </rPh>
    <rPh sb="18" eb="21">
      <t>ナハシ</t>
    </rPh>
    <rPh sb="21" eb="23">
      <t>キンジョウ</t>
    </rPh>
    <phoneticPr fontId="3"/>
  </si>
  <si>
    <t>沖縄電興（株）
沖縄県那覇市西3-4-27</t>
    <rPh sb="8" eb="11">
      <t>オキナワケン</t>
    </rPh>
    <rPh sb="11" eb="14">
      <t>ナハシ</t>
    </rPh>
    <rPh sb="14" eb="15">
      <t>ニシ</t>
    </rPh>
    <phoneticPr fontId="3"/>
  </si>
  <si>
    <t>支出負担行為担当官
航空局長　蝦名　邦晴
東京都千代田区霞が関2-1-3</t>
    <rPh sb="0" eb="2">
      <t>シシュツ</t>
    </rPh>
    <rPh sb="13" eb="14">
      <t>オサ</t>
    </rPh>
    <rPh sb="15" eb="17">
      <t>エビナ</t>
    </rPh>
    <rPh sb="18" eb="20">
      <t>クニハル</t>
    </rPh>
    <phoneticPr fontId="3"/>
  </si>
  <si>
    <t>分任支出負担行為担当官
那覇航空交通管制部長　森島　智
沖縄県那覇市鏡水334</t>
    <rPh sb="21" eb="22">
      <t>チョウ</t>
    </rPh>
    <phoneticPr fontId="3"/>
  </si>
  <si>
    <t>会計法第29条の3第4項及び予決令第102条の4第3号</t>
  </si>
  <si>
    <t>会計法第29条の3第4項</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</si>
</sst>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6">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1"/>
      <color theme="1"/>
      <name val="ＭＳ Ｐゴシック"/>
      <family val="3"/>
      <charset val="128"/>
    </font>
    <font>
      <sz val="16"/>
      <color theme="1"/>
      <name val="MS UI Gothic"/>
      <family val="3"/>
      <charset val="128"/>
    </font>
    <font>
      <sz val="11"/>
      <color theme="1"/>
      <name val="ＭＳ Ｐゴシック"/>
      <family val="3"/>
      <charset val="128"/>
      <scheme val="major"/>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6" fillId="0" borderId="0">
      <alignment vertical="center"/>
    </xf>
    <xf numFmtId="0" fontId="7" fillId="0" borderId="0">
      <alignment vertical="center"/>
    </xf>
    <xf numFmtId="9" fontId="5" fillId="0" borderId="0" applyFont="0" applyFill="0" applyBorder="0" applyAlignment="0" applyProtection="0">
      <alignment vertical="center"/>
    </xf>
  </cellStyleXfs>
  <cellXfs count="155">
    <xf numFmtId="0" fontId="0" fillId="0" borderId="0" xfId="0">
      <alignment vertical="center"/>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3" xfId="0" applyFont="1" applyFill="1" applyBorder="1" applyAlignment="1" applyProtection="1">
      <alignment horizontal="left" vertical="top" wrapText="1"/>
      <protection locked="0"/>
    </xf>
    <xf numFmtId="176" fontId="8" fillId="0" borderId="3" xfId="0" applyNumberFormat="1" applyFont="1" applyFill="1" applyBorder="1" applyAlignment="1" applyProtection="1">
      <alignment horizontal="center" vertical="center" shrinkToFit="1"/>
      <protection locked="0"/>
    </xf>
    <xf numFmtId="0" fontId="8" fillId="0" borderId="3"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center" vertical="center" shrinkToFit="1"/>
      <protection locked="0"/>
    </xf>
    <xf numFmtId="0" fontId="12" fillId="0" borderId="0" xfId="0" applyFont="1" applyAlignment="1" applyProtection="1">
      <alignment horizontal="center" vertical="center"/>
      <protection locked="0"/>
    </xf>
    <xf numFmtId="0" fontId="13" fillId="0" borderId="0" xfId="0" applyFont="1" applyProtection="1">
      <alignment vertical="center"/>
      <protection locked="0"/>
    </xf>
    <xf numFmtId="0" fontId="8" fillId="0" borderId="0" xfId="0" applyFont="1" applyAlignment="1" applyProtection="1">
      <alignment vertical="center" wrapText="1"/>
      <protection locked="0"/>
    </xf>
    <xf numFmtId="177" fontId="8" fillId="0" borderId="0" xfId="0" applyNumberFormat="1" applyFont="1" applyProtection="1">
      <alignment vertical="center"/>
      <protection locked="0"/>
    </xf>
    <xf numFmtId="177" fontId="14" fillId="0" borderId="0" xfId="0" applyNumberFormat="1" applyFont="1" applyProtection="1">
      <alignment vertical="center"/>
      <protection locked="0" hidden="1"/>
    </xf>
    <xf numFmtId="177" fontId="14" fillId="0" borderId="0" xfId="0" applyNumberFormat="1" applyFont="1" applyFill="1" applyProtection="1">
      <alignment vertical="center"/>
      <protection locked="0" hidden="1"/>
    </xf>
    <xf numFmtId="177" fontId="14" fillId="0" borderId="0" xfId="0" applyNumberFormat="1" applyFont="1" applyAlignment="1" applyProtection="1">
      <alignment vertical="center" wrapText="1"/>
      <protection locked="0" hidden="1"/>
    </xf>
    <xf numFmtId="38" fontId="8" fillId="0" borderId="0" xfId="1" applyFont="1" applyProtection="1">
      <alignment vertical="center"/>
      <protection locked="0"/>
    </xf>
    <xf numFmtId="0" fontId="8" fillId="0" borderId="0" xfId="0" applyFont="1" applyProtection="1">
      <alignment vertical="center"/>
      <protection locked="0"/>
    </xf>
    <xf numFmtId="0" fontId="15" fillId="0" borderId="0" xfId="0" applyFont="1" applyAlignment="1" applyProtection="1">
      <alignment horizontal="center" vertical="center"/>
      <protection locked="0"/>
    </xf>
    <xf numFmtId="0" fontId="15" fillId="0" borderId="0" xfId="0" applyFont="1" applyProtection="1">
      <alignment vertical="center"/>
      <protection locked="0"/>
    </xf>
    <xf numFmtId="38" fontId="8" fillId="0" borderId="0" xfId="1" applyFont="1" applyAlignment="1" applyProtection="1">
      <alignment horizontal="right" vertical="center"/>
      <protection locked="0"/>
    </xf>
    <xf numFmtId="0" fontId="10" fillId="0" borderId="0" xfId="0" applyFont="1" applyFill="1" applyAlignment="1">
      <alignment horizontal="center" vertical="center"/>
    </xf>
    <xf numFmtId="0" fontId="10" fillId="0" borderId="0" xfId="0" applyFont="1" applyFill="1" applyAlignment="1">
      <alignment horizontal="left" vertical="center"/>
    </xf>
    <xf numFmtId="0" fontId="8" fillId="0" borderId="0" xfId="0" applyFont="1" applyAlignment="1" applyProtection="1">
      <alignment horizontal="center" vertical="center"/>
      <protection locked="0"/>
    </xf>
    <xf numFmtId="0" fontId="9" fillId="0" borderId="0" xfId="0" applyFont="1" applyProtection="1">
      <alignment vertical="center"/>
      <protection locked="0"/>
    </xf>
    <xf numFmtId="0" fontId="9" fillId="0" borderId="0" xfId="0" applyFont="1" applyBorder="1" applyProtection="1">
      <alignment vertical="center"/>
      <protection locked="0"/>
    </xf>
    <xf numFmtId="0" fontId="8" fillId="3" borderId="0" xfId="0" applyFont="1" applyFill="1" applyProtection="1">
      <alignment vertical="center"/>
      <protection locked="0"/>
    </xf>
    <xf numFmtId="38" fontId="8" fillId="0" borderId="3" xfId="1" applyFont="1" applyBorder="1" applyAlignment="1" applyProtection="1">
      <alignment horizontal="right" vertical="center" wrapText="1" shrinkToFit="1"/>
      <protection locked="0"/>
    </xf>
    <xf numFmtId="0" fontId="8" fillId="0" borderId="3" xfId="0" applyFont="1" applyBorder="1" applyAlignment="1" applyProtection="1">
      <alignment horizontal="left" vertical="center" wrapText="1" shrinkToFit="1"/>
      <protection locked="0"/>
    </xf>
    <xf numFmtId="176" fontId="8" fillId="0" borderId="3" xfId="0" applyNumberFormat="1" applyFont="1" applyBorder="1" applyAlignment="1" applyProtection="1">
      <alignment horizontal="center" vertical="center" shrinkToFit="1"/>
      <protection locked="0"/>
    </xf>
    <xf numFmtId="38" fontId="8" fillId="0" borderId="3" xfId="1" applyFont="1" applyFill="1" applyBorder="1" applyAlignment="1" applyProtection="1">
      <alignment horizontal="right" vertical="center" shrinkToFit="1"/>
      <protection locked="0"/>
    </xf>
    <xf numFmtId="38" fontId="8" fillId="0" borderId="3" xfId="1" applyFont="1" applyBorder="1" applyAlignment="1" applyProtection="1">
      <alignment horizontal="left" vertical="center" wrapText="1" shrinkToFit="1"/>
      <protection locked="0"/>
    </xf>
    <xf numFmtId="38" fontId="8" fillId="0" borderId="3" xfId="1" applyFont="1" applyBorder="1" applyAlignment="1" applyProtection="1">
      <alignment horizontal="right" vertical="center" shrinkToFit="1"/>
      <protection locked="0"/>
    </xf>
    <xf numFmtId="0" fontId="8" fillId="0" borderId="3" xfId="0" applyFont="1" applyBorder="1" applyAlignment="1" applyProtection="1">
      <alignment horizontal="center" vertical="center" wrapText="1" shrinkToFit="1"/>
      <protection locked="0"/>
    </xf>
    <xf numFmtId="0" fontId="8" fillId="0" borderId="3" xfId="0" applyFont="1" applyBorder="1" applyAlignment="1" applyProtection="1">
      <alignment horizontal="left" vertical="center" shrinkToFit="1"/>
      <protection locked="0"/>
    </xf>
    <xf numFmtId="0" fontId="8" fillId="0" borderId="3" xfId="0" applyFont="1" applyBorder="1" applyAlignment="1" applyProtection="1">
      <alignment vertical="center" shrinkToFit="1"/>
      <protection locked="0"/>
    </xf>
    <xf numFmtId="0" fontId="8" fillId="0" borderId="3" xfId="0" applyFont="1" applyFill="1" applyBorder="1" applyAlignment="1" applyProtection="1">
      <alignment vertical="center" wrapText="1"/>
      <protection locked="0"/>
    </xf>
    <xf numFmtId="38" fontId="8" fillId="0" borderId="3" xfId="1" applyFont="1" applyBorder="1" applyAlignment="1" applyProtection="1">
      <alignment vertical="center" wrapText="1" shrinkToFit="1"/>
      <protection locked="0"/>
    </xf>
    <xf numFmtId="0" fontId="8" fillId="0" borderId="3" xfId="0" applyFont="1" applyBorder="1" applyAlignment="1" applyProtection="1">
      <alignment vertical="center" wrapText="1" shrinkToFit="1"/>
      <protection locked="0"/>
    </xf>
    <xf numFmtId="178" fontId="8" fillId="0" borderId="3" xfId="0" applyNumberFormat="1"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wrapText="1" shrinkToFit="1"/>
      <protection locked="0"/>
    </xf>
    <xf numFmtId="38" fontId="8" fillId="0" borderId="8" xfId="1" applyFont="1" applyBorder="1" applyAlignment="1" applyProtection="1">
      <alignment horizontal="right" vertical="center" wrapText="1" shrinkToFit="1"/>
      <protection locked="0"/>
    </xf>
    <xf numFmtId="0" fontId="8" fillId="0" borderId="8" xfId="0" applyFont="1" applyBorder="1" applyAlignment="1" applyProtection="1">
      <alignment horizontal="left" vertical="center" wrapText="1" shrinkToFit="1"/>
      <protection locked="0"/>
    </xf>
    <xf numFmtId="178" fontId="8" fillId="0" borderId="8" xfId="0" applyNumberFormat="1" applyFont="1" applyBorder="1" applyAlignment="1" applyProtection="1">
      <alignment horizontal="center" vertical="center" shrinkToFit="1"/>
      <protection locked="0"/>
    </xf>
    <xf numFmtId="0" fontId="8" fillId="0" borderId="8" xfId="0" applyFont="1" applyBorder="1" applyAlignment="1" applyProtection="1">
      <alignment horizontal="left" vertical="center" shrinkToFit="1"/>
      <protection locked="0"/>
    </xf>
    <xf numFmtId="38" fontId="8" fillId="0" borderId="8" xfId="1" applyFont="1" applyBorder="1" applyAlignment="1" applyProtection="1">
      <alignment horizontal="right" vertical="center" shrinkToFit="1"/>
      <protection locked="0"/>
    </xf>
    <xf numFmtId="0" fontId="8" fillId="0" borderId="8" xfId="0" applyFont="1" applyFill="1" applyBorder="1" applyAlignment="1" applyProtection="1">
      <alignment horizontal="center" vertical="center" wrapText="1" shrinkToFit="1"/>
      <protection locked="0"/>
    </xf>
    <xf numFmtId="0" fontId="8" fillId="0" borderId="8"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protection locked="0"/>
    </xf>
    <xf numFmtId="177" fontId="8" fillId="0" borderId="0" xfId="0" applyNumberFormat="1" applyFont="1" applyFill="1" applyBorder="1" applyAlignment="1" applyProtection="1">
      <alignment vertical="center" wrapText="1"/>
      <protection locked="0"/>
    </xf>
    <xf numFmtId="179" fontId="8" fillId="0" borderId="0" xfId="0" applyNumberFormat="1" applyFont="1" applyFill="1" applyBorder="1" applyAlignment="1" applyProtection="1">
      <alignment horizontal="right" vertical="center"/>
      <protection locked="0"/>
    </xf>
    <xf numFmtId="179" fontId="8" fillId="0" borderId="0" xfId="0" applyNumberFormat="1" applyFont="1" applyFill="1" applyBorder="1" applyAlignment="1" applyProtection="1">
      <alignment horizontal="right" vertical="center" wrapText="1"/>
      <protection locked="0"/>
    </xf>
    <xf numFmtId="38" fontId="8" fillId="0" borderId="0" xfId="1" applyFont="1" applyFill="1" applyBorder="1" applyProtection="1">
      <alignment vertical="center"/>
      <protection locked="0"/>
    </xf>
    <xf numFmtId="0" fontId="8" fillId="0" borderId="0" xfId="0" applyFont="1" applyFill="1" applyBorder="1" applyProtection="1">
      <alignment vertical="center"/>
      <protection locked="0"/>
    </xf>
    <xf numFmtId="0" fontId="21" fillId="0" borderId="0" xfId="0" applyFont="1" applyFill="1" applyBorder="1" applyProtection="1">
      <alignment vertical="center"/>
      <protection locked="0"/>
    </xf>
    <xf numFmtId="177" fontId="21" fillId="0" borderId="0" xfId="0" applyNumberFormat="1" applyFont="1" applyFill="1" applyBorder="1" applyAlignment="1" applyProtection="1">
      <alignment vertical="center" wrapText="1"/>
      <protection locked="0"/>
    </xf>
    <xf numFmtId="0" fontId="21" fillId="0" borderId="0" xfId="0" applyFont="1" applyFill="1" applyBorder="1" applyAlignment="1" applyProtection="1">
      <alignment horizontal="center" vertical="center"/>
      <protection locked="0"/>
    </xf>
    <xf numFmtId="179" fontId="21" fillId="0" borderId="0" xfId="0" applyNumberFormat="1" applyFont="1" applyFill="1" applyBorder="1" applyAlignment="1" applyProtection="1">
      <alignment horizontal="right" vertical="center"/>
      <protection locked="0"/>
    </xf>
    <xf numFmtId="179" fontId="21" fillId="0" borderId="0" xfId="0" applyNumberFormat="1" applyFont="1" applyFill="1" applyBorder="1" applyAlignment="1" applyProtection="1">
      <alignment horizontal="right" vertical="center" wrapText="1"/>
      <protection locked="0"/>
    </xf>
    <xf numFmtId="0" fontId="22"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8" fillId="0" borderId="0" xfId="0" applyFont="1" applyBorder="1" applyProtection="1">
      <alignment vertical="center"/>
      <protection locked="0"/>
    </xf>
    <xf numFmtId="177" fontId="8" fillId="0" borderId="0" xfId="0" applyNumberFormat="1" applyFont="1" applyBorder="1" applyAlignment="1" applyProtection="1">
      <alignment vertical="center" wrapText="1"/>
      <protection locked="0"/>
    </xf>
    <xf numFmtId="179" fontId="8" fillId="0" borderId="0" xfId="0" applyNumberFormat="1" applyFont="1" applyBorder="1" applyProtection="1">
      <alignment vertical="center"/>
      <protection locked="0"/>
    </xf>
    <xf numFmtId="179" fontId="8" fillId="0" borderId="0" xfId="0" applyNumberFormat="1" applyFont="1" applyFill="1" applyBorder="1" applyProtection="1">
      <alignment vertical="center"/>
      <protection locked="0"/>
    </xf>
    <xf numFmtId="179" fontId="8" fillId="0" borderId="0" xfId="0" applyNumberFormat="1" applyFont="1" applyBorder="1" applyAlignment="1" applyProtection="1">
      <alignment vertical="center" wrapText="1"/>
      <protection locked="0"/>
    </xf>
    <xf numFmtId="0" fontId="8" fillId="0" borderId="0" xfId="0" applyFont="1" applyFill="1" applyProtection="1">
      <alignment vertical="center"/>
      <protection locked="0"/>
    </xf>
    <xf numFmtId="3" fontId="8" fillId="0" borderId="3" xfId="0" applyNumberFormat="1" applyFont="1" applyBorder="1">
      <alignment vertical="center"/>
    </xf>
    <xf numFmtId="0" fontId="0" fillId="0" borderId="3" xfId="0" applyFont="1" applyFill="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9" fillId="2" borderId="17"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38" fontId="8" fillId="0" borderId="18" xfId="1" applyFont="1" applyBorder="1" applyAlignment="1" applyProtection="1">
      <alignment horizontal="center" vertical="center" shrinkToFit="1"/>
      <protection locked="0"/>
    </xf>
    <xf numFmtId="38" fontId="8" fillId="0" borderId="19" xfId="1" applyFont="1" applyBorder="1" applyAlignment="1" applyProtection="1">
      <alignment horizontal="center" vertical="center" shrinkToFit="1"/>
      <protection locked="0"/>
    </xf>
    <xf numFmtId="38" fontId="8" fillId="0" borderId="20" xfId="1" applyFont="1" applyBorder="1" applyAlignment="1" applyProtection="1">
      <alignment horizontal="center" vertical="center" shrinkToFit="1"/>
      <protection locked="0"/>
    </xf>
    <xf numFmtId="38" fontId="8" fillId="0" borderId="21" xfId="1" applyFont="1" applyBorder="1" applyAlignment="1" applyProtection="1">
      <alignment horizontal="center" vertical="center" shrinkToFit="1"/>
      <protection locked="0"/>
    </xf>
    <xf numFmtId="0" fontId="8" fillId="0" borderId="13" xfId="0" applyFont="1" applyBorder="1" applyProtection="1">
      <alignment vertical="center"/>
      <protection locked="0"/>
    </xf>
    <xf numFmtId="0" fontId="8" fillId="0" borderId="14" xfId="0" applyFont="1" applyBorder="1" applyProtection="1">
      <alignment vertical="center"/>
      <protection locked="0"/>
    </xf>
    <xf numFmtId="38" fontId="8" fillId="0" borderId="6" xfId="1" applyFont="1" applyBorder="1" applyAlignment="1" applyProtection="1">
      <alignment horizontal="right" vertical="center" wrapText="1" shrinkToFit="1"/>
      <protection locked="0"/>
    </xf>
    <xf numFmtId="0" fontId="8" fillId="0" borderId="3" xfId="0" applyFont="1" applyFill="1" applyBorder="1" applyAlignment="1" applyProtection="1">
      <alignment vertical="center" wrapText="1" shrinkToFit="1"/>
      <protection locked="0"/>
    </xf>
    <xf numFmtId="180" fontId="8" fillId="0" borderId="3" xfId="0" applyNumberFormat="1" applyFont="1" applyBorder="1" applyAlignment="1" applyProtection="1">
      <alignment horizontal="right" vertical="center" shrinkToFit="1"/>
      <protection locked="0"/>
    </xf>
    <xf numFmtId="38" fontId="8" fillId="0" borderId="3" xfId="1" applyFont="1" applyBorder="1" applyAlignment="1" applyProtection="1">
      <alignment horizontal="left" vertical="center" shrinkToFit="1"/>
      <protection locked="0"/>
    </xf>
    <xf numFmtId="0" fontId="11" fillId="0" borderId="3"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3" fontId="8" fillId="0" borderId="3" xfId="0" applyNumberFormat="1" applyFont="1" applyBorder="1" applyAlignment="1" applyProtection="1">
      <alignment horizontal="right" vertical="center" shrinkToFit="1"/>
      <protection locked="0"/>
    </xf>
    <xf numFmtId="3" fontId="8" fillId="0" borderId="3" xfId="0" applyNumberFormat="1" applyFont="1" applyBorder="1" applyAlignment="1">
      <alignment horizontal="right" vertical="center"/>
    </xf>
    <xf numFmtId="0" fontId="8" fillId="0" borderId="3" xfId="0" applyFont="1" applyBorder="1" applyProtection="1">
      <alignment vertical="center"/>
      <protection locked="0"/>
    </xf>
    <xf numFmtId="0" fontId="8" fillId="0" borderId="9" xfId="0" applyFont="1" applyBorder="1" applyProtection="1">
      <alignment vertical="center"/>
      <protection locked="0"/>
    </xf>
    <xf numFmtId="38" fontId="8" fillId="0" borderId="7" xfId="1" applyFont="1" applyBorder="1" applyAlignment="1" applyProtection="1">
      <alignment horizontal="right" vertical="center" wrapText="1" shrinkToFit="1"/>
      <protection locked="0"/>
    </xf>
    <xf numFmtId="38" fontId="8" fillId="0" borderId="8" xfId="1" applyFont="1" applyBorder="1" applyAlignment="1" applyProtection="1">
      <alignment horizontal="left" vertical="center" shrinkToFit="1"/>
      <protection locked="0"/>
    </xf>
    <xf numFmtId="0" fontId="8" fillId="0" borderId="8" xfId="0" applyFont="1" applyBorder="1" applyProtection="1">
      <alignment vertical="center"/>
      <protection locked="0"/>
    </xf>
    <xf numFmtId="0" fontId="8" fillId="0" borderId="11" xfId="0" applyFont="1" applyBorder="1" applyProtection="1">
      <alignment vertical="center"/>
      <protection locked="0"/>
    </xf>
    <xf numFmtId="0" fontId="8" fillId="3" borderId="15"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177" fontId="8" fillId="3" borderId="2" xfId="0" applyNumberFormat="1" applyFont="1" applyFill="1" applyBorder="1" applyAlignment="1" applyProtection="1">
      <alignment horizontal="center" vertical="center" wrapText="1"/>
      <protection locked="0"/>
    </xf>
    <xf numFmtId="38" fontId="8" fillId="3" borderId="2" xfId="1" applyFont="1" applyFill="1" applyBorder="1" applyAlignment="1" applyProtection="1">
      <alignment horizontal="center" vertical="center" wrapText="1"/>
      <protection locked="0"/>
    </xf>
    <xf numFmtId="0" fontId="8" fillId="3" borderId="2" xfId="0" applyFont="1" applyFill="1" applyBorder="1" applyProtection="1">
      <alignment vertical="center"/>
      <protection locked="0"/>
    </xf>
    <xf numFmtId="0" fontId="8" fillId="3" borderId="10" xfId="0" applyFont="1" applyFill="1" applyBorder="1" applyProtection="1">
      <alignment vertical="center"/>
      <protection locked="0"/>
    </xf>
    <xf numFmtId="0" fontId="18" fillId="4" borderId="22" xfId="0" applyFont="1" applyFill="1" applyBorder="1" applyAlignment="1" applyProtection="1">
      <alignment horizontal="center" vertical="center" wrapText="1"/>
      <protection locked="0"/>
    </xf>
    <xf numFmtId="0" fontId="18" fillId="4" borderId="4" xfId="0" applyFont="1" applyFill="1" applyBorder="1" applyAlignment="1" applyProtection="1">
      <alignment horizontal="center" vertical="center" wrapText="1"/>
      <protection locked="0"/>
    </xf>
    <xf numFmtId="177" fontId="18" fillId="4" borderId="4" xfId="0" applyNumberFormat="1" applyFont="1" applyFill="1" applyBorder="1" applyAlignment="1" applyProtection="1">
      <alignment horizontal="center" vertical="center" wrapText="1"/>
      <protection locked="0"/>
    </xf>
    <xf numFmtId="0" fontId="19" fillId="4" borderId="4" xfId="0" applyFont="1" applyFill="1" applyBorder="1" applyAlignment="1" applyProtection="1">
      <alignment horizontal="center" vertical="center" wrapText="1"/>
      <protection locked="0"/>
    </xf>
    <xf numFmtId="0" fontId="18" fillId="5" borderId="4" xfId="0" applyFont="1" applyFill="1" applyBorder="1" applyAlignment="1" applyProtection="1">
      <alignment horizontal="center" vertical="center" wrapText="1"/>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center" vertical="center"/>
      <protection locked="0"/>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8" fillId="0" borderId="0" xfId="0" applyFont="1" applyFill="1" applyAlignment="1" applyProtection="1">
      <alignment horizontal="left" vertical="center"/>
    </xf>
    <xf numFmtId="0" fontId="5" fillId="0" borderId="3" xfId="0" applyFont="1" applyFill="1" applyBorder="1" applyAlignment="1" applyProtection="1">
      <alignment horizontal="left" vertical="center"/>
      <protection locked="0"/>
    </xf>
    <xf numFmtId="0" fontId="0" fillId="0" borderId="3" xfId="0" applyFont="1" applyFill="1" applyBorder="1" applyAlignment="1" applyProtection="1">
      <alignment horizontal="left" vertical="center"/>
      <protection locked="0"/>
    </xf>
    <xf numFmtId="181" fontId="8" fillId="0" borderId="0" xfId="0" applyNumberFormat="1" applyFont="1" applyFill="1" applyAlignment="1" applyProtection="1">
      <alignment horizontal="right" vertical="center"/>
    </xf>
    <xf numFmtId="10" fontId="0" fillId="0" borderId="3" xfId="2" applyNumberFormat="1"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wrapText="1"/>
    </xf>
    <xf numFmtId="0" fontId="23" fillId="0" borderId="3" xfId="0" applyFont="1" applyFill="1" applyBorder="1" applyAlignment="1">
      <alignment horizontal="left" vertical="center" wrapText="1"/>
    </xf>
    <xf numFmtId="0" fontId="23" fillId="0" borderId="3" xfId="4" applyFont="1" applyFill="1" applyBorder="1" applyAlignment="1">
      <alignment horizontal="left" vertical="center" wrapText="1"/>
    </xf>
    <xf numFmtId="0" fontId="0" fillId="0" borderId="0" xfId="0" applyFont="1" applyFill="1" applyProtection="1">
      <alignment vertical="center"/>
    </xf>
    <xf numFmtId="180" fontId="23" fillId="0" borderId="3" xfId="0" applyNumberFormat="1" applyFont="1" applyFill="1" applyBorder="1" applyAlignment="1" applyProtection="1">
      <alignment horizontal="right" vertical="center" shrinkToFit="1"/>
      <protection locked="0"/>
    </xf>
    <xf numFmtId="180" fontId="23" fillId="0" borderId="3" xfId="1" applyNumberFormat="1" applyFont="1" applyFill="1" applyBorder="1" applyAlignment="1">
      <alignment horizontal="right" vertical="center" wrapText="1"/>
    </xf>
    <xf numFmtId="0" fontId="23" fillId="0" borderId="3" xfId="0" applyFont="1" applyFill="1" applyBorder="1" applyAlignment="1" applyProtection="1">
      <alignment horizontal="left" vertical="center" wrapText="1"/>
      <protection locked="0"/>
    </xf>
    <xf numFmtId="0" fontId="23" fillId="0" borderId="3" xfId="0" applyNumberFormat="1" applyFont="1" applyFill="1" applyBorder="1" applyAlignment="1" applyProtection="1">
      <alignment horizontal="left" vertical="center" wrapText="1"/>
      <protection locked="0"/>
    </xf>
    <xf numFmtId="0" fontId="25" fillId="0" borderId="3" xfId="0" applyFont="1" applyFill="1" applyBorder="1" applyAlignment="1">
      <alignment horizontal="left" vertical="center" wrapText="1"/>
    </xf>
    <xf numFmtId="180" fontId="23" fillId="0" borderId="3" xfId="0" applyNumberFormat="1" applyFont="1" applyFill="1" applyBorder="1" applyAlignment="1" applyProtection="1">
      <alignment horizontal="right" vertical="center" wrapText="1" shrinkToFit="1"/>
      <protection locked="0"/>
    </xf>
    <xf numFmtId="181" fontId="23" fillId="0" borderId="3" xfId="1" applyNumberFormat="1" applyFont="1" applyFill="1" applyBorder="1" applyAlignment="1" applyProtection="1">
      <alignment horizontal="right" vertical="center"/>
      <protection locked="0"/>
    </xf>
    <xf numFmtId="181" fontId="23" fillId="0" borderId="3" xfId="4" applyNumberFormat="1" applyFont="1" applyFill="1" applyBorder="1" applyAlignment="1">
      <alignment horizontal="right" vertical="center" wrapText="1"/>
    </xf>
    <xf numFmtId="181" fontId="23" fillId="0" borderId="3" xfId="0" applyNumberFormat="1" applyFont="1" applyFill="1" applyBorder="1" applyAlignment="1" applyProtection="1">
      <alignment horizontal="right" vertical="center" shrinkToFit="1"/>
      <protection locked="0"/>
    </xf>
    <xf numFmtId="181" fontId="23" fillId="0" borderId="3" xfId="1" applyNumberFormat="1" applyFont="1" applyFill="1" applyBorder="1" applyAlignment="1">
      <alignment horizontal="right" vertical="center" wrapText="1"/>
    </xf>
    <xf numFmtId="181" fontId="25" fillId="0" borderId="3" xfId="1" applyNumberFormat="1" applyFont="1" applyFill="1" applyBorder="1" applyAlignment="1">
      <alignment horizontal="right" vertical="center" wrapText="1"/>
    </xf>
    <xf numFmtId="0" fontId="25" fillId="0" borderId="3" xfId="4" applyFont="1" applyFill="1" applyBorder="1" applyAlignment="1">
      <alignment horizontal="left" vertical="center" wrapText="1"/>
    </xf>
    <xf numFmtId="181" fontId="8" fillId="0" borderId="0" xfId="0" applyNumberFormat="1" applyFont="1" applyFill="1" applyAlignment="1" applyProtection="1">
      <alignment horizontal="right" vertical="center" shrinkToFit="1"/>
    </xf>
    <xf numFmtId="49" fontId="23" fillId="0" borderId="3" xfId="0" applyNumberFormat="1" applyFont="1" applyFill="1" applyBorder="1" applyAlignment="1" applyProtection="1">
      <alignment horizontal="left" vertical="center" wrapText="1" shrinkToFit="1"/>
      <protection locked="0"/>
    </xf>
    <xf numFmtId="49" fontId="23" fillId="0" borderId="3" xfId="0" applyNumberFormat="1" applyFont="1" applyFill="1" applyBorder="1" applyAlignment="1" applyProtection="1">
      <alignment horizontal="left" vertical="center" wrapText="1"/>
      <protection locked="0"/>
    </xf>
    <xf numFmtId="49" fontId="25" fillId="0" borderId="3" xfId="0" applyNumberFormat="1"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0" fillId="0" borderId="4" xfId="0" applyFont="1" applyFill="1" applyBorder="1" applyAlignment="1" applyProtection="1">
      <alignment horizontal="left" vertical="center" wrapText="1"/>
      <protection locked="0"/>
    </xf>
    <xf numFmtId="0" fontId="23" fillId="0" borderId="4" xfId="0" applyFont="1" applyFill="1" applyBorder="1" applyAlignment="1" applyProtection="1">
      <alignment horizontal="left" vertical="center" wrapText="1"/>
      <protection locked="0"/>
    </xf>
    <xf numFmtId="181" fontId="5" fillId="0" borderId="4" xfId="1" applyNumberFormat="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5"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176" fontId="23" fillId="0" borderId="3" xfId="0" applyNumberFormat="1" applyFont="1" applyFill="1" applyBorder="1" applyAlignment="1" applyProtection="1">
      <alignment horizontal="center" vertical="center" wrapText="1"/>
      <protection locked="0"/>
    </xf>
    <xf numFmtId="176" fontId="23" fillId="0" borderId="3" xfId="4" applyNumberFormat="1" applyFont="1" applyFill="1" applyBorder="1" applyAlignment="1">
      <alignment horizontal="center" vertical="center" wrapText="1"/>
    </xf>
    <xf numFmtId="176" fontId="25" fillId="0" borderId="3" xfId="0" applyNumberFormat="1" applyFont="1" applyFill="1" applyBorder="1" applyAlignment="1" applyProtection="1">
      <alignment horizontal="center" vertical="center" wrapText="1"/>
      <protection locked="0"/>
    </xf>
    <xf numFmtId="176" fontId="23" fillId="0" borderId="3" xfId="0" applyNumberFormat="1" applyFont="1" applyFill="1" applyBorder="1" applyAlignment="1" applyProtection="1">
      <alignment horizontal="center" vertical="center"/>
      <protection locked="0"/>
    </xf>
    <xf numFmtId="176" fontId="5" fillId="0" borderId="4" xfId="0" applyNumberFormat="1" applyFont="1" applyFill="1" applyBorder="1" applyAlignment="1" applyProtection="1">
      <alignment horizontal="center" vertical="center" shrinkToFit="1"/>
      <protection locked="0"/>
    </xf>
    <xf numFmtId="176" fontId="0" fillId="0" borderId="3" xfId="0" applyNumberFormat="1" applyFont="1" applyFill="1" applyBorder="1" applyAlignment="1" applyProtection="1">
      <alignment horizontal="center" vertical="center" shrinkToFit="1"/>
      <protection locked="0"/>
    </xf>
    <xf numFmtId="0" fontId="24" fillId="0" borderId="0" xfId="0" applyFont="1" applyFill="1" applyAlignment="1" applyProtection="1">
      <alignment horizontal="center" vertical="center"/>
    </xf>
    <xf numFmtId="0" fontId="16" fillId="4"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38" fontId="18" fillId="2" borderId="13" xfId="1" applyFont="1" applyFill="1" applyBorder="1" applyAlignment="1" applyProtection="1">
      <alignment horizontal="center" vertical="center" wrapText="1"/>
      <protection locked="0"/>
    </xf>
    <xf numFmtId="38" fontId="18" fillId="2" borderId="4" xfId="1" applyFont="1" applyFill="1" applyBorder="1" applyAlignment="1" applyProtection="1">
      <alignment horizontal="center" vertical="center" wrapText="1"/>
      <protection locked="0"/>
    </xf>
    <xf numFmtId="177" fontId="17" fillId="5" borderId="13" xfId="0" applyNumberFormat="1" applyFont="1" applyFill="1" applyBorder="1" applyAlignment="1" applyProtection="1">
      <alignment horizontal="center" vertical="center"/>
      <protection locked="0" hidden="1"/>
    </xf>
  </cellXfs>
  <cellStyles count="7">
    <cellStyle name="パーセント" xfId="2" builtinId="5"/>
    <cellStyle name="パーセント 2" xfId="6"/>
    <cellStyle name="桁区切り" xfId="1" builtinId="6"/>
    <cellStyle name="標準" xfId="0" builtinId="0"/>
    <cellStyle name="標準 2" xfId="5"/>
    <cellStyle name="標準 5" xfId="3"/>
    <cellStyle name="標準_１６７調査票４案件best100（再検討）0914提出用" xfId="4"/>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tabSelected="1" view="pageBreakPreview" zoomScaleNormal="100" zoomScaleSheetLayoutView="100" workbookViewId="0">
      <pane ySplit="4" topLeftCell="A32" activePane="bottomLeft" state="frozen"/>
      <selection pane="bottomLeft" activeCell="E33" sqref="E33"/>
    </sheetView>
  </sheetViews>
  <sheetFormatPr defaultColWidth="7.625" defaultRowHeight="13.5"/>
  <cols>
    <col min="1" max="2" width="30.625" style="111" customWidth="1"/>
    <col min="3" max="3" width="16.625" style="111" customWidth="1"/>
    <col min="4" max="4" width="35.625" style="111" customWidth="1"/>
    <col min="5" max="5" width="25.625" style="111" customWidth="1"/>
    <col min="6" max="7" width="12.625" style="3" customWidth="1"/>
    <col min="8" max="8" width="8.625" style="3" customWidth="1"/>
    <col min="9" max="9" width="60.625" style="111" customWidth="1"/>
    <col min="10" max="11" width="12.625" style="111" customWidth="1"/>
    <col min="12" max="12" width="20.625" style="111" customWidth="1"/>
    <col min="13" max="16384" width="7.625" style="1"/>
  </cols>
  <sheetData>
    <row r="1" spans="1:12" ht="18.75">
      <c r="A1" s="149" t="s">
        <v>0</v>
      </c>
      <c r="B1" s="149"/>
      <c r="C1" s="149"/>
      <c r="D1" s="149"/>
      <c r="E1" s="149"/>
      <c r="F1" s="149"/>
      <c r="G1" s="149"/>
      <c r="H1" s="149"/>
      <c r="I1" s="149"/>
      <c r="J1" s="149"/>
      <c r="K1" s="149"/>
      <c r="L1" s="149"/>
    </row>
    <row r="3" spans="1:12">
      <c r="G3" s="132"/>
      <c r="L3" s="3" t="s">
        <v>1</v>
      </c>
    </row>
    <row r="4" spans="1:12" ht="86.25" customHeight="1">
      <c r="A4" s="116" t="s">
        <v>152</v>
      </c>
      <c r="B4" s="116" t="s">
        <v>2</v>
      </c>
      <c r="C4" s="116" t="s">
        <v>3</v>
      </c>
      <c r="D4" s="116" t="s">
        <v>4</v>
      </c>
      <c r="E4" s="116" t="s">
        <v>5</v>
      </c>
      <c r="F4" s="116" t="s">
        <v>6</v>
      </c>
      <c r="G4" s="116" t="s">
        <v>7</v>
      </c>
      <c r="H4" s="116" t="s">
        <v>8</v>
      </c>
      <c r="I4" s="116" t="s">
        <v>9</v>
      </c>
      <c r="J4" s="116" t="s">
        <v>35</v>
      </c>
      <c r="K4" s="116" t="s">
        <v>36</v>
      </c>
      <c r="L4" s="116" t="s">
        <v>10</v>
      </c>
    </row>
    <row r="5" spans="1:12" s="119" customFormat="1" ht="98.25" customHeight="1">
      <c r="A5" s="123" t="s">
        <v>88</v>
      </c>
      <c r="B5" s="123" t="s">
        <v>153</v>
      </c>
      <c r="C5" s="143">
        <v>43191</v>
      </c>
      <c r="D5" s="122" t="s">
        <v>156</v>
      </c>
      <c r="E5" s="109" t="s">
        <v>43</v>
      </c>
      <c r="F5" s="126">
        <v>2302200</v>
      </c>
      <c r="G5" s="126">
        <v>2302200</v>
      </c>
      <c r="H5" s="115">
        <f t="shared" ref="H5:H29" si="0">IF(F5="－","－",G5/F5)</f>
        <v>1</v>
      </c>
      <c r="I5" s="122" t="s">
        <v>89</v>
      </c>
      <c r="J5" s="113" t="s">
        <v>40</v>
      </c>
      <c r="K5" s="107" t="s">
        <v>48</v>
      </c>
      <c r="L5" s="109"/>
    </row>
    <row r="6" spans="1:12" s="119" customFormat="1" ht="98.25" customHeight="1">
      <c r="A6" s="123" t="s">
        <v>90</v>
      </c>
      <c r="B6" s="123" t="s">
        <v>153</v>
      </c>
      <c r="C6" s="143">
        <v>43191</v>
      </c>
      <c r="D6" s="122" t="s">
        <v>91</v>
      </c>
      <c r="E6" s="109" t="s">
        <v>43</v>
      </c>
      <c r="F6" s="126">
        <v>8400000</v>
      </c>
      <c r="G6" s="126">
        <v>8400000</v>
      </c>
      <c r="H6" s="115">
        <f t="shared" si="0"/>
        <v>1</v>
      </c>
      <c r="I6" s="122" t="s">
        <v>92</v>
      </c>
      <c r="J6" s="113" t="s">
        <v>40</v>
      </c>
      <c r="K6" s="107" t="s">
        <v>48</v>
      </c>
      <c r="L6" s="109"/>
    </row>
    <row r="7" spans="1:12" s="119" customFormat="1" ht="98.25" customHeight="1">
      <c r="A7" s="123" t="s">
        <v>93</v>
      </c>
      <c r="B7" s="123" t="s">
        <v>153</v>
      </c>
      <c r="C7" s="143">
        <v>43191</v>
      </c>
      <c r="D7" s="122" t="s">
        <v>157</v>
      </c>
      <c r="E7" s="109" t="s">
        <v>43</v>
      </c>
      <c r="F7" s="126">
        <v>804000</v>
      </c>
      <c r="G7" s="126">
        <v>804000</v>
      </c>
      <c r="H7" s="115">
        <f t="shared" si="0"/>
        <v>1</v>
      </c>
      <c r="I7" s="122" t="s">
        <v>94</v>
      </c>
      <c r="J7" s="113" t="s">
        <v>40</v>
      </c>
      <c r="K7" s="107" t="s">
        <v>48</v>
      </c>
      <c r="L7" s="109"/>
    </row>
    <row r="8" spans="1:12" s="119" customFormat="1" ht="98.25" customHeight="1">
      <c r="A8" s="123" t="s">
        <v>95</v>
      </c>
      <c r="B8" s="123" t="s">
        <v>153</v>
      </c>
      <c r="C8" s="143">
        <v>43191</v>
      </c>
      <c r="D8" s="122" t="s">
        <v>158</v>
      </c>
      <c r="E8" s="109" t="s">
        <v>43</v>
      </c>
      <c r="F8" s="126">
        <v>43294397</v>
      </c>
      <c r="G8" s="126">
        <v>43294397</v>
      </c>
      <c r="H8" s="115">
        <f t="shared" si="0"/>
        <v>1</v>
      </c>
      <c r="I8" s="122" t="s">
        <v>96</v>
      </c>
      <c r="J8" s="113" t="s">
        <v>40</v>
      </c>
      <c r="K8" s="107" t="s">
        <v>48</v>
      </c>
      <c r="L8" s="109"/>
    </row>
    <row r="9" spans="1:12" s="119" customFormat="1" ht="98.25" customHeight="1">
      <c r="A9" s="123" t="s">
        <v>97</v>
      </c>
      <c r="B9" s="123" t="s">
        <v>153</v>
      </c>
      <c r="C9" s="143">
        <v>43191</v>
      </c>
      <c r="D9" s="122" t="s">
        <v>158</v>
      </c>
      <c r="E9" s="109" t="s">
        <v>43</v>
      </c>
      <c r="F9" s="126">
        <v>3987900</v>
      </c>
      <c r="G9" s="126">
        <v>3987900</v>
      </c>
      <c r="H9" s="115">
        <f t="shared" si="0"/>
        <v>1</v>
      </c>
      <c r="I9" s="122" t="s">
        <v>98</v>
      </c>
      <c r="J9" s="113" t="s">
        <v>40</v>
      </c>
      <c r="K9" s="107" t="s">
        <v>48</v>
      </c>
      <c r="L9" s="109"/>
    </row>
    <row r="10" spans="1:12" s="119" customFormat="1" ht="98.25" customHeight="1">
      <c r="A10" s="123" t="s">
        <v>99</v>
      </c>
      <c r="B10" s="123" t="s">
        <v>153</v>
      </c>
      <c r="C10" s="143">
        <v>43192</v>
      </c>
      <c r="D10" s="122" t="s">
        <v>159</v>
      </c>
      <c r="E10" s="109" t="s">
        <v>43</v>
      </c>
      <c r="F10" s="126">
        <v>10368000</v>
      </c>
      <c r="G10" s="126">
        <v>10368000</v>
      </c>
      <c r="H10" s="115">
        <f t="shared" si="0"/>
        <v>1</v>
      </c>
      <c r="I10" s="122" t="s">
        <v>100</v>
      </c>
      <c r="J10" s="113" t="s">
        <v>40</v>
      </c>
      <c r="K10" s="107" t="s">
        <v>48</v>
      </c>
      <c r="L10" s="109"/>
    </row>
    <row r="11" spans="1:12" s="119" customFormat="1" ht="98.25" customHeight="1">
      <c r="A11" s="123" t="s">
        <v>47</v>
      </c>
      <c r="B11" s="123" t="s">
        <v>153</v>
      </c>
      <c r="C11" s="143">
        <v>43192</v>
      </c>
      <c r="D11" s="122" t="s">
        <v>160</v>
      </c>
      <c r="E11" s="109" t="s">
        <v>43</v>
      </c>
      <c r="F11" s="126">
        <v>13217886</v>
      </c>
      <c r="G11" s="126">
        <v>13217886</v>
      </c>
      <c r="H11" s="115">
        <f t="shared" si="0"/>
        <v>1</v>
      </c>
      <c r="I11" s="122" t="s">
        <v>101</v>
      </c>
      <c r="J11" s="113" t="s">
        <v>42</v>
      </c>
      <c r="K11" s="107" t="s">
        <v>48</v>
      </c>
      <c r="L11" s="109"/>
    </row>
    <row r="12" spans="1:12" s="119" customFormat="1" ht="98.25" customHeight="1">
      <c r="A12" s="123" t="s">
        <v>102</v>
      </c>
      <c r="B12" s="123" t="s">
        <v>153</v>
      </c>
      <c r="C12" s="143">
        <v>43192</v>
      </c>
      <c r="D12" s="122" t="s">
        <v>161</v>
      </c>
      <c r="E12" s="109" t="s">
        <v>43</v>
      </c>
      <c r="F12" s="126">
        <v>250950711</v>
      </c>
      <c r="G12" s="126">
        <v>248400000</v>
      </c>
      <c r="H12" s="115">
        <f t="shared" si="0"/>
        <v>0.98983580883339284</v>
      </c>
      <c r="I12" s="122" t="s">
        <v>103</v>
      </c>
      <c r="J12" s="113" t="s">
        <v>40</v>
      </c>
      <c r="K12" s="107" t="s">
        <v>48</v>
      </c>
      <c r="L12" s="109" t="s">
        <v>104</v>
      </c>
    </row>
    <row r="13" spans="1:12" s="119" customFormat="1" ht="98.25" customHeight="1">
      <c r="A13" s="123" t="s">
        <v>105</v>
      </c>
      <c r="B13" s="123" t="s">
        <v>153</v>
      </c>
      <c r="C13" s="143">
        <v>43192</v>
      </c>
      <c r="D13" s="122" t="s">
        <v>162</v>
      </c>
      <c r="E13" s="109" t="s">
        <v>43</v>
      </c>
      <c r="F13" s="126">
        <v>89704102</v>
      </c>
      <c r="G13" s="126">
        <v>89500000</v>
      </c>
      <c r="H13" s="115">
        <f t="shared" si="0"/>
        <v>0.99772471943367758</v>
      </c>
      <c r="I13" s="122" t="s">
        <v>103</v>
      </c>
      <c r="J13" s="113" t="s">
        <v>40</v>
      </c>
      <c r="K13" s="107" t="s">
        <v>48</v>
      </c>
      <c r="L13" s="109" t="s">
        <v>104</v>
      </c>
    </row>
    <row r="14" spans="1:12" s="119" customFormat="1" ht="98.25" customHeight="1">
      <c r="A14" s="123" t="s">
        <v>106</v>
      </c>
      <c r="B14" s="123" t="s">
        <v>153</v>
      </c>
      <c r="C14" s="143">
        <v>43192</v>
      </c>
      <c r="D14" s="122" t="s">
        <v>163</v>
      </c>
      <c r="E14" s="109" t="s">
        <v>43</v>
      </c>
      <c r="F14" s="126">
        <v>89625438</v>
      </c>
      <c r="G14" s="126">
        <v>89500000</v>
      </c>
      <c r="H14" s="115">
        <f t="shared" si="0"/>
        <v>0.9986004196710313</v>
      </c>
      <c r="I14" s="122" t="s">
        <v>103</v>
      </c>
      <c r="J14" s="113" t="s">
        <v>40</v>
      </c>
      <c r="K14" s="107" t="s">
        <v>48</v>
      </c>
      <c r="L14" s="109" t="s">
        <v>104</v>
      </c>
    </row>
    <row r="15" spans="1:12" s="119" customFormat="1" ht="98.25" customHeight="1">
      <c r="A15" s="123" t="s">
        <v>107</v>
      </c>
      <c r="B15" s="123" t="s">
        <v>153</v>
      </c>
      <c r="C15" s="143">
        <v>43192</v>
      </c>
      <c r="D15" s="122" t="s">
        <v>163</v>
      </c>
      <c r="E15" s="109" t="s">
        <v>43</v>
      </c>
      <c r="F15" s="126">
        <v>323529535</v>
      </c>
      <c r="G15" s="126">
        <v>323400000</v>
      </c>
      <c r="H15" s="115">
        <f t="shared" si="0"/>
        <v>0.99959961924341778</v>
      </c>
      <c r="I15" s="122" t="s">
        <v>103</v>
      </c>
      <c r="J15" s="113" t="s">
        <v>40</v>
      </c>
      <c r="K15" s="107" t="s">
        <v>48</v>
      </c>
      <c r="L15" s="109" t="s">
        <v>104</v>
      </c>
    </row>
    <row r="16" spans="1:12" s="119" customFormat="1" ht="98.25" customHeight="1">
      <c r="A16" s="123" t="s">
        <v>108</v>
      </c>
      <c r="B16" s="123" t="s">
        <v>153</v>
      </c>
      <c r="C16" s="143">
        <v>43192</v>
      </c>
      <c r="D16" s="122" t="s">
        <v>164</v>
      </c>
      <c r="E16" s="109" t="s">
        <v>43</v>
      </c>
      <c r="F16" s="126">
        <v>74463777</v>
      </c>
      <c r="G16" s="126">
        <v>74300000</v>
      </c>
      <c r="H16" s="115">
        <f t="shared" si="0"/>
        <v>0.99780058161701901</v>
      </c>
      <c r="I16" s="122" t="s">
        <v>103</v>
      </c>
      <c r="J16" s="113" t="s">
        <v>40</v>
      </c>
      <c r="K16" s="107" t="s">
        <v>48</v>
      </c>
      <c r="L16" s="109" t="s">
        <v>104</v>
      </c>
    </row>
    <row r="17" spans="1:12" s="119" customFormat="1" ht="98.25" customHeight="1">
      <c r="A17" s="123" t="s">
        <v>109</v>
      </c>
      <c r="B17" s="123" t="s">
        <v>153</v>
      </c>
      <c r="C17" s="143">
        <v>43217</v>
      </c>
      <c r="D17" s="122" t="s">
        <v>165</v>
      </c>
      <c r="E17" s="109" t="s">
        <v>43</v>
      </c>
      <c r="F17" s="126">
        <v>37399318</v>
      </c>
      <c r="G17" s="126">
        <v>37399318</v>
      </c>
      <c r="H17" s="115">
        <f t="shared" si="0"/>
        <v>1</v>
      </c>
      <c r="I17" s="122" t="s">
        <v>110</v>
      </c>
      <c r="J17" s="113" t="s">
        <v>44</v>
      </c>
      <c r="K17" s="107" t="s">
        <v>48</v>
      </c>
      <c r="L17" s="109"/>
    </row>
    <row r="18" spans="1:12" s="119" customFormat="1" ht="98.25" customHeight="1">
      <c r="A18" s="118" t="s">
        <v>111</v>
      </c>
      <c r="B18" s="123" t="s">
        <v>153</v>
      </c>
      <c r="C18" s="144">
        <v>43255</v>
      </c>
      <c r="D18" s="118" t="s">
        <v>166</v>
      </c>
      <c r="E18" s="109" t="s">
        <v>43</v>
      </c>
      <c r="F18" s="127">
        <v>1357128</v>
      </c>
      <c r="G18" s="127">
        <v>1218920</v>
      </c>
      <c r="H18" s="115">
        <f t="shared" si="0"/>
        <v>0.89816141145124118</v>
      </c>
      <c r="I18" s="118" t="s">
        <v>112</v>
      </c>
      <c r="J18" s="113" t="s">
        <v>40</v>
      </c>
      <c r="K18" s="107" t="s">
        <v>48</v>
      </c>
      <c r="L18" s="109"/>
    </row>
    <row r="19" spans="1:12" s="119" customFormat="1" ht="50.1" customHeight="1">
      <c r="A19" s="133" t="s">
        <v>113</v>
      </c>
      <c r="B19" s="123" t="s">
        <v>153</v>
      </c>
      <c r="C19" s="143">
        <v>43283</v>
      </c>
      <c r="D19" s="122" t="s">
        <v>167</v>
      </c>
      <c r="E19" s="109" t="s">
        <v>43</v>
      </c>
      <c r="F19" s="128">
        <v>17064000</v>
      </c>
      <c r="G19" s="128">
        <v>1706400</v>
      </c>
      <c r="H19" s="115">
        <f t="shared" si="0"/>
        <v>0.1</v>
      </c>
      <c r="I19" s="122" t="s">
        <v>114</v>
      </c>
      <c r="J19" s="113" t="s">
        <v>40</v>
      </c>
      <c r="K19" s="107" t="s">
        <v>48</v>
      </c>
      <c r="L19" s="110"/>
    </row>
    <row r="20" spans="1:12" s="119" customFormat="1" ht="50.1" customHeight="1">
      <c r="A20" s="134" t="s">
        <v>115</v>
      </c>
      <c r="B20" s="123" t="s">
        <v>153</v>
      </c>
      <c r="C20" s="143">
        <v>43319</v>
      </c>
      <c r="D20" s="122" t="s">
        <v>168</v>
      </c>
      <c r="E20" s="109" t="s">
        <v>43</v>
      </c>
      <c r="F20" s="129">
        <v>16969943</v>
      </c>
      <c r="G20" s="129">
        <v>16902000</v>
      </c>
      <c r="H20" s="115">
        <f t="shared" si="0"/>
        <v>0.99599627411830438</v>
      </c>
      <c r="I20" s="122" t="s">
        <v>116</v>
      </c>
      <c r="J20" s="113" t="s">
        <v>40</v>
      </c>
      <c r="K20" s="107" t="s">
        <v>48</v>
      </c>
      <c r="L20" s="109" t="s">
        <v>104</v>
      </c>
    </row>
    <row r="21" spans="1:12" s="119" customFormat="1" ht="50.1" customHeight="1">
      <c r="A21" s="134" t="s">
        <v>117</v>
      </c>
      <c r="B21" s="123" t="s">
        <v>153</v>
      </c>
      <c r="C21" s="143">
        <v>43332</v>
      </c>
      <c r="D21" s="122" t="s">
        <v>169</v>
      </c>
      <c r="E21" s="109" t="s">
        <v>43</v>
      </c>
      <c r="F21" s="129">
        <v>39690129</v>
      </c>
      <c r="G21" s="129">
        <v>39690000</v>
      </c>
      <c r="H21" s="115">
        <f t="shared" si="0"/>
        <v>0.99999674982159925</v>
      </c>
      <c r="I21" s="122" t="s">
        <v>116</v>
      </c>
      <c r="J21" s="113" t="s">
        <v>40</v>
      </c>
      <c r="K21" s="107" t="s">
        <v>48</v>
      </c>
      <c r="L21" s="109" t="s">
        <v>104</v>
      </c>
    </row>
    <row r="22" spans="1:12" s="119" customFormat="1" ht="50.1" customHeight="1">
      <c r="A22" s="134" t="s">
        <v>118</v>
      </c>
      <c r="B22" s="123" t="s">
        <v>153</v>
      </c>
      <c r="C22" s="143">
        <v>43334</v>
      </c>
      <c r="D22" s="122" t="s">
        <v>169</v>
      </c>
      <c r="E22" s="109" t="s">
        <v>43</v>
      </c>
      <c r="F22" s="129">
        <v>37972800</v>
      </c>
      <c r="G22" s="129">
        <v>37972800</v>
      </c>
      <c r="H22" s="115">
        <f t="shared" si="0"/>
        <v>1</v>
      </c>
      <c r="I22" s="122" t="s">
        <v>116</v>
      </c>
      <c r="J22" s="113" t="s">
        <v>40</v>
      </c>
      <c r="K22" s="107" t="s">
        <v>48</v>
      </c>
      <c r="L22" s="109" t="s">
        <v>104</v>
      </c>
    </row>
    <row r="23" spans="1:12" s="119" customFormat="1" ht="96" customHeight="1">
      <c r="A23" s="134" t="s">
        <v>119</v>
      </c>
      <c r="B23" s="123" t="s">
        <v>153</v>
      </c>
      <c r="C23" s="143">
        <v>43346</v>
      </c>
      <c r="D23" s="122" t="s">
        <v>170</v>
      </c>
      <c r="E23" s="109" t="s">
        <v>43</v>
      </c>
      <c r="F23" s="129">
        <v>2673000</v>
      </c>
      <c r="G23" s="129">
        <v>2673000</v>
      </c>
      <c r="H23" s="115">
        <f t="shared" si="0"/>
        <v>1</v>
      </c>
      <c r="I23" s="122" t="s">
        <v>112</v>
      </c>
      <c r="J23" s="113" t="s">
        <v>40</v>
      </c>
      <c r="K23" s="107" t="s">
        <v>48</v>
      </c>
      <c r="L23" s="109"/>
    </row>
    <row r="24" spans="1:12" s="119" customFormat="1" ht="96" customHeight="1">
      <c r="A24" s="134" t="s">
        <v>120</v>
      </c>
      <c r="B24" s="123" t="s">
        <v>153</v>
      </c>
      <c r="C24" s="143">
        <v>43357</v>
      </c>
      <c r="D24" s="122" t="s">
        <v>170</v>
      </c>
      <c r="E24" s="109" t="s">
        <v>43</v>
      </c>
      <c r="F24" s="129">
        <v>4821120</v>
      </c>
      <c r="G24" s="129">
        <v>4821120</v>
      </c>
      <c r="H24" s="115">
        <f t="shared" si="0"/>
        <v>1</v>
      </c>
      <c r="I24" s="122" t="s">
        <v>112</v>
      </c>
      <c r="J24" s="113" t="s">
        <v>40</v>
      </c>
      <c r="K24" s="107" t="s">
        <v>48</v>
      </c>
      <c r="L24" s="109"/>
    </row>
    <row r="25" spans="1:12" s="119" customFormat="1" ht="96" customHeight="1">
      <c r="A25" s="133" t="s">
        <v>121</v>
      </c>
      <c r="B25" s="123" t="s">
        <v>153</v>
      </c>
      <c r="C25" s="145">
        <v>43389</v>
      </c>
      <c r="D25" s="122" t="s">
        <v>171</v>
      </c>
      <c r="E25" s="109" t="s">
        <v>43</v>
      </c>
      <c r="F25" s="128">
        <v>1109800</v>
      </c>
      <c r="G25" s="128">
        <v>1109800</v>
      </c>
      <c r="H25" s="115">
        <f t="shared" si="0"/>
        <v>1</v>
      </c>
      <c r="I25" s="122" t="s">
        <v>122</v>
      </c>
      <c r="J25" s="113" t="s">
        <v>40</v>
      </c>
      <c r="K25" s="107" t="s">
        <v>48</v>
      </c>
      <c r="L25" s="109"/>
    </row>
    <row r="26" spans="1:12" s="119" customFormat="1" ht="96" customHeight="1">
      <c r="A26" s="133" t="s">
        <v>123</v>
      </c>
      <c r="B26" s="123" t="s">
        <v>153</v>
      </c>
      <c r="C26" s="145">
        <v>43389</v>
      </c>
      <c r="D26" s="122" t="s">
        <v>172</v>
      </c>
      <c r="E26" s="109" t="s">
        <v>43</v>
      </c>
      <c r="F26" s="128">
        <v>1784700</v>
      </c>
      <c r="G26" s="128">
        <v>1784700</v>
      </c>
      <c r="H26" s="115">
        <f t="shared" si="0"/>
        <v>1</v>
      </c>
      <c r="I26" s="122" t="s">
        <v>124</v>
      </c>
      <c r="J26" s="113" t="s">
        <v>40</v>
      </c>
      <c r="K26" s="107" t="s">
        <v>48</v>
      </c>
      <c r="L26" s="109"/>
    </row>
    <row r="27" spans="1:12" s="119" customFormat="1" ht="96" customHeight="1">
      <c r="A27" s="133" t="s">
        <v>125</v>
      </c>
      <c r="B27" s="123" t="s">
        <v>153</v>
      </c>
      <c r="C27" s="145">
        <v>43389</v>
      </c>
      <c r="D27" s="122" t="s">
        <v>173</v>
      </c>
      <c r="E27" s="109" t="s">
        <v>43</v>
      </c>
      <c r="F27" s="128">
        <v>906000</v>
      </c>
      <c r="G27" s="128">
        <v>906000</v>
      </c>
      <c r="H27" s="115">
        <f t="shared" si="0"/>
        <v>1</v>
      </c>
      <c r="I27" s="122" t="s">
        <v>122</v>
      </c>
      <c r="J27" s="113" t="s">
        <v>40</v>
      </c>
      <c r="K27" s="107" t="s">
        <v>48</v>
      </c>
      <c r="L27" s="109"/>
    </row>
    <row r="28" spans="1:12" s="119" customFormat="1" ht="96" customHeight="1">
      <c r="A28" s="133" t="s">
        <v>126</v>
      </c>
      <c r="B28" s="123" t="s">
        <v>153</v>
      </c>
      <c r="C28" s="145">
        <v>43410</v>
      </c>
      <c r="D28" s="122" t="s">
        <v>174</v>
      </c>
      <c r="E28" s="109" t="s">
        <v>43</v>
      </c>
      <c r="F28" s="128">
        <v>4860000</v>
      </c>
      <c r="G28" s="128">
        <v>4860000</v>
      </c>
      <c r="H28" s="115">
        <f t="shared" si="0"/>
        <v>1</v>
      </c>
      <c r="I28" s="122" t="s">
        <v>127</v>
      </c>
      <c r="J28" s="113" t="s">
        <v>40</v>
      </c>
      <c r="K28" s="107" t="s">
        <v>48</v>
      </c>
      <c r="L28" s="109"/>
    </row>
    <row r="29" spans="1:12" s="119" customFormat="1" ht="96" customHeight="1">
      <c r="A29" s="134" t="s">
        <v>128</v>
      </c>
      <c r="B29" s="123" t="s">
        <v>153</v>
      </c>
      <c r="C29" s="146">
        <v>43418</v>
      </c>
      <c r="D29" s="122" t="s">
        <v>175</v>
      </c>
      <c r="E29" s="109" t="s">
        <v>43</v>
      </c>
      <c r="F29" s="129">
        <v>26900855</v>
      </c>
      <c r="G29" s="129">
        <v>26795162</v>
      </c>
      <c r="H29" s="115">
        <f t="shared" si="0"/>
        <v>0.99607101707362089</v>
      </c>
      <c r="I29" s="122" t="s">
        <v>116</v>
      </c>
      <c r="J29" s="113" t="s">
        <v>40</v>
      </c>
      <c r="K29" s="107" t="s">
        <v>48</v>
      </c>
      <c r="L29" s="109" t="s">
        <v>104</v>
      </c>
    </row>
    <row r="30" spans="1:12" s="119" customFormat="1" ht="96" customHeight="1">
      <c r="A30" s="135" t="s">
        <v>129</v>
      </c>
      <c r="B30" s="117" t="s">
        <v>154</v>
      </c>
      <c r="C30" s="145">
        <v>43308</v>
      </c>
      <c r="D30" s="117" t="s">
        <v>176</v>
      </c>
      <c r="E30" s="109" t="s">
        <v>43</v>
      </c>
      <c r="F30" s="130">
        <v>70199593</v>
      </c>
      <c r="G30" s="130">
        <v>70199593</v>
      </c>
      <c r="H30" s="115">
        <f t="shared" ref="H30:H33" si="1">IF(F30="－","－",G30/F30)</f>
        <v>1</v>
      </c>
      <c r="I30" s="124" t="s">
        <v>130</v>
      </c>
      <c r="J30" s="112" t="s">
        <v>40</v>
      </c>
      <c r="K30" s="107" t="s">
        <v>48</v>
      </c>
      <c r="L30" s="110"/>
    </row>
    <row r="31" spans="1:12" s="119" customFormat="1" ht="96" customHeight="1">
      <c r="A31" s="133" t="s">
        <v>131</v>
      </c>
      <c r="B31" s="131" t="s">
        <v>155</v>
      </c>
      <c r="C31" s="145">
        <v>43389</v>
      </c>
      <c r="D31" s="122" t="s">
        <v>177</v>
      </c>
      <c r="E31" s="109" t="s">
        <v>43</v>
      </c>
      <c r="F31" s="128">
        <v>1912500</v>
      </c>
      <c r="G31" s="128">
        <v>1912500</v>
      </c>
      <c r="H31" s="115">
        <f t="shared" si="1"/>
        <v>1</v>
      </c>
      <c r="I31" s="122" t="s">
        <v>132</v>
      </c>
      <c r="J31" s="112" t="s">
        <v>40</v>
      </c>
      <c r="K31" s="107" t="s">
        <v>48</v>
      </c>
      <c r="L31" s="109"/>
    </row>
    <row r="32" spans="1:12" s="119" customFormat="1" ht="96" customHeight="1">
      <c r="A32" s="133" t="s">
        <v>133</v>
      </c>
      <c r="B32" s="131" t="s">
        <v>180</v>
      </c>
      <c r="C32" s="145">
        <v>43389</v>
      </c>
      <c r="D32" s="122" t="s">
        <v>178</v>
      </c>
      <c r="E32" s="109" t="s">
        <v>193</v>
      </c>
      <c r="F32" s="128">
        <v>2387500</v>
      </c>
      <c r="G32" s="128">
        <v>2387500</v>
      </c>
      <c r="H32" s="115">
        <f t="shared" si="1"/>
        <v>1</v>
      </c>
      <c r="I32" s="122" t="s">
        <v>132</v>
      </c>
      <c r="J32" s="112" t="s">
        <v>40</v>
      </c>
      <c r="K32" s="107" t="s">
        <v>48</v>
      </c>
      <c r="L32" s="109"/>
    </row>
    <row r="33" spans="1:12" s="119" customFormat="1" ht="96" customHeight="1">
      <c r="A33" s="136" t="s">
        <v>134</v>
      </c>
      <c r="B33" s="137" t="s">
        <v>181</v>
      </c>
      <c r="C33" s="147">
        <v>43192</v>
      </c>
      <c r="D33" s="138" t="s">
        <v>179</v>
      </c>
      <c r="E33" s="137" t="s">
        <v>193</v>
      </c>
      <c r="F33" s="139">
        <v>1238300</v>
      </c>
      <c r="G33" s="139">
        <v>1238300</v>
      </c>
      <c r="H33" s="140">
        <f t="shared" si="1"/>
        <v>1</v>
      </c>
      <c r="I33" s="136" t="s">
        <v>135</v>
      </c>
      <c r="J33" s="141" t="s">
        <v>45</v>
      </c>
      <c r="K33" s="142" t="s">
        <v>48</v>
      </c>
      <c r="L33" s="137" t="s">
        <v>136</v>
      </c>
    </row>
  </sheetData>
  <sheetProtection formatCells="0" formatRows="0" insertRows="0" deleteRows="0" sort="0" autoFilter="0"/>
  <mergeCells count="1">
    <mergeCell ref="A1:L1"/>
  </mergeCells>
  <phoneticPr fontId="3"/>
  <dataValidations count="9">
    <dataValidation type="date" allowBlank="1" showErrorMessage="1" error="H28.4.1からH29.3.31までの日付を記載してください。" prompt="_x000a_" sqref="C33">
      <formula1>43191</formula1>
      <formula2>43555</formula2>
    </dataValidation>
    <dataValidation type="textLength" operator="lessThanOrEqual" allowBlank="1" showInputMessage="1" showErrorMessage="1" errorTitle="物品役務等の名称及び数量" error="256文字以内で入力してください。" sqref="A5:A32">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31:B32 B5:B29">
      <formula1>256</formula1>
    </dataValidation>
    <dataValidation type="date" operator="greaterThanOrEqual" allowBlank="1" showInputMessage="1" showErrorMessage="1" errorTitle="契約を締結した日" error="正しい日付を入力してください。" sqref="C5:C32">
      <formula1>38718</formula1>
    </dataValidation>
    <dataValidation type="textLength" operator="lessThanOrEqual" allowBlank="1" showInputMessage="1" showErrorMessage="1" errorTitle="契約の相手方の称号又は名称及び住所" error="256文字以内で入力してください。" sqref="D31:D33 D5:D29">
      <formula1>256</formula1>
    </dataValidation>
    <dataValidation operator="lessThanOrEqual" showInputMessage="1" showErrorMessage="1" errorTitle="一般競争入札・指名競争入札の別" error="リストから選択してください。" sqref="I5:I29 I31:I32"/>
    <dataValidation type="whole" operator="lessThanOrEqual" allowBlank="1" showInputMessage="1" showErrorMessage="1" errorTitle="予定価格" error="正しい数値を入力してください。" sqref="F5:F32">
      <formula1>999999999999</formula1>
    </dataValidation>
    <dataValidation type="whole" operator="lessThanOrEqual" allowBlank="1" showInputMessage="1" showErrorMessage="1" errorTitle="契約金額" error="正しい数値を入力してください。" sqref="G5:G32">
      <formula1>999999999999</formula1>
    </dataValidation>
    <dataValidation type="list" allowBlank="1" showInputMessage="1" showErrorMessage="1" sqref="J5:J33">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view="pageBreakPreview" zoomScale="85" zoomScaleNormal="100" zoomScaleSheetLayoutView="85" workbookViewId="0">
      <pane ySplit="4" topLeftCell="A5" activePane="bottomLeft" state="frozen"/>
      <selection pane="bottomLeft" activeCell="B6" sqref="B6"/>
    </sheetView>
  </sheetViews>
  <sheetFormatPr defaultColWidth="7.625" defaultRowHeight="13.5"/>
  <cols>
    <col min="1" max="1" width="25.625" style="1" customWidth="1"/>
    <col min="2" max="2" width="30.625" style="1" customWidth="1"/>
    <col min="3" max="3" width="16.625" style="1" customWidth="1"/>
    <col min="4" max="4" width="35.625" style="1" customWidth="1"/>
    <col min="5" max="5" width="25.625" style="1" customWidth="1"/>
    <col min="6" max="7" width="12.625" style="3" customWidth="1"/>
    <col min="8" max="8" width="8.625" style="3" customWidth="1"/>
    <col min="9" max="9" width="45.625" style="111" customWidth="1"/>
    <col min="10" max="10" width="12.625" style="1" customWidth="1"/>
    <col min="11" max="11" width="12.625" style="111" customWidth="1"/>
    <col min="12" max="16384" width="7.625" style="1"/>
  </cols>
  <sheetData>
    <row r="1" spans="1:11" ht="18.75">
      <c r="A1" s="149" t="s">
        <v>11</v>
      </c>
      <c r="B1" s="149"/>
      <c r="C1" s="149"/>
      <c r="D1" s="149"/>
      <c r="E1" s="149"/>
      <c r="F1" s="149"/>
      <c r="G1" s="149"/>
      <c r="H1" s="149"/>
      <c r="I1" s="149"/>
      <c r="J1" s="149"/>
      <c r="K1" s="149"/>
    </row>
    <row r="2" spans="1:11">
      <c r="B2" s="2"/>
    </row>
    <row r="3" spans="1:11">
      <c r="B3" s="2"/>
      <c r="G3" s="114"/>
      <c r="K3" s="3" t="s">
        <v>1</v>
      </c>
    </row>
    <row r="4" spans="1:11" ht="74.25" customHeight="1">
      <c r="A4" s="116" t="s">
        <v>152</v>
      </c>
      <c r="B4" s="116" t="s">
        <v>2</v>
      </c>
      <c r="C4" s="116" t="s">
        <v>3</v>
      </c>
      <c r="D4" s="116" t="s">
        <v>4</v>
      </c>
      <c r="E4" s="116" t="s">
        <v>5</v>
      </c>
      <c r="F4" s="116" t="s">
        <v>6</v>
      </c>
      <c r="G4" s="116" t="s">
        <v>7</v>
      </c>
      <c r="H4" s="116" t="s">
        <v>8</v>
      </c>
      <c r="I4" s="116" t="s">
        <v>12</v>
      </c>
      <c r="J4" s="116" t="s">
        <v>36</v>
      </c>
      <c r="K4" s="116" t="s">
        <v>10</v>
      </c>
    </row>
    <row r="5" spans="1:11" s="119" customFormat="1" ht="321" customHeight="1">
      <c r="A5" s="109" t="s">
        <v>137</v>
      </c>
      <c r="B5" s="123" t="s">
        <v>191</v>
      </c>
      <c r="C5" s="148">
        <v>43399</v>
      </c>
      <c r="D5" s="109" t="s">
        <v>182</v>
      </c>
      <c r="E5" s="109" t="s">
        <v>193</v>
      </c>
      <c r="F5" s="108">
        <v>21085680</v>
      </c>
      <c r="G5" s="108">
        <v>21085680</v>
      </c>
      <c r="H5" s="115">
        <v>0.98060348154186461</v>
      </c>
      <c r="I5" s="122" t="s">
        <v>138</v>
      </c>
      <c r="J5" s="70" t="s">
        <v>41</v>
      </c>
      <c r="K5" s="109"/>
    </row>
    <row r="6" spans="1:11" s="119" customFormat="1" ht="108.75" customHeight="1">
      <c r="A6" s="133" t="s">
        <v>139</v>
      </c>
      <c r="B6" s="123" t="s">
        <v>191</v>
      </c>
      <c r="C6" s="145">
        <v>43409</v>
      </c>
      <c r="D6" s="122" t="s">
        <v>183</v>
      </c>
      <c r="E6" s="109" t="s">
        <v>193</v>
      </c>
      <c r="F6" s="120">
        <v>22027252</v>
      </c>
      <c r="G6" s="120">
        <v>21600000</v>
      </c>
      <c r="H6" s="115">
        <v>0.98060348154186461</v>
      </c>
      <c r="I6" s="122" t="s">
        <v>140</v>
      </c>
      <c r="J6" s="70" t="s">
        <v>41</v>
      </c>
      <c r="K6" s="109"/>
    </row>
    <row r="7" spans="1:11" s="119" customFormat="1" ht="108.75" customHeight="1">
      <c r="A7" s="134" t="s">
        <v>141</v>
      </c>
      <c r="B7" s="123" t="s">
        <v>191</v>
      </c>
      <c r="C7" s="146">
        <v>43409</v>
      </c>
      <c r="D7" s="122" t="s">
        <v>184</v>
      </c>
      <c r="E7" s="109" t="s">
        <v>193</v>
      </c>
      <c r="F7" s="121">
        <v>23143604</v>
      </c>
      <c r="G7" s="121">
        <v>22680000</v>
      </c>
      <c r="H7" s="115">
        <v>0.9799683748477549</v>
      </c>
      <c r="I7" s="122" t="s">
        <v>140</v>
      </c>
      <c r="J7" s="70" t="s">
        <v>41</v>
      </c>
      <c r="K7" s="109"/>
    </row>
    <row r="8" spans="1:11" s="119" customFormat="1" ht="108.75" customHeight="1">
      <c r="A8" s="134" t="s">
        <v>142</v>
      </c>
      <c r="B8" s="123" t="s">
        <v>191</v>
      </c>
      <c r="C8" s="146">
        <v>43409</v>
      </c>
      <c r="D8" s="122" t="s">
        <v>185</v>
      </c>
      <c r="E8" s="109" t="s">
        <v>193</v>
      </c>
      <c r="F8" s="120">
        <v>11788614</v>
      </c>
      <c r="G8" s="120">
        <v>10260000</v>
      </c>
      <c r="H8" s="115">
        <v>0.87033132139198044</v>
      </c>
      <c r="I8" s="122" t="s">
        <v>140</v>
      </c>
      <c r="J8" s="70" t="s">
        <v>41</v>
      </c>
      <c r="K8" s="109"/>
    </row>
    <row r="9" spans="1:11" s="119" customFormat="1" ht="108.75" customHeight="1">
      <c r="A9" s="133" t="s">
        <v>143</v>
      </c>
      <c r="B9" s="123" t="s">
        <v>191</v>
      </c>
      <c r="C9" s="145">
        <v>43409</v>
      </c>
      <c r="D9" s="122" t="s">
        <v>186</v>
      </c>
      <c r="E9" s="109" t="s">
        <v>193</v>
      </c>
      <c r="F9" s="120">
        <v>15039968</v>
      </c>
      <c r="G9" s="120">
        <v>15012000</v>
      </c>
      <c r="H9" s="115">
        <v>0.99814042157536509</v>
      </c>
      <c r="I9" s="122" t="s">
        <v>140</v>
      </c>
      <c r="J9" s="70" t="s">
        <v>41</v>
      </c>
      <c r="K9" s="109"/>
    </row>
    <row r="10" spans="1:11" s="119" customFormat="1" ht="108.75" customHeight="1">
      <c r="A10" s="133" t="s">
        <v>144</v>
      </c>
      <c r="B10" s="123" t="s">
        <v>191</v>
      </c>
      <c r="C10" s="145">
        <v>43416</v>
      </c>
      <c r="D10" s="122" t="s">
        <v>183</v>
      </c>
      <c r="E10" s="109" t="s">
        <v>193</v>
      </c>
      <c r="F10" s="120">
        <v>4709005</v>
      </c>
      <c r="G10" s="120">
        <v>4622400</v>
      </c>
      <c r="H10" s="115">
        <v>0.98160864131594683</v>
      </c>
      <c r="I10" s="122" t="s">
        <v>140</v>
      </c>
      <c r="J10" s="70" t="s">
        <v>41</v>
      </c>
      <c r="K10" s="109"/>
    </row>
    <row r="11" spans="1:11" s="119" customFormat="1" ht="108.75" customHeight="1">
      <c r="A11" s="133" t="s">
        <v>145</v>
      </c>
      <c r="B11" s="123" t="s">
        <v>191</v>
      </c>
      <c r="C11" s="145">
        <v>43410</v>
      </c>
      <c r="D11" s="122" t="s">
        <v>187</v>
      </c>
      <c r="E11" s="109" t="s">
        <v>193</v>
      </c>
      <c r="F11" s="125">
        <v>18414540</v>
      </c>
      <c r="G11" s="125">
        <v>18198000</v>
      </c>
      <c r="H11" s="115">
        <v>0.98160864131594705</v>
      </c>
      <c r="I11" s="124" t="s">
        <v>146</v>
      </c>
      <c r="J11" s="70" t="s">
        <v>41</v>
      </c>
      <c r="K11" s="109"/>
    </row>
    <row r="12" spans="1:11" s="119" customFormat="1" ht="108.75" customHeight="1">
      <c r="A12" s="133" t="s">
        <v>147</v>
      </c>
      <c r="B12" s="123" t="s">
        <v>191</v>
      </c>
      <c r="C12" s="145">
        <v>43418</v>
      </c>
      <c r="D12" s="122" t="s">
        <v>188</v>
      </c>
      <c r="E12" s="109" t="s">
        <v>193</v>
      </c>
      <c r="F12" s="125">
        <v>20575695</v>
      </c>
      <c r="G12" s="125">
        <v>19980000</v>
      </c>
      <c r="H12" s="115">
        <v>0.98160864131594705</v>
      </c>
      <c r="I12" s="117" t="s">
        <v>148</v>
      </c>
      <c r="J12" s="70" t="s">
        <v>41</v>
      </c>
      <c r="K12" s="109"/>
    </row>
    <row r="13" spans="1:11" s="119" customFormat="1" ht="50.1" customHeight="1">
      <c r="A13" s="109" t="s">
        <v>149</v>
      </c>
      <c r="B13" s="109" t="s">
        <v>192</v>
      </c>
      <c r="C13" s="148">
        <v>43191</v>
      </c>
      <c r="D13" s="109" t="s">
        <v>189</v>
      </c>
      <c r="E13" s="109" t="s">
        <v>194</v>
      </c>
      <c r="F13" s="108">
        <v>3008626</v>
      </c>
      <c r="G13" s="108">
        <v>2991600</v>
      </c>
      <c r="H13" s="115">
        <f t="shared" ref="H13:H14" si="0">IF(F13="－","－",G13/F13)</f>
        <v>0.99434093835524917</v>
      </c>
      <c r="I13" s="109" t="s">
        <v>150</v>
      </c>
      <c r="J13" s="70" t="s">
        <v>41</v>
      </c>
      <c r="K13" s="109"/>
    </row>
    <row r="14" spans="1:11" s="119" customFormat="1" ht="50.1" customHeight="1">
      <c r="A14" s="109" t="s">
        <v>151</v>
      </c>
      <c r="B14" s="109" t="s">
        <v>192</v>
      </c>
      <c r="C14" s="148">
        <v>43191</v>
      </c>
      <c r="D14" s="109" t="s">
        <v>190</v>
      </c>
      <c r="E14" s="109" t="s">
        <v>194</v>
      </c>
      <c r="F14" s="108">
        <v>1452197</v>
      </c>
      <c r="G14" s="108">
        <v>1436400</v>
      </c>
      <c r="H14" s="115">
        <f t="shared" si="0"/>
        <v>0.9891219992879754</v>
      </c>
      <c r="I14" s="109" t="s">
        <v>150</v>
      </c>
      <c r="J14" s="70" t="s">
        <v>41</v>
      </c>
      <c r="K14" s="109"/>
    </row>
    <row r="15" spans="1:11" ht="13.5" customHeight="1"/>
    <row r="24" ht="66" customHeight="1"/>
  </sheetData>
  <sheetProtection formatCells="0" formatRows="0" insertRows="0" deleteRows="0" sort="0" autoFilter="0"/>
  <mergeCells count="1">
    <mergeCell ref="A1:K1"/>
  </mergeCells>
  <phoneticPr fontId="3"/>
  <dataValidations count="9">
    <dataValidation type="date" allowBlank="1" showErrorMessage="1" error="H28.4.1からH29.3.31までの日付を記載してください。" prompt="_x000a_" sqref="C5 C13:C14">
      <formula1>43191</formula1>
      <formula2>43555</formula2>
    </dataValidation>
    <dataValidation type="list" allowBlank="1" showInputMessage="1" showErrorMessage="1" sqref="J5:J14">
      <formula1>"－,平成30年度,平成31年度,平成32年度,平成33年度,平成34年度,平成35年度"</formula1>
    </dataValidation>
    <dataValidation operator="lessThanOrEqual" showInputMessage="1" showErrorMessage="1" errorTitle="一般競争入札・指名競争入札の別" error="リストから選択してください。" sqref="I5:I10"/>
    <dataValidation type="whole" operator="lessThanOrEqual" allowBlank="1" showInputMessage="1" showErrorMessage="1" errorTitle="契約金額" error="正しい数値を入力してください。" sqref="G6:G12">
      <formula1>999999999999</formula1>
    </dataValidation>
    <dataValidation type="whole" operator="lessThanOrEqual" allowBlank="1" showInputMessage="1" showErrorMessage="1" errorTitle="予定価格" error="正しい数値を入力してください。" sqref="F6:F12">
      <formula1>999999999999</formula1>
    </dataValidation>
    <dataValidation type="textLength" operator="lessThanOrEqual" allowBlank="1" showInputMessage="1" showErrorMessage="1" errorTitle="契約の相手方の称号又は名称及び住所" error="256文字以内で入力してください。" sqref="D6:D12">
      <formula1>256</formula1>
    </dataValidation>
    <dataValidation type="date" operator="greaterThanOrEqual" allowBlank="1" showInputMessage="1" showErrorMessage="1" errorTitle="契約を締結した日" error="正しい日付を入力してください。" sqref="C6:C12">
      <formula1>38718</formula1>
    </dataValidation>
    <dataValidation type="textLength" operator="lessThanOrEqual" allowBlank="1" showInputMessage="1" showErrorMessage="1" errorTitle="契約担当官等の氏名並びにその所属する部局の名称及び所在地" error="256文字以内で入力してください。" sqref="B5:B12">
      <formula1>256</formula1>
    </dataValidation>
    <dataValidation type="textLength" operator="lessThanOrEqual" allowBlank="1" showInputMessage="1" showErrorMessage="1" errorTitle="物品役務等の名称及び数量" error="256文字以内で入力してください。" sqref="A6:A12">
      <formula1>256</formula1>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cols>
    <col min="1" max="1" width="5.625" style="22" customWidth="1"/>
    <col min="2" max="2" width="8.625" style="16" customWidth="1"/>
    <col min="3" max="3" width="30.625" style="10" customWidth="1"/>
    <col min="4" max="4" width="16.625" style="11" customWidth="1"/>
    <col min="5" max="5" width="30.625" style="16" customWidth="1"/>
    <col min="6" max="6" width="14.125" style="16" customWidth="1"/>
    <col min="7" max="7" width="50.625" style="16" customWidth="1"/>
    <col min="8" max="8" width="50.625" style="68" customWidth="1"/>
    <col min="9" max="9" width="10.625" style="16" customWidth="1"/>
    <col min="10" max="10" width="25.625" style="10" customWidth="1"/>
    <col min="11" max="11" width="16.625" style="16" customWidth="1"/>
    <col min="12" max="12" width="30.625" style="16" customWidth="1"/>
    <col min="13" max="13" width="18.625" style="15" customWidth="1"/>
    <col min="14" max="14" width="20.625" style="16" customWidth="1"/>
    <col min="15" max="15" width="18.375" style="16" customWidth="1"/>
    <col min="16" max="16384" width="9" style="16"/>
  </cols>
  <sheetData>
    <row r="1" spans="1:20" ht="24">
      <c r="A1" s="8"/>
      <c r="B1" s="9" t="s">
        <v>39</v>
      </c>
      <c r="E1" s="12"/>
      <c r="F1" s="12"/>
      <c r="G1" s="12"/>
      <c r="H1" s="13"/>
      <c r="I1" s="12"/>
      <c r="J1" s="14"/>
      <c r="K1" s="12"/>
      <c r="L1" s="12"/>
    </row>
    <row r="2" spans="1:20" ht="9.9499999999999993" customHeight="1">
      <c r="A2" s="17"/>
      <c r="B2" s="18"/>
      <c r="E2" s="12"/>
      <c r="F2" s="12"/>
      <c r="G2" s="12"/>
      <c r="H2" s="13"/>
      <c r="I2" s="12"/>
      <c r="J2" s="14"/>
      <c r="K2" s="12"/>
      <c r="L2" s="12"/>
      <c r="M2" s="19"/>
    </row>
    <row r="3" spans="1:20" ht="17.25">
      <c r="A3" s="20"/>
      <c r="B3" s="21" t="s">
        <v>14</v>
      </c>
      <c r="E3" s="12"/>
      <c r="F3" s="12"/>
      <c r="G3" s="12"/>
      <c r="H3" s="13"/>
      <c r="I3" s="12"/>
      <c r="J3" s="14"/>
      <c r="K3" s="12"/>
      <c r="L3" s="12"/>
      <c r="M3" s="19"/>
    </row>
    <row r="4" spans="1:20" ht="14.25" thickBot="1">
      <c r="E4" s="12"/>
      <c r="F4" s="12"/>
      <c r="G4" s="12"/>
      <c r="H4" s="13"/>
      <c r="I4" s="12"/>
      <c r="J4" s="14"/>
      <c r="K4" s="12"/>
      <c r="L4" s="12"/>
      <c r="M4" s="19"/>
      <c r="N4" s="19" t="s">
        <v>15</v>
      </c>
    </row>
    <row r="5" spans="1:20" ht="30" customHeight="1">
      <c r="A5" s="71"/>
      <c r="B5" s="150" t="s">
        <v>13</v>
      </c>
      <c r="C5" s="151"/>
      <c r="D5" s="151"/>
      <c r="E5" s="151"/>
      <c r="F5" s="151"/>
      <c r="G5" s="151"/>
      <c r="H5" s="151"/>
      <c r="I5" s="154" t="s">
        <v>34</v>
      </c>
      <c r="J5" s="154"/>
      <c r="K5" s="154"/>
      <c r="L5" s="154"/>
      <c r="M5" s="154"/>
      <c r="N5" s="152" t="s">
        <v>21</v>
      </c>
      <c r="O5" s="78"/>
      <c r="P5" s="79"/>
    </row>
    <row r="6" spans="1:20" s="23" customFormat="1" ht="50.1" customHeight="1">
      <c r="A6" s="72" t="s">
        <v>16</v>
      </c>
      <c r="B6" s="100" t="s">
        <v>27</v>
      </c>
      <c r="C6" s="101" t="s">
        <v>17</v>
      </c>
      <c r="D6" s="102" t="s">
        <v>18</v>
      </c>
      <c r="E6" s="101" t="s">
        <v>19</v>
      </c>
      <c r="F6" s="101" t="s">
        <v>20</v>
      </c>
      <c r="G6" s="103" t="s">
        <v>33</v>
      </c>
      <c r="H6" s="103" t="s">
        <v>37</v>
      </c>
      <c r="I6" s="104" t="s">
        <v>28</v>
      </c>
      <c r="J6" s="104" t="s">
        <v>17</v>
      </c>
      <c r="K6" s="104" t="s">
        <v>26</v>
      </c>
      <c r="L6" s="104" t="s">
        <v>38</v>
      </c>
      <c r="M6" s="104" t="s">
        <v>20</v>
      </c>
      <c r="N6" s="153"/>
      <c r="O6" s="105" t="s">
        <v>72</v>
      </c>
      <c r="P6" s="106" t="s">
        <v>73</v>
      </c>
      <c r="T6" s="24"/>
    </row>
    <row r="7" spans="1:20" s="25" customFormat="1" ht="3.75" customHeight="1">
      <c r="A7" s="73"/>
      <c r="B7" s="94"/>
      <c r="C7" s="95"/>
      <c r="D7" s="96"/>
      <c r="E7" s="95"/>
      <c r="F7" s="95"/>
      <c r="G7" s="95"/>
      <c r="H7" s="95"/>
      <c r="I7" s="95"/>
      <c r="J7" s="95"/>
      <c r="K7" s="95"/>
      <c r="L7" s="95"/>
      <c r="M7" s="95"/>
      <c r="N7" s="97"/>
      <c r="O7" s="98"/>
      <c r="P7" s="99"/>
    </row>
    <row r="8" spans="1:20" ht="50.1" customHeight="1">
      <c r="A8" s="74">
        <f t="shared" ref="A8:A13" si="0">ROW()-7</f>
        <v>1</v>
      </c>
      <c r="B8" s="80" t="s">
        <v>29</v>
      </c>
      <c r="C8" s="27" t="s">
        <v>49</v>
      </c>
      <c r="D8" s="28">
        <v>43192</v>
      </c>
      <c r="E8" s="27" t="s">
        <v>50</v>
      </c>
      <c r="F8" s="31">
        <v>2680128</v>
      </c>
      <c r="G8" s="30" t="s">
        <v>51</v>
      </c>
      <c r="H8" s="81" t="s">
        <v>52</v>
      </c>
      <c r="I8" s="40" t="s">
        <v>24</v>
      </c>
      <c r="J8" s="27" t="s">
        <v>49</v>
      </c>
      <c r="K8" s="28">
        <v>42828</v>
      </c>
      <c r="L8" s="37" t="s">
        <v>50</v>
      </c>
      <c r="M8" s="82">
        <v>3415610</v>
      </c>
      <c r="N8" s="83"/>
      <c r="O8" s="84" t="s">
        <v>74</v>
      </c>
      <c r="P8" s="85">
        <v>1</v>
      </c>
    </row>
    <row r="9" spans="1:20" ht="50.1" customHeight="1">
      <c r="A9" s="75">
        <f t="shared" si="0"/>
        <v>2</v>
      </c>
      <c r="B9" s="80" t="s">
        <v>29</v>
      </c>
      <c r="C9" s="27" t="s">
        <v>53</v>
      </c>
      <c r="D9" s="28">
        <v>43207</v>
      </c>
      <c r="E9" s="6" t="s">
        <v>54</v>
      </c>
      <c r="F9" s="29">
        <v>8992500</v>
      </c>
      <c r="G9" s="30" t="s">
        <v>55</v>
      </c>
      <c r="H9" s="81" t="s">
        <v>56</v>
      </c>
      <c r="I9" s="40" t="s">
        <v>24</v>
      </c>
      <c r="J9" s="27" t="s">
        <v>53</v>
      </c>
      <c r="K9" s="5">
        <v>41751</v>
      </c>
      <c r="L9" s="34" t="s">
        <v>57</v>
      </c>
      <c r="M9" s="31">
        <v>9594351</v>
      </c>
      <c r="N9" s="83"/>
      <c r="O9" s="84" t="s">
        <v>74</v>
      </c>
      <c r="P9" s="85">
        <v>2</v>
      </c>
    </row>
    <row r="10" spans="1:20" ht="50.1" customHeight="1">
      <c r="A10" s="75">
        <f t="shared" si="0"/>
        <v>3</v>
      </c>
      <c r="B10" s="80" t="s">
        <v>29</v>
      </c>
      <c r="C10" s="27" t="s">
        <v>58</v>
      </c>
      <c r="D10" s="28">
        <v>43192</v>
      </c>
      <c r="E10" s="27" t="s">
        <v>59</v>
      </c>
      <c r="F10" s="31">
        <v>26883360</v>
      </c>
      <c r="G10" s="26" t="s">
        <v>60</v>
      </c>
      <c r="H10" s="81" t="s">
        <v>61</v>
      </c>
      <c r="I10" s="40" t="s">
        <v>24</v>
      </c>
      <c r="J10" s="32" t="s">
        <v>62</v>
      </c>
      <c r="K10" s="5">
        <v>42828</v>
      </c>
      <c r="L10" s="34" t="s">
        <v>63</v>
      </c>
      <c r="M10" s="86">
        <v>26768880</v>
      </c>
      <c r="N10" s="30" t="s">
        <v>64</v>
      </c>
      <c r="O10" s="84" t="s">
        <v>74</v>
      </c>
      <c r="P10" s="85">
        <v>3</v>
      </c>
    </row>
    <row r="11" spans="1:20" ht="50.1" customHeight="1">
      <c r="A11" s="75">
        <f t="shared" si="0"/>
        <v>4</v>
      </c>
      <c r="B11" s="80" t="s">
        <v>29</v>
      </c>
      <c r="C11" s="27" t="s">
        <v>65</v>
      </c>
      <c r="D11" s="28">
        <v>43363</v>
      </c>
      <c r="E11" s="33" t="s">
        <v>63</v>
      </c>
      <c r="F11" s="69">
        <v>13050720</v>
      </c>
      <c r="G11" s="30" t="s">
        <v>66</v>
      </c>
      <c r="H11" s="81" t="s">
        <v>67</v>
      </c>
      <c r="I11" s="40" t="s">
        <v>24</v>
      </c>
      <c r="J11" s="27" t="s">
        <v>65</v>
      </c>
      <c r="K11" s="5">
        <v>41935</v>
      </c>
      <c r="L11" s="34" t="s">
        <v>63</v>
      </c>
      <c r="M11" s="87">
        <v>26438400</v>
      </c>
      <c r="N11" s="83"/>
      <c r="O11" s="84" t="s">
        <v>74</v>
      </c>
      <c r="P11" s="85">
        <v>4</v>
      </c>
    </row>
    <row r="12" spans="1:20" ht="50.1" customHeight="1">
      <c r="A12" s="75">
        <f t="shared" si="0"/>
        <v>5</v>
      </c>
      <c r="B12" s="80" t="s">
        <v>29</v>
      </c>
      <c r="C12" s="4" t="s">
        <v>68</v>
      </c>
      <c r="D12" s="28">
        <v>43355</v>
      </c>
      <c r="E12" s="4" t="s">
        <v>69</v>
      </c>
      <c r="F12" s="31">
        <v>1107000</v>
      </c>
      <c r="G12" s="30" t="s">
        <v>70</v>
      </c>
      <c r="H12" s="81" t="s">
        <v>71</v>
      </c>
      <c r="I12" s="40" t="s">
        <v>22</v>
      </c>
      <c r="J12" s="4" t="s">
        <v>46</v>
      </c>
      <c r="K12" s="28">
        <v>43193</v>
      </c>
      <c r="L12" s="35" t="s">
        <v>69</v>
      </c>
      <c r="M12" s="31">
        <v>5404320</v>
      </c>
      <c r="N12" s="83"/>
      <c r="O12" s="84" t="s">
        <v>74</v>
      </c>
      <c r="P12" s="85">
        <v>5</v>
      </c>
    </row>
    <row r="13" spans="1:20" ht="50.1" customHeight="1">
      <c r="A13" s="76">
        <f t="shared" si="0"/>
        <v>6</v>
      </c>
      <c r="B13" s="80" t="s">
        <v>29</v>
      </c>
      <c r="C13" s="27" t="s">
        <v>75</v>
      </c>
      <c r="D13" s="28">
        <v>43332</v>
      </c>
      <c r="E13" s="33" t="s">
        <v>76</v>
      </c>
      <c r="F13" s="31">
        <v>327907008</v>
      </c>
      <c r="G13" s="30" t="s">
        <v>77</v>
      </c>
      <c r="H13" s="81" t="s">
        <v>78</v>
      </c>
      <c r="I13" s="40" t="s">
        <v>24</v>
      </c>
      <c r="J13" s="27" t="s">
        <v>79</v>
      </c>
      <c r="K13" s="28">
        <v>43005</v>
      </c>
      <c r="L13" s="34" t="s">
        <v>80</v>
      </c>
      <c r="M13" s="31">
        <v>3079231</v>
      </c>
      <c r="N13" s="83"/>
      <c r="O13" s="84" t="s">
        <v>87</v>
      </c>
      <c r="P13" s="85">
        <v>1</v>
      </c>
    </row>
    <row r="14" spans="1:20" ht="50.1" customHeight="1">
      <c r="A14" s="75">
        <f>ROW()-7</f>
        <v>7</v>
      </c>
      <c r="B14" s="80" t="s">
        <v>29</v>
      </c>
      <c r="C14" s="27" t="s">
        <v>81</v>
      </c>
      <c r="D14" s="28">
        <v>43191</v>
      </c>
      <c r="E14" s="33" t="s">
        <v>82</v>
      </c>
      <c r="F14" s="31">
        <v>2471123</v>
      </c>
      <c r="G14" s="36" t="s">
        <v>83</v>
      </c>
      <c r="H14" s="81" t="s">
        <v>84</v>
      </c>
      <c r="I14" s="40" t="s">
        <v>22</v>
      </c>
      <c r="J14" s="37" t="s">
        <v>85</v>
      </c>
      <c r="K14" s="28">
        <v>42826</v>
      </c>
      <c r="L14" s="34" t="s">
        <v>86</v>
      </c>
      <c r="M14" s="31">
        <v>3224867</v>
      </c>
      <c r="N14" s="83"/>
      <c r="O14" s="84" t="s">
        <v>87</v>
      </c>
      <c r="P14" s="85">
        <v>2</v>
      </c>
    </row>
    <row r="15" spans="1:20" ht="50.1" customHeight="1">
      <c r="A15" s="75">
        <f>ROW()-7</f>
        <v>8</v>
      </c>
      <c r="B15" s="80"/>
      <c r="C15" s="27"/>
      <c r="D15" s="38"/>
      <c r="E15" s="33"/>
      <c r="F15" s="31"/>
      <c r="G15" s="26"/>
      <c r="H15" s="40"/>
      <c r="I15" s="40"/>
      <c r="J15" s="32"/>
      <c r="K15" s="39"/>
      <c r="L15" s="39"/>
      <c r="M15" s="39"/>
      <c r="N15" s="83"/>
      <c r="O15" s="88"/>
      <c r="P15" s="89"/>
    </row>
    <row r="16" spans="1:20" ht="50.1" customHeight="1">
      <c r="A16" s="75">
        <f>ROW()-7</f>
        <v>9</v>
      </c>
      <c r="B16" s="80"/>
      <c r="C16" s="27"/>
      <c r="D16" s="38"/>
      <c r="E16" s="33"/>
      <c r="F16" s="31"/>
      <c r="G16" s="26"/>
      <c r="H16" s="40"/>
      <c r="I16" s="40"/>
      <c r="J16" s="40"/>
      <c r="K16" s="7"/>
      <c r="L16" s="7"/>
      <c r="M16" s="7"/>
      <c r="N16" s="83"/>
      <c r="O16" s="88"/>
      <c r="P16" s="89"/>
    </row>
    <row r="17" spans="1:16" ht="50.1" customHeight="1" thickBot="1">
      <c r="A17" s="77">
        <f>ROW()-7</f>
        <v>10</v>
      </c>
      <c r="B17" s="90"/>
      <c r="C17" s="42"/>
      <c r="D17" s="43"/>
      <c r="E17" s="44"/>
      <c r="F17" s="45"/>
      <c r="G17" s="41"/>
      <c r="H17" s="46"/>
      <c r="I17" s="46"/>
      <c r="J17" s="46"/>
      <c r="K17" s="47"/>
      <c r="L17" s="47"/>
      <c r="M17" s="47"/>
      <c r="N17" s="91"/>
      <c r="O17" s="92"/>
      <c r="P17" s="93"/>
    </row>
    <row r="18" spans="1:16" s="54" customFormat="1">
      <c r="A18" s="48"/>
      <c r="B18" s="49"/>
      <c r="C18" s="50"/>
      <c r="D18" s="48"/>
      <c r="E18" s="51"/>
      <c r="F18" s="51"/>
      <c r="G18" s="51"/>
      <c r="H18" s="51"/>
      <c r="I18" s="51"/>
      <c r="J18" s="52"/>
      <c r="K18" s="51"/>
      <c r="L18" s="51"/>
      <c r="M18" s="53"/>
    </row>
    <row r="19" spans="1:16" s="54" customFormat="1">
      <c r="A19" s="48"/>
      <c r="B19" s="55"/>
      <c r="C19" s="56"/>
      <c r="D19" s="57"/>
      <c r="E19" s="58"/>
      <c r="F19" s="58"/>
      <c r="G19" s="58"/>
      <c r="H19" s="58"/>
      <c r="I19" s="58"/>
      <c r="J19" s="59"/>
      <c r="K19" s="58"/>
      <c r="L19" s="58"/>
      <c r="M19" s="53"/>
    </row>
    <row r="20" spans="1:16" s="54" customFormat="1">
      <c r="A20" s="48"/>
      <c r="B20" s="55"/>
      <c r="C20" s="56"/>
      <c r="D20" s="57"/>
      <c r="E20" s="58"/>
      <c r="F20" s="58"/>
      <c r="G20" s="58"/>
      <c r="H20" s="58"/>
      <c r="I20" s="58"/>
      <c r="J20" s="59"/>
      <c r="K20" s="58"/>
      <c r="L20" s="58"/>
      <c r="M20" s="53"/>
    </row>
    <row r="21" spans="1:16" s="54" customFormat="1">
      <c r="A21" s="60"/>
      <c r="B21" s="61"/>
      <c r="C21" s="56"/>
      <c r="D21" s="57"/>
      <c r="E21" s="58"/>
      <c r="F21" s="58"/>
      <c r="G21" s="58"/>
      <c r="H21" s="58"/>
      <c r="I21" s="58"/>
      <c r="J21" s="59"/>
      <c r="K21" s="58"/>
      <c r="L21" s="58"/>
      <c r="M21" s="53"/>
    </row>
    <row r="22" spans="1:16">
      <c r="A22" s="62"/>
      <c r="B22" s="63"/>
      <c r="C22" s="64"/>
      <c r="D22" s="63"/>
      <c r="E22" s="65"/>
      <c r="F22" s="65"/>
      <c r="G22" s="65"/>
      <c r="H22" s="66"/>
      <c r="I22" s="65"/>
      <c r="J22" s="67"/>
      <c r="K22" s="65"/>
      <c r="L22" s="65"/>
    </row>
    <row r="24" spans="1:16">
      <c r="C24" s="10" t="s">
        <v>27</v>
      </c>
      <c r="D24" s="11" t="s">
        <v>28</v>
      </c>
    </row>
    <row r="25" spans="1:16">
      <c r="C25" s="10" t="s">
        <v>29</v>
      </c>
      <c r="D25" s="16" t="s">
        <v>22</v>
      </c>
    </row>
    <row r="26" spans="1:16">
      <c r="C26" s="10" t="s">
        <v>30</v>
      </c>
      <c r="D26" s="16" t="s">
        <v>23</v>
      </c>
    </row>
    <row r="27" spans="1:16">
      <c r="C27" s="10" t="s">
        <v>31</v>
      </c>
      <c r="D27" s="16" t="s">
        <v>24</v>
      </c>
    </row>
    <row r="28" spans="1:16">
      <c r="C28" s="10" t="s">
        <v>32</v>
      </c>
      <c r="D28" s="16"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3"/>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様式７ｰ②</vt:lpstr>
      <vt:lpstr>競争性のない随意契約によらざるを得ないもの!Print_Area</vt:lpstr>
      <vt:lpstr>緊急の必要により競争に付することができないもの!Print_Area</vt:lpstr>
      <vt:lpstr>様式７ｰ②!Print_Area</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2019-06-28T07:42:56Z</dcterms:modified>
</cp:coreProperties>
</file>