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ＨＰ公表\（様式７）各部局ごと\地整\"/>
    </mc:Choice>
  </mc:AlternateContent>
  <bookViews>
    <workbookView xWindow="0" yWindow="0" windowWidth="15345" windowHeight="4395" tabRatio="804"/>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競争性のない随意契約によらざるを得ないもの!$A$4:$L$78</definedName>
    <definedName name="_xlnm._FilterDatabase" localSheetId="1" hidden="1">緊急の必要により競争に付することができないもの!$A$4:$K$5</definedName>
    <definedName name="_xlnm._FilterDatabase" localSheetId="2" hidden="1">様式７ｰ②!$A$7:$P$7</definedName>
    <definedName name="_xlnm.Print_Area" localSheetId="0">競争性のない随意契約によらざるを得ないもの!$A$1:$L$78</definedName>
    <definedName name="_xlnm.Print_Area" localSheetId="1">緊急の必要により競争に付することができないもの!$A$1:$K$5</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78" i="1"/>
  <c r="H77" i="1"/>
  <c r="H76" i="1"/>
  <c r="H75" i="1"/>
  <c r="H74" i="1"/>
  <c r="H73" i="1"/>
  <c r="H72" i="1"/>
  <c r="H69" i="1"/>
  <c r="H67" i="1"/>
  <c r="H66" i="1"/>
  <c r="H65" i="1"/>
  <c r="H64"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29" i="1"/>
  <c r="H28" i="1"/>
  <c r="H27" i="1"/>
  <c r="H26" i="1"/>
  <c r="H25" i="1"/>
  <c r="H24" i="1"/>
  <c r="H23" i="1"/>
  <c r="H22" i="1"/>
  <c r="H21" i="1"/>
  <c r="H20" i="1"/>
  <c r="H19" i="1"/>
  <c r="H18" i="1"/>
  <c r="H17" i="1"/>
  <c r="H16" i="1"/>
  <c r="H15" i="1"/>
  <c r="H12" i="1"/>
  <c r="H11" i="1"/>
  <c r="H9" i="1"/>
  <c r="H8" i="1"/>
  <c r="H7" i="1"/>
  <c r="H6" i="1"/>
  <c r="H5" i="1"/>
  <c r="A12" i="7" l="1"/>
  <c r="A11" i="7"/>
  <c r="A10" i="7"/>
  <c r="A9" i="7"/>
  <c r="A8" i="7"/>
  <c r="A14" i="7" l="1"/>
  <c r="A15" i="7"/>
  <c r="A16" i="7"/>
  <c r="A17" i="7"/>
  <c r="A13" i="7"/>
</calcChain>
</file>

<file path=xl/comments1.xml><?xml version="1.0" encoding="utf-8"?>
<comments xmlns="http://schemas.openxmlformats.org/spreadsheetml/2006/main">
  <authors>
    <author>なし</author>
  </authors>
  <commentList>
    <comment ref="B45" authorId="0" shapeId="0">
      <text>
        <r>
          <rPr>
            <b/>
            <sz val="9"/>
            <color indexed="81"/>
            <rFont val="ＭＳ Ｐゴシック"/>
            <family val="3"/>
            <charset val="128"/>
          </rPr>
          <t>所長名</t>
        </r>
      </text>
    </comment>
    <comment ref="B53" authorId="0" shapeId="0">
      <text>
        <r>
          <rPr>
            <b/>
            <sz val="9"/>
            <color indexed="81"/>
            <rFont val="ＭＳ Ｐゴシック"/>
            <family val="3"/>
            <charset val="128"/>
          </rPr>
          <t>所長名</t>
        </r>
      </text>
    </comment>
  </commentList>
</comments>
</file>

<file path=xl/sharedStrings.xml><?xml version="1.0" encoding="utf-8"?>
<sst xmlns="http://schemas.openxmlformats.org/spreadsheetml/2006/main" count="645" uniqueCount="210">
  <si>
    <t>競争性のない随意契約によらざるを得ないもの</t>
    <phoneticPr fontId="3"/>
  </si>
  <si>
    <t>（単位:円）</t>
    <rPh sb="1" eb="3">
      <t>タンイ</t>
    </rPh>
    <rPh sb="4" eb="5">
      <t>エン</t>
    </rPh>
    <phoneticPr fontId="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</si>
  <si>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</si>
  <si>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</si>
  <si>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</si>
  <si>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</si>
  <si>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</si>
  <si>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</si>
  <si>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</si>
  <si>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</si>
  <si>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</si>
  <si>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</si>
  <si>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</si>
  <si>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平成30年度</t>
    <rPh sb="0" eb="2">
      <t>ヘイセイ</t>
    </rPh>
    <rPh sb="4" eb="6">
      <t>ネンド</t>
    </rPh>
    <phoneticPr fontId="3"/>
  </si>
  <si>
    <t>【部局名】</t>
    <rPh sb="1" eb="4">
      <t>ブキョクメイ</t>
    </rPh>
    <phoneticPr fontId="3"/>
  </si>
  <si>
    <t>（単位：円）</t>
    <rPh sb="1" eb="3">
      <t>タンイ</t>
    </rPh>
    <rPh sb="4" eb="5">
      <t>エン</t>
    </rPh>
    <phoneticPr fontId="3"/>
  </si>
  <si>
    <t>整理
番号</t>
    <rPh sb="0" eb="2">
      <t>セイリ</t>
    </rPh>
    <rPh sb="3" eb="5">
      <t>バンゴウ</t>
    </rPh>
    <phoneticPr fontId="3"/>
  </si>
  <si>
    <t>契約件名</t>
    <rPh sb="0" eb="2">
      <t>ケイヤク</t>
    </rPh>
    <rPh sb="2" eb="4">
      <t>ケンメイ</t>
    </rPh>
    <phoneticPr fontId="3"/>
  </si>
  <si>
    <t>契約締結日</t>
    <rPh sb="0" eb="2">
      <t>ケイヤク</t>
    </rPh>
    <rPh sb="2" eb="4">
      <t>テイケツ</t>
    </rPh>
    <rPh sb="4" eb="5">
      <t>ヒ</t>
    </rPh>
    <phoneticPr fontId="3"/>
  </si>
  <si>
    <t>契約の相手方の商号又は名称</t>
    <rPh sb="0" eb="2">
      <t>ケイヤク</t>
    </rPh>
    <rPh sb="3" eb="6">
      <t>アイテガタ</t>
    </rPh>
    <rPh sb="7" eb="9">
      <t>ショウゴウ</t>
    </rPh>
    <rPh sb="9" eb="10">
      <t>マタ</t>
    </rPh>
    <rPh sb="11" eb="13">
      <t>メイショウ</t>
    </rPh>
    <phoneticPr fontId="3"/>
  </si>
  <si>
    <t>契約金額</t>
    <rPh sb="0" eb="3">
      <t>ケイヤクキン</t>
    </rPh>
    <rPh sb="3" eb="4">
      <t>ガク</t>
    </rPh>
    <phoneticPr fontId="3"/>
  </si>
  <si>
    <t>備考</t>
    <rPh sb="0" eb="2">
      <t>ビコウ</t>
    </rPh>
    <phoneticPr fontId="3"/>
  </si>
  <si>
    <t>特命</t>
    <rPh sb="0" eb="2">
      <t>トクメイ</t>
    </rPh>
    <phoneticPr fontId="3"/>
  </si>
  <si>
    <t>緊急</t>
    <rPh sb="0" eb="2">
      <t>キンキュウ</t>
    </rPh>
    <phoneticPr fontId="3"/>
  </si>
  <si>
    <t>有利不利</t>
    <rPh sb="0" eb="2">
      <t>ユウリ</t>
    </rPh>
    <rPh sb="2" eb="4">
      <t>フリ</t>
    </rPh>
    <phoneticPr fontId="3"/>
  </si>
  <si>
    <t>会計法第29条の３第５項</t>
    <phoneticPr fontId="3"/>
  </si>
  <si>
    <t>契約締結日</t>
    <rPh sb="0" eb="2">
      <t>ケイヤク</t>
    </rPh>
    <rPh sb="2" eb="4">
      <t>テイケツ</t>
    </rPh>
    <rPh sb="4" eb="5">
      <t>ビ</t>
    </rPh>
    <phoneticPr fontId="3"/>
  </si>
  <si>
    <t>競争区分</t>
    <rPh sb="0" eb="2">
      <t>キョウソウ</t>
    </rPh>
    <rPh sb="2" eb="4">
      <t>クブン</t>
    </rPh>
    <phoneticPr fontId="3"/>
  </si>
  <si>
    <t>随契区分</t>
    <rPh sb="0" eb="2">
      <t>ズイケイ</t>
    </rPh>
    <rPh sb="2" eb="4">
      <t>クブン</t>
    </rPh>
    <phoneticPr fontId="3"/>
  </si>
  <si>
    <t>一般競争</t>
    <rPh sb="0" eb="2">
      <t>イッパン</t>
    </rPh>
    <rPh sb="2" eb="4">
      <t>キョウソウ</t>
    </rPh>
    <phoneticPr fontId="3"/>
  </si>
  <si>
    <t>指名競争</t>
    <rPh sb="0" eb="2">
      <t>シメイ</t>
    </rPh>
    <rPh sb="2" eb="4">
      <t>キョウソウ</t>
    </rPh>
    <phoneticPr fontId="3"/>
  </si>
  <si>
    <t>企画競争</t>
    <rPh sb="0" eb="4">
      <t>キカクキョウソウ</t>
    </rPh>
    <phoneticPr fontId="3"/>
  </si>
  <si>
    <t>その他</t>
    <rPh sb="2" eb="3">
      <t>タ</t>
    </rPh>
    <phoneticPr fontId="3"/>
  </si>
  <si>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3"/>
  </si>
  <si>
    <t>平成29年度</t>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</si>
  <si>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4"/>
  </si>
  <si>
    <t>競争性のある契約（随意契約含む）に移行予定の場合は
移行予定年限</t>
    <rPh sb="22" eb="24">
      <t>バアイ</t>
    </rPh>
    <rPh sb="26" eb="28">
      <t>イコウ</t>
    </rPh>
    <rPh sb="28" eb="30">
      <t>ヨテイ</t>
    </rPh>
    <rPh sb="30" eb="32">
      <t>ネンゲン</t>
    </rPh>
    <phoneticPr fontId="4"/>
  </si>
  <si>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3"/>
  </si>
  <si>
    <t>契約の相手方</t>
    <rPh sb="0" eb="2">
      <t>ケイヤク</t>
    </rPh>
    <rPh sb="3" eb="6">
      <t>アイテガタ</t>
    </rPh>
    <phoneticPr fontId="3"/>
  </si>
  <si>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3"/>
  </si>
  <si>
    <t>ニ（ヘ）</t>
  </si>
  <si>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</si>
  <si>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3"/>
  </si>
  <si>
    <t>－</t>
    <phoneticPr fontId="3"/>
  </si>
  <si>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3"/>
  </si>
  <si>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3"/>
  </si>
  <si>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3"/>
  </si>
  <si>
    <t>H２９契約金額3,415,610→H３０契約金額2,680,128</t>
    <rPh sb="3" eb="6">
      <t>ケイヤクキン</t>
    </rPh>
    <rPh sb="6" eb="7">
      <t>ガク</t>
    </rPh>
    <rPh sb="20" eb="23">
      <t>ケイヤクキン</t>
    </rPh>
    <rPh sb="23" eb="24">
      <t>ガク</t>
    </rPh>
    <phoneticPr fontId="3"/>
  </si>
  <si>
    <t>洪水予測システム外借入及び保守</t>
    <rPh sb="0" eb="2">
      <t>コウズイ</t>
    </rPh>
    <rPh sb="2" eb="4">
      <t>ヨソク</t>
    </rPh>
    <rPh sb="8" eb="9">
      <t>ホカ</t>
    </rPh>
    <rPh sb="9" eb="11">
      <t>カリイレ</t>
    </rPh>
    <rPh sb="11" eb="12">
      <t>オヨ</t>
    </rPh>
    <rPh sb="13" eb="15">
      <t>ホシュ</t>
    </rPh>
    <phoneticPr fontId="3"/>
  </si>
  <si>
    <t>(株)岩崎旭川支店</t>
    <rPh sb="0" eb="3">
      <t>カブ</t>
    </rPh>
    <rPh sb="3" eb="5">
      <t>イワサキ</t>
    </rPh>
    <rPh sb="5" eb="7">
      <t>アサヒカワ</t>
    </rPh>
    <rPh sb="7" eb="9">
      <t>シテン</t>
    </rPh>
    <phoneticPr fontId="3"/>
  </si>
  <si>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3"/>
  </si>
  <si>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3"/>
  </si>
  <si>
    <t>株式会社岩崎</t>
    <rPh sb="0" eb="4">
      <t>カブシキガイシャ</t>
    </rPh>
    <rPh sb="4" eb="6">
      <t>イワサキ</t>
    </rPh>
    <phoneticPr fontId="3"/>
  </si>
  <si>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3"/>
  </si>
  <si>
    <t>ネットワンシステムズ（株）
東京都千代田区丸の内２－７－２　</t>
    <phoneticPr fontId="3"/>
  </si>
  <si>
    <t>複数年リース契約（４８ヶ月）の賃貸借が終了し、一般競争を実施した。</t>
    <phoneticPr fontId="3"/>
  </si>
  <si>
    <t>予定価格と契約金額の差が、次のとおりとなった。
入札差金１９２，２４０円</t>
    <phoneticPr fontId="3"/>
  </si>
  <si>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3"/>
  </si>
  <si>
    <t>ネットワンシステムズ（株）</t>
    <rPh sb="10" eb="13">
      <t>カブ</t>
    </rPh>
    <phoneticPr fontId="3"/>
  </si>
  <si>
    <t>単価契約
予定調達総額２４，１９５，０２４円</t>
    <phoneticPr fontId="3"/>
  </si>
  <si>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3"/>
  </si>
  <si>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3"/>
  </si>
  <si>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3"/>
  </si>
  <si>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3"/>
  </si>
  <si>
    <t>株式会社岩崎留萌営業所</t>
    <rPh sb="0" eb="2">
      <t>カブシキ</t>
    </rPh>
    <rPh sb="2" eb="4">
      <t>カイシャ</t>
    </rPh>
    <rPh sb="4" eb="6">
      <t>イワサキ</t>
    </rPh>
    <rPh sb="6" eb="8">
      <t>ルモイ</t>
    </rPh>
    <rPh sb="8" eb="11">
      <t>エイギョウショ</t>
    </rPh>
    <phoneticPr fontId="3"/>
  </si>
  <si>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3"/>
  </si>
  <si>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3"/>
  </si>
  <si>
    <t>部局名</t>
    <rPh sb="0" eb="3">
      <t>ブキョクメイ</t>
    </rPh>
    <phoneticPr fontId="3"/>
  </si>
  <si>
    <t>番号</t>
    <rPh sb="0" eb="2">
      <t>バンゴウ</t>
    </rPh>
    <phoneticPr fontId="3"/>
  </si>
  <si>
    <t>北海道開発局</t>
    <rPh sb="0" eb="3">
      <t>ホッカイドウ</t>
    </rPh>
    <rPh sb="3" eb="6">
      <t>カイハツキョク</t>
    </rPh>
    <phoneticPr fontId="3"/>
  </si>
  <si>
    <t>平成３０－３４年度　行政情報システム機器賃貸借</t>
  </si>
  <si>
    <t>富士通リース（株）</t>
    <rPh sb="6" eb="9">
      <t>カブ</t>
    </rPh>
    <phoneticPr fontId="3"/>
  </si>
  <si>
    <t>国債の賃貸借が終了し、次期システム更新時期に合わせ再リースをしていたが、その時期が到来したため。</t>
    <phoneticPr fontId="3"/>
  </si>
  <si>
    <t>再リースによる単年度の随契から一般競争（５カ年国債契約）への移行につき、効果の比較困難。</t>
    <rPh sb="36" eb="38">
      <t>コウカ</t>
    </rPh>
    <phoneticPr fontId="3"/>
  </si>
  <si>
    <t>平成２９年度　行政情報システム機器賃貸借</t>
    <phoneticPr fontId="3"/>
  </si>
  <si>
    <t>（株）ＪＥＣＣ　営業本部</t>
    <phoneticPr fontId="3"/>
  </si>
  <si>
    <t>法華津トンネルで使用する電気</t>
  </si>
  <si>
    <t>（株）パネイル</t>
    <rPh sb="0" eb="3">
      <t>カブ</t>
    </rPh>
    <phoneticPr fontId="3"/>
  </si>
  <si>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3"/>
  </si>
  <si>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3"/>
  </si>
  <si>
    <t>平成２９年度　法華津トンネルで使用する電気</t>
    <phoneticPr fontId="3"/>
  </si>
  <si>
    <t>四国電力（株）</t>
    <phoneticPr fontId="3"/>
  </si>
  <si>
    <t>四国地方整備局</t>
    <rPh sb="0" eb="2">
      <t>シコク</t>
    </rPh>
    <rPh sb="2" eb="4">
      <t>チホウ</t>
    </rPh>
    <rPh sb="4" eb="7">
      <t>セイビキョク</t>
    </rPh>
    <phoneticPr fontId="3"/>
  </si>
  <si>
    <t>ニ（イ）</t>
  </si>
  <si>
    <t>石巻港出張所敷地賃貸借</t>
    <rPh sb="0" eb="2">
      <t>イシノマキ</t>
    </rPh>
    <rPh sb="2" eb="3">
      <t>コウ</t>
    </rPh>
    <rPh sb="3" eb="5">
      <t>シュッチョウ</t>
    </rPh>
    <rPh sb="5" eb="6">
      <t>ジョ</t>
    </rPh>
    <rPh sb="6" eb="8">
      <t>シキチ</t>
    </rPh>
    <rPh sb="8" eb="11">
      <t>チンタイシャク</t>
    </rPh>
    <phoneticPr fontId="2"/>
  </si>
  <si>
    <t>場所が特定されることにより、供給者が一に特定されるため</t>
    <rPh sb="0" eb="2">
      <t>バショ</t>
    </rPh>
    <rPh sb="3" eb="5">
      <t>トクテイ</t>
    </rPh>
    <rPh sb="14" eb="17">
      <t>キョウキュウシャ</t>
    </rPh>
    <rPh sb="18" eb="19">
      <t>1</t>
    </rPh>
    <rPh sb="20" eb="22">
      <t>トクテイ</t>
    </rPh>
    <phoneticPr fontId="3"/>
  </si>
  <si>
    <t>中野栄Ｂ宿舎借上
一式</t>
    <rPh sb="0" eb="2">
      <t>ナカノ</t>
    </rPh>
    <rPh sb="2" eb="3">
      <t>サカエ</t>
    </rPh>
    <rPh sb="4" eb="6">
      <t>シュクシャ</t>
    </rPh>
    <rPh sb="6" eb="8">
      <t>カリアゲ</t>
    </rPh>
    <rPh sb="9" eb="10">
      <t>1</t>
    </rPh>
    <rPh sb="10" eb="11">
      <t>シキ</t>
    </rPh>
    <phoneticPr fontId="2"/>
  </si>
  <si>
    <t>立地、経済的な条件により宿舎用に借上げた物件であり、供給者が一に特定されるため。</t>
  </si>
  <si>
    <t>土地使用料（３，３７５．００ｍ２）</t>
    <rPh sb="0" eb="2">
      <t>トチ</t>
    </rPh>
    <rPh sb="2" eb="5">
      <t>シヨウリョウ</t>
    </rPh>
    <phoneticPr fontId="3"/>
  </si>
  <si>
    <t>港湾施設用地使用料（その５）</t>
    <rPh sb="0" eb="2">
      <t>コウワン</t>
    </rPh>
    <rPh sb="2" eb="4">
      <t>シセツ</t>
    </rPh>
    <rPh sb="4" eb="6">
      <t>ヨウチ</t>
    </rPh>
    <rPh sb="6" eb="9">
      <t>シヨウリョウ</t>
    </rPh>
    <phoneticPr fontId="2"/>
  </si>
  <si>
    <t>黒松宿舎借上
一式</t>
    <rPh sb="0" eb="2">
      <t>クロマツ</t>
    </rPh>
    <rPh sb="2" eb="4">
      <t>シュクシャ</t>
    </rPh>
    <rPh sb="4" eb="6">
      <t>カリアゲ</t>
    </rPh>
    <rPh sb="7" eb="8">
      <t>1</t>
    </rPh>
    <rPh sb="8" eb="9">
      <t>シキ</t>
    </rPh>
    <phoneticPr fontId="2"/>
  </si>
  <si>
    <t>土地使用料（３，１７５．２０ｍ２）</t>
    <rPh sb="0" eb="2">
      <t>トチ</t>
    </rPh>
    <rPh sb="2" eb="5">
      <t>シヨウリョウ</t>
    </rPh>
    <phoneticPr fontId="2"/>
  </si>
  <si>
    <t>土地使用料（６，１６０．７４ｍ２）</t>
    <rPh sb="0" eb="2">
      <t>トチ</t>
    </rPh>
    <rPh sb="2" eb="5">
      <t>シヨウリョウ</t>
    </rPh>
    <phoneticPr fontId="2"/>
  </si>
  <si>
    <t>土地使用料（５，１８０．００m2）</t>
    <rPh sb="0" eb="2">
      <t>トチ</t>
    </rPh>
    <rPh sb="2" eb="5">
      <t>シヨウリョウ</t>
    </rPh>
    <phoneticPr fontId="2"/>
  </si>
  <si>
    <t>土地使用料（６，４００．００ｍ２）</t>
    <rPh sb="0" eb="2">
      <t>トチ</t>
    </rPh>
    <rPh sb="2" eb="5">
      <t>シヨウリョウ</t>
    </rPh>
    <phoneticPr fontId="2"/>
  </si>
  <si>
    <t>土地使用料（２，７００．００ｍ２）</t>
    <rPh sb="0" eb="2">
      <t>トチ</t>
    </rPh>
    <rPh sb="2" eb="5">
      <t>シヨウリョウ</t>
    </rPh>
    <phoneticPr fontId="2"/>
  </si>
  <si>
    <t>久慈港港湾施設占用許可（その２０）</t>
  </si>
  <si>
    <t>久慈港港湾施設占用許可（その１８）</t>
  </si>
  <si>
    <t>土地使用料（１，４３０．００ｍ２）</t>
    <rPh sb="0" eb="2">
      <t>トチ</t>
    </rPh>
    <rPh sb="2" eb="5">
      <t>シヨウリョウ</t>
    </rPh>
    <phoneticPr fontId="2"/>
  </si>
  <si>
    <t>土地使用料（１，４３０．００m2）</t>
    <rPh sb="0" eb="2">
      <t>トチ</t>
    </rPh>
    <rPh sb="2" eb="5">
      <t>シヨウリョウ</t>
    </rPh>
    <phoneticPr fontId="2"/>
  </si>
  <si>
    <t>土地使用料（２，５７２．８３ｍ２）</t>
    <rPh sb="0" eb="2">
      <t>トチ</t>
    </rPh>
    <rPh sb="2" eb="5">
      <t>シヨウリョウ</t>
    </rPh>
    <phoneticPr fontId="2"/>
  </si>
  <si>
    <t>土地使用料（２，５７２．８３m2）</t>
    <rPh sb="0" eb="2">
      <t>トチ</t>
    </rPh>
    <rPh sb="2" eb="5">
      <t>シヨウリョウ</t>
    </rPh>
    <phoneticPr fontId="2"/>
  </si>
  <si>
    <t>久慈港港湾施設占用許可（その８）</t>
    <phoneticPr fontId="3"/>
  </si>
  <si>
    <t>土地使用料（２，８２２．１１ｍ２）</t>
    <rPh sb="0" eb="2">
      <t>トチ</t>
    </rPh>
    <rPh sb="2" eb="5">
      <t>シヨウリョウ</t>
    </rPh>
    <phoneticPr fontId="2"/>
  </si>
  <si>
    <t>土地使用料（２，８２２．１１m2）</t>
    <rPh sb="0" eb="2">
      <t>トチ</t>
    </rPh>
    <rPh sb="2" eb="5">
      <t>シヨウリョウ</t>
    </rPh>
    <phoneticPr fontId="2"/>
  </si>
  <si>
    <t>久慈港港湾施設占用許可（その１６）</t>
    <phoneticPr fontId="3"/>
  </si>
  <si>
    <t>久慈港港湾施設占用許可（その４）</t>
    <phoneticPr fontId="2"/>
  </si>
  <si>
    <t>久慈港港湾施設占用許可（その６）</t>
    <phoneticPr fontId="3"/>
  </si>
  <si>
    <t>久慈港港湾施設占用許可（その２）</t>
    <rPh sb="0" eb="3">
      <t>クジコウ</t>
    </rPh>
    <rPh sb="3" eb="5">
      <t>コウワン</t>
    </rPh>
    <rPh sb="5" eb="7">
      <t>シセツ</t>
    </rPh>
    <rPh sb="7" eb="9">
      <t>センヨウ</t>
    </rPh>
    <rPh sb="9" eb="11">
      <t>キョカ</t>
    </rPh>
    <phoneticPr fontId="2"/>
  </si>
  <si>
    <t>土地使用料（７，０３０．０６ｍ２）</t>
    <rPh sb="0" eb="2">
      <t>トチ</t>
    </rPh>
    <rPh sb="2" eb="5">
      <t>シヨウリョウ</t>
    </rPh>
    <phoneticPr fontId="3"/>
  </si>
  <si>
    <t>久慈港港湾施設占用許可（その１２）</t>
  </si>
  <si>
    <t>土地使用料（７，４８９．８２ｍ２）</t>
    <rPh sb="0" eb="2">
      <t>トチ</t>
    </rPh>
    <rPh sb="2" eb="5">
      <t>シヨウリョウ</t>
    </rPh>
    <phoneticPr fontId="2"/>
  </si>
  <si>
    <t>小名浜港港湾施設使用料(４，７１５．２４㎡外)</t>
    <rPh sb="0" eb="4">
      <t>オナハマコウ</t>
    </rPh>
    <rPh sb="4" eb="6">
      <t>コウワン</t>
    </rPh>
    <rPh sb="6" eb="8">
      <t>シセツ</t>
    </rPh>
    <rPh sb="8" eb="11">
      <t>シヨウリョウ</t>
    </rPh>
    <rPh sb="21" eb="22">
      <t>ホカ</t>
    </rPh>
    <phoneticPr fontId="2"/>
  </si>
  <si>
    <t>福島県
福島市杉妻町2-16</t>
    <rPh sb="0" eb="3">
      <t>フクシマケン</t>
    </rPh>
    <phoneticPr fontId="2"/>
  </si>
  <si>
    <t>仙台空港現場詰所外賃貸借</t>
    <rPh sb="0" eb="2">
      <t>センダイ</t>
    </rPh>
    <rPh sb="2" eb="4">
      <t>クウコウ</t>
    </rPh>
    <rPh sb="4" eb="6">
      <t>ゲンバ</t>
    </rPh>
    <rPh sb="6" eb="7">
      <t>ツ</t>
    </rPh>
    <rPh sb="7" eb="8">
      <t>ショ</t>
    </rPh>
    <rPh sb="8" eb="9">
      <t>ホカ</t>
    </rPh>
    <rPh sb="9" eb="12">
      <t>チンタイシャク</t>
    </rPh>
    <phoneticPr fontId="2"/>
  </si>
  <si>
    <t>久慈港港湾施設占用許可（その１０）</t>
    <phoneticPr fontId="3"/>
  </si>
  <si>
    <t>後城Ａ宿舎外借上</t>
    <rPh sb="0" eb="1">
      <t>ウシ</t>
    </rPh>
    <rPh sb="1" eb="2">
      <t>シロ</t>
    </rPh>
    <rPh sb="3" eb="5">
      <t>シュクシャ</t>
    </rPh>
    <rPh sb="5" eb="6">
      <t>ソト</t>
    </rPh>
    <rPh sb="6" eb="7">
      <t>カ</t>
    </rPh>
    <rPh sb="7" eb="8">
      <t>ウエ</t>
    </rPh>
    <phoneticPr fontId="2"/>
  </si>
  <si>
    <t>ｉＪＡＭＰ情報提供業務</t>
    <rPh sb="5" eb="7">
      <t>ジョウホウ</t>
    </rPh>
    <rPh sb="7" eb="9">
      <t>テイキョウ</t>
    </rPh>
    <rPh sb="9" eb="11">
      <t>ギョウム</t>
    </rPh>
    <phoneticPr fontId="2"/>
  </si>
  <si>
    <t>㈱時事通信社
東京都中央区銀座5-15-8</t>
    <rPh sb="1" eb="3">
      <t>ジジ</t>
    </rPh>
    <rPh sb="3" eb="6">
      <t>ツウシンシャ</t>
    </rPh>
    <rPh sb="7" eb="10">
      <t>トウキョウト</t>
    </rPh>
    <rPh sb="10" eb="13">
      <t>チュウオウク</t>
    </rPh>
    <rPh sb="13" eb="15">
      <t>ギンザ</t>
    </rPh>
    <phoneticPr fontId="2"/>
  </si>
  <si>
    <t>インターネットを利用し、大臣会見や官庁速報を始めとする行財政ニュース等の情報サービスを行っている唯一の事業者であるため。</t>
    <rPh sb="8" eb="10">
      <t>リヨウ</t>
    </rPh>
    <rPh sb="12" eb="14">
      <t>ダイジン</t>
    </rPh>
    <rPh sb="14" eb="16">
      <t>カイケン</t>
    </rPh>
    <rPh sb="17" eb="19">
      <t>カンチョウ</t>
    </rPh>
    <rPh sb="19" eb="21">
      <t>ソクホウ</t>
    </rPh>
    <rPh sb="22" eb="23">
      <t>ハジ</t>
    </rPh>
    <rPh sb="27" eb="30">
      <t>ギョウザイセイ</t>
    </rPh>
    <rPh sb="34" eb="35">
      <t>トウ</t>
    </rPh>
    <rPh sb="36" eb="38">
      <t>ジョウホウ</t>
    </rPh>
    <rPh sb="43" eb="44">
      <t>オコナ</t>
    </rPh>
    <rPh sb="48" eb="50">
      <t>ユイイツ</t>
    </rPh>
    <rPh sb="51" eb="53">
      <t>ジギョウ</t>
    </rPh>
    <rPh sb="53" eb="54">
      <t>シャ</t>
    </rPh>
    <phoneticPr fontId="1"/>
  </si>
  <si>
    <t>北山宿舎借上
一式</t>
    <rPh sb="0" eb="2">
      <t>キタヤマ</t>
    </rPh>
    <rPh sb="2" eb="4">
      <t>シュクシャ</t>
    </rPh>
    <rPh sb="4" eb="6">
      <t>カリアゲ</t>
    </rPh>
    <rPh sb="7" eb="8">
      <t>1</t>
    </rPh>
    <rPh sb="8" eb="9">
      <t>シキ</t>
    </rPh>
    <phoneticPr fontId="2"/>
  </si>
  <si>
    <t>土地使用料（６，５６１．５８ｍ２）</t>
    <rPh sb="0" eb="2">
      <t>トチ</t>
    </rPh>
    <rPh sb="2" eb="5">
      <t>シヨウリョウ</t>
    </rPh>
    <phoneticPr fontId="3"/>
  </si>
  <si>
    <t>釜石港湾口防波堤復旧工事用地借上</t>
    <rPh sb="0" eb="3">
      <t>カマイシコウ</t>
    </rPh>
    <rPh sb="3" eb="5">
      <t>ワンコウ</t>
    </rPh>
    <rPh sb="5" eb="8">
      <t>ボウハテイ</t>
    </rPh>
    <rPh sb="8" eb="10">
      <t>フッキュウ</t>
    </rPh>
    <rPh sb="10" eb="12">
      <t>コウジ</t>
    </rPh>
    <rPh sb="12" eb="14">
      <t>ヨウチ</t>
    </rPh>
    <rPh sb="14" eb="16">
      <t>カリアゲ</t>
    </rPh>
    <phoneticPr fontId="2"/>
  </si>
  <si>
    <t>新日鐵住金㈱
東京都千代田区丸の内2-6-1</t>
    <rPh sb="0" eb="3">
      <t>シンニッテツ</t>
    </rPh>
    <rPh sb="3" eb="5">
      <t>スミキン</t>
    </rPh>
    <phoneticPr fontId="2"/>
  </si>
  <si>
    <t>仙台塩釜港仙台港区作業用地賃貸借（その２）</t>
    <rPh sb="0" eb="2">
      <t>センダイ</t>
    </rPh>
    <rPh sb="2" eb="5">
      <t>シオガマコウ</t>
    </rPh>
    <rPh sb="5" eb="9">
      <t>センダイコウク</t>
    </rPh>
    <rPh sb="9" eb="12">
      <t>サギョウヨウ</t>
    </rPh>
    <rPh sb="12" eb="13">
      <t>チ</t>
    </rPh>
    <rPh sb="13" eb="16">
      <t>チンタイシャク</t>
    </rPh>
    <phoneticPr fontId="2"/>
  </si>
  <si>
    <t>三陸運輸㈱
宮城県塩釜市貞山通3-11-28</t>
    <rPh sb="0" eb="2">
      <t>サンリク</t>
    </rPh>
    <rPh sb="2" eb="4">
      <t>ウンユ</t>
    </rPh>
    <rPh sb="6" eb="9">
      <t>ミヤギケン</t>
    </rPh>
    <rPh sb="9" eb="12">
      <t>シオガマシ</t>
    </rPh>
    <rPh sb="12" eb="15">
      <t>テイザンドオリ</t>
    </rPh>
    <phoneticPr fontId="2"/>
  </si>
  <si>
    <t>久慈港出張所庁舎用地借上</t>
    <rPh sb="0" eb="3">
      <t>クジコウ</t>
    </rPh>
    <rPh sb="3" eb="6">
      <t>シュッチョウジョ</t>
    </rPh>
    <rPh sb="6" eb="8">
      <t>チョウシャ</t>
    </rPh>
    <rPh sb="8" eb="10">
      <t>ヨウチ</t>
    </rPh>
    <rPh sb="10" eb="12">
      <t>カリアゲ</t>
    </rPh>
    <phoneticPr fontId="2"/>
  </si>
  <si>
    <t>土地使用料（５，４００．００m2）</t>
    <rPh sb="0" eb="2">
      <t>トチ</t>
    </rPh>
    <rPh sb="2" eb="5">
      <t>シヨウリョウ</t>
    </rPh>
    <phoneticPr fontId="2"/>
  </si>
  <si>
    <t>久慈港港湾施設占用許可（その３）</t>
    <phoneticPr fontId="2"/>
  </si>
  <si>
    <t>仙台塩釜港仙台港区作業用地賃貸借（その４）</t>
    <rPh sb="0" eb="2">
      <t>センダイ</t>
    </rPh>
    <rPh sb="2" eb="5">
      <t>シオガマコウ</t>
    </rPh>
    <rPh sb="5" eb="7">
      <t>センダイ</t>
    </rPh>
    <rPh sb="7" eb="9">
      <t>コウク</t>
    </rPh>
    <rPh sb="9" eb="11">
      <t>サギョウ</t>
    </rPh>
    <rPh sb="11" eb="13">
      <t>ヨウチ</t>
    </rPh>
    <rPh sb="13" eb="16">
      <t>チンタイシャク</t>
    </rPh>
    <phoneticPr fontId="3"/>
  </si>
  <si>
    <t>小名浜港湾事務所相馬港出張所庁舎借上</t>
    <rPh sb="0" eb="3">
      <t>オナハマ</t>
    </rPh>
    <rPh sb="3" eb="5">
      <t>コウワン</t>
    </rPh>
    <rPh sb="5" eb="8">
      <t>ジムショ</t>
    </rPh>
    <rPh sb="8" eb="11">
      <t>ソウマコウ</t>
    </rPh>
    <rPh sb="11" eb="14">
      <t>シュッチョウショ</t>
    </rPh>
    <rPh sb="14" eb="16">
      <t>チョウシャ</t>
    </rPh>
    <rPh sb="16" eb="17">
      <t>カ</t>
    </rPh>
    <rPh sb="17" eb="18">
      <t>ア</t>
    </rPh>
    <phoneticPr fontId="2"/>
  </si>
  <si>
    <t>㈱相馬市振興公社
相馬市中村字塚ノ町65-16</t>
    <rPh sb="1" eb="4">
      <t>ソウマシ</t>
    </rPh>
    <rPh sb="4" eb="6">
      <t>シンコウ</t>
    </rPh>
    <rPh sb="6" eb="8">
      <t>コウシャ</t>
    </rPh>
    <phoneticPr fontId="2"/>
  </si>
  <si>
    <t>港湾施設用地使用料（その２）</t>
    <rPh sb="0" eb="2">
      <t>コウワン</t>
    </rPh>
    <rPh sb="2" eb="4">
      <t>シセツ</t>
    </rPh>
    <rPh sb="4" eb="6">
      <t>ヨウチ</t>
    </rPh>
    <rPh sb="6" eb="9">
      <t>シヨウリョウ</t>
    </rPh>
    <phoneticPr fontId="2"/>
  </si>
  <si>
    <t>小名浜港港湾施設使用料(４，３５２．１０㎡)</t>
    <rPh sb="0" eb="4">
      <t>オナハマコウ</t>
    </rPh>
    <rPh sb="4" eb="6">
      <t>コウワン</t>
    </rPh>
    <rPh sb="6" eb="8">
      <t>シセツ</t>
    </rPh>
    <rPh sb="8" eb="11">
      <t>シヨウリョウ</t>
    </rPh>
    <phoneticPr fontId="2"/>
  </si>
  <si>
    <t>土地使用料（１６，６８９．２３m2）</t>
    <rPh sb="0" eb="2">
      <t>トチ</t>
    </rPh>
    <rPh sb="2" eb="5">
      <t>シヨウリョウ</t>
    </rPh>
    <phoneticPr fontId="2"/>
  </si>
  <si>
    <t>土地使用料（５，５４３．１１ｍ２）</t>
    <rPh sb="0" eb="2">
      <t>トチ</t>
    </rPh>
    <rPh sb="2" eb="5">
      <t>シヨウリョウ</t>
    </rPh>
    <phoneticPr fontId="3"/>
  </si>
  <si>
    <t>行政財産目的外使用料（その２）</t>
    <phoneticPr fontId="2"/>
  </si>
  <si>
    <t>小名浜港港湾施設使用料(８，２３８．８９㎡)</t>
    <rPh sb="0" eb="4">
      <t>オナハマコウ</t>
    </rPh>
    <rPh sb="4" eb="6">
      <t>コウワン</t>
    </rPh>
    <rPh sb="6" eb="8">
      <t>シセツ</t>
    </rPh>
    <rPh sb="8" eb="11">
      <t>シヨウリョウ</t>
    </rPh>
    <phoneticPr fontId="2"/>
  </si>
  <si>
    <t>仙台塩釜港仙台港区作業用地賃貸借（その３）</t>
    <rPh sb="0" eb="2">
      <t>センダイ</t>
    </rPh>
    <rPh sb="2" eb="5">
      <t>シオガマコウ</t>
    </rPh>
    <rPh sb="5" eb="7">
      <t>センダイ</t>
    </rPh>
    <rPh sb="7" eb="9">
      <t>コウク</t>
    </rPh>
    <rPh sb="9" eb="11">
      <t>サギョウ</t>
    </rPh>
    <rPh sb="11" eb="13">
      <t>ヨウチ</t>
    </rPh>
    <rPh sb="13" eb="16">
      <t>チンタイシャク</t>
    </rPh>
    <phoneticPr fontId="3"/>
  </si>
  <si>
    <t>久慈港港湾施設占用許可（その７）</t>
    <phoneticPr fontId="3"/>
  </si>
  <si>
    <t>久慈港港湾施設占用許可（その５）</t>
    <phoneticPr fontId="3"/>
  </si>
  <si>
    <t>仙台塩釜港仙台港区作業用地賃貸借</t>
    <rPh sb="0" eb="2">
      <t>センダイ</t>
    </rPh>
    <rPh sb="2" eb="5">
      <t>シオガマコウ</t>
    </rPh>
    <rPh sb="5" eb="9">
      <t>センダイコウク</t>
    </rPh>
    <rPh sb="9" eb="12">
      <t>サギョウヨウ</t>
    </rPh>
    <rPh sb="12" eb="13">
      <t>チ</t>
    </rPh>
    <rPh sb="13" eb="16">
      <t>チンタイシャク</t>
    </rPh>
    <phoneticPr fontId="2"/>
  </si>
  <si>
    <t>久慈港港湾施設占用許可（その１４）</t>
  </si>
  <si>
    <t>港湾施設用地使用料</t>
    <phoneticPr fontId="2"/>
  </si>
  <si>
    <t>久慈港港湾施設占用許可（その１７）</t>
  </si>
  <si>
    <t>久慈港港湾施設占用許可（その１９）</t>
  </si>
  <si>
    <t>南仙台宿舎・河原町宿舎・仙台南宿舎借上
一式</t>
    <rPh sb="0" eb="3">
      <t>ミナミセンダイ</t>
    </rPh>
    <rPh sb="3" eb="5">
      <t>シュクシャ</t>
    </rPh>
    <rPh sb="6" eb="9">
      <t>カワラマチ</t>
    </rPh>
    <rPh sb="9" eb="11">
      <t>シュクシャ</t>
    </rPh>
    <rPh sb="12" eb="14">
      <t>センダイ</t>
    </rPh>
    <rPh sb="14" eb="15">
      <t>ミナミ</t>
    </rPh>
    <rPh sb="15" eb="17">
      <t>シュクシャ</t>
    </rPh>
    <rPh sb="17" eb="19">
      <t>カリアゲ</t>
    </rPh>
    <rPh sb="20" eb="21">
      <t>1</t>
    </rPh>
    <rPh sb="21" eb="22">
      <t>シキ</t>
    </rPh>
    <phoneticPr fontId="2"/>
  </si>
  <si>
    <t>久慈港港湾施設占用許可（その１３）</t>
    <phoneticPr fontId="3"/>
  </si>
  <si>
    <t>久慈港港湾施設占用許可（その１１）</t>
  </si>
  <si>
    <t>久慈港港湾施設占用許可（その９）</t>
    <phoneticPr fontId="3"/>
  </si>
  <si>
    <t>仙台塩釜港海底地形探査装置修理</t>
    <rPh sb="0" eb="2">
      <t>センダイ</t>
    </rPh>
    <rPh sb="2" eb="5">
      <t>シオガマコウ</t>
    </rPh>
    <rPh sb="5" eb="7">
      <t>カイテイ</t>
    </rPh>
    <rPh sb="7" eb="9">
      <t>チケイ</t>
    </rPh>
    <rPh sb="9" eb="11">
      <t>タンサ</t>
    </rPh>
    <rPh sb="11" eb="13">
      <t>ソウチ</t>
    </rPh>
    <rPh sb="13" eb="15">
      <t>シュウリ</t>
    </rPh>
    <phoneticPr fontId="2"/>
  </si>
  <si>
    <t>日本海洋㈱
東京都足立区東和5-13-4</t>
    <rPh sb="0" eb="2">
      <t>ニホン</t>
    </rPh>
    <rPh sb="2" eb="4">
      <t>カイヨウ</t>
    </rPh>
    <phoneticPr fontId="2"/>
  </si>
  <si>
    <t>当該装置の製造メーカーの日本国内における販売代理店であるとともに、本修理製品の供給及びシステムを取り扱うことができる唯一の者であるため</t>
    <rPh sb="2" eb="4">
      <t>ソウチ</t>
    </rPh>
    <rPh sb="12" eb="14">
      <t>ニホン</t>
    </rPh>
    <rPh sb="14" eb="16">
      <t>コクナイ</t>
    </rPh>
    <rPh sb="20" eb="22">
      <t>ハンバイ</t>
    </rPh>
    <rPh sb="22" eb="25">
      <t>ダイリテン</t>
    </rPh>
    <rPh sb="33" eb="34">
      <t>ホン</t>
    </rPh>
    <rPh sb="34" eb="36">
      <t>シュウリ</t>
    </rPh>
    <rPh sb="36" eb="38">
      <t>セイヒン</t>
    </rPh>
    <rPh sb="39" eb="41">
      <t>キョウキュウ</t>
    </rPh>
    <rPh sb="41" eb="42">
      <t>オヨ</t>
    </rPh>
    <rPh sb="48" eb="49">
      <t>ト</t>
    </rPh>
    <rPh sb="50" eb="51">
      <t>アツカ</t>
    </rPh>
    <rPh sb="58" eb="60">
      <t>ユイイツ</t>
    </rPh>
    <rPh sb="61" eb="62">
      <t>シャ</t>
    </rPh>
    <phoneticPr fontId="3"/>
  </si>
  <si>
    <t>久慈港港湾施設占用許可</t>
    <rPh sb="0" eb="3">
      <t>クジコウ</t>
    </rPh>
    <rPh sb="3" eb="5">
      <t>コウワン</t>
    </rPh>
    <rPh sb="5" eb="7">
      <t>シセツ</t>
    </rPh>
    <rPh sb="7" eb="9">
      <t>センヨウ</t>
    </rPh>
    <rPh sb="9" eb="11">
      <t>キョカ</t>
    </rPh>
    <phoneticPr fontId="2"/>
  </si>
  <si>
    <t>土地使用料（８，９２５．３９ｍ２）</t>
    <rPh sb="0" eb="2">
      <t>トチ</t>
    </rPh>
    <rPh sb="2" eb="5">
      <t>シヨウリョウ</t>
    </rPh>
    <phoneticPr fontId="2"/>
  </si>
  <si>
    <t>土地使用料（１４，４２０．７５ｍ２）</t>
    <rPh sb="0" eb="2">
      <t>トチ</t>
    </rPh>
    <rPh sb="2" eb="5">
      <t>シヨウリョウ</t>
    </rPh>
    <phoneticPr fontId="2"/>
  </si>
  <si>
    <t>宮古港工事用地借上（その２）</t>
    <rPh sb="0" eb="2">
      <t>ミヤコ</t>
    </rPh>
    <rPh sb="2" eb="3">
      <t>コウ</t>
    </rPh>
    <rPh sb="3" eb="5">
      <t>コウジ</t>
    </rPh>
    <rPh sb="5" eb="7">
      <t>ヨウチ</t>
    </rPh>
    <rPh sb="7" eb="9">
      <t>カリアゲ</t>
    </rPh>
    <phoneticPr fontId="2"/>
  </si>
  <si>
    <t>丸石商事㈱
草加市遊馬町1015</t>
  </si>
  <si>
    <t>宮古港工事用地借上（その４）</t>
  </si>
  <si>
    <t>宮古港工事用地借上（その３）</t>
    <rPh sb="0" eb="2">
      <t>ミヤコ</t>
    </rPh>
    <rPh sb="2" eb="3">
      <t>コウ</t>
    </rPh>
    <rPh sb="3" eb="5">
      <t>コウジ</t>
    </rPh>
    <rPh sb="5" eb="7">
      <t>ヨウチ</t>
    </rPh>
    <rPh sb="7" eb="8">
      <t>カ</t>
    </rPh>
    <rPh sb="8" eb="9">
      <t>ア</t>
    </rPh>
    <phoneticPr fontId="3"/>
  </si>
  <si>
    <t>宮古港工事用地借上</t>
    <rPh sb="0" eb="2">
      <t>ミヤコ</t>
    </rPh>
    <rPh sb="2" eb="3">
      <t>コウ</t>
    </rPh>
    <rPh sb="3" eb="5">
      <t>コウジ</t>
    </rPh>
    <rPh sb="5" eb="7">
      <t>ヨウチ</t>
    </rPh>
    <rPh sb="7" eb="9">
      <t>カリアゲ</t>
    </rPh>
    <phoneticPr fontId="2"/>
  </si>
  <si>
    <t>久慈港港湾施設占用許可（その１５）</t>
    <phoneticPr fontId="3"/>
  </si>
  <si>
    <t>土地使用料（１５，８５１．６０m2）</t>
    <rPh sb="0" eb="2">
      <t>トチ</t>
    </rPh>
    <rPh sb="2" eb="5">
      <t>シヨウリョウ</t>
    </rPh>
    <phoneticPr fontId="2"/>
  </si>
  <si>
    <t>小名浜港港湾施設使用料(２７，８６７．４０㎡外)</t>
    <rPh sb="0" eb="4">
      <t>オナハマコウ</t>
    </rPh>
    <rPh sb="4" eb="6">
      <t>コウワン</t>
    </rPh>
    <rPh sb="6" eb="8">
      <t>シセツ</t>
    </rPh>
    <rPh sb="8" eb="11">
      <t>シヨウリョウ</t>
    </rPh>
    <rPh sb="22" eb="23">
      <t>ホカ</t>
    </rPh>
    <phoneticPr fontId="2"/>
  </si>
  <si>
    <t>久慈港湾口防波堤ケーソン製作用地借上</t>
    <rPh sb="0" eb="3">
      <t>クジコウ</t>
    </rPh>
    <rPh sb="3" eb="5">
      <t>ワンコウ</t>
    </rPh>
    <rPh sb="5" eb="8">
      <t>ボウハテイ</t>
    </rPh>
    <rPh sb="12" eb="14">
      <t>セイサク</t>
    </rPh>
    <rPh sb="14" eb="16">
      <t>ヨウチ</t>
    </rPh>
    <rPh sb="16" eb="18">
      <t>カリアゲ</t>
    </rPh>
    <phoneticPr fontId="2"/>
  </si>
  <si>
    <t>中野栄宿舎借上
一式</t>
    <rPh sb="0" eb="2">
      <t>ナカノ</t>
    </rPh>
    <rPh sb="2" eb="3">
      <t>サカエ</t>
    </rPh>
    <rPh sb="3" eb="5">
      <t>シュクシャ</t>
    </rPh>
    <rPh sb="5" eb="7">
      <t>カリアゲ</t>
    </rPh>
    <rPh sb="8" eb="9">
      <t>1</t>
    </rPh>
    <rPh sb="9" eb="10">
      <t>シキ</t>
    </rPh>
    <phoneticPr fontId="2"/>
  </si>
  <si>
    <t>東北地方整備局仙台港湾空港技術調査事務所庁舎借上
一式</t>
    <rPh sb="0" eb="2">
      <t>トウホク</t>
    </rPh>
    <rPh sb="2" eb="4">
      <t>チホウ</t>
    </rPh>
    <rPh sb="4" eb="7">
      <t>セイビキョク</t>
    </rPh>
    <rPh sb="7" eb="9">
      <t>センダイ</t>
    </rPh>
    <rPh sb="9" eb="11">
      <t>コウワン</t>
    </rPh>
    <rPh sb="11" eb="13">
      <t>クウコウ</t>
    </rPh>
    <rPh sb="13" eb="15">
      <t>ギジュツ</t>
    </rPh>
    <rPh sb="15" eb="17">
      <t>チョウサ</t>
    </rPh>
    <rPh sb="17" eb="20">
      <t>ジムショ</t>
    </rPh>
    <rPh sb="20" eb="22">
      <t>チョウシャ</t>
    </rPh>
    <rPh sb="22" eb="24">
      <t>カリアゲ</t>
    </rPh>
    <rPh sb="25" eb="26">
      <t>1</t>
    </rPh>
    <rPh sb="26" eb="27">
      <t>シキ</t>
    </rPh>
    <phoneticPr fontId="2"/>
  </si>
  <si>
    <t>当該物件は平成１３年１月６日に東北地方整備局仙台港湾空港技術調査事務所が発足して以来、庁舎として借り上げてきたものであるが、現在においても仙台市内には適した国有施設がないことから、民間所有の貸しビルにより対処しなければならない。また、本物件とは別に新たな物件を借上げる場合は、新たに移転費用を要するため、経済性から得策ではない。加えて時間と労力を要することから行政事務にも著しく支障を来すことが懸念される。以上のことから引き続き借上げを継続する必要があるため。</t>
    <phoneticPr fontId="3"/>
  </si>
  <si>
    <t>八戸港港湾業務艇用船（その２）</t>
    <rPh sb="0" eb="3">
      <t>ハチノヘコウ</t>
    </rPh>
    <rPh sb="3" eb="5">
      <t>コウワン</t>
    </rPh>
    <rPh sb="5" eb="7">
      <t>ギョウム</t>
    </rPh>
    <rPh sb="7" eb="8">
      <t>テイ</t>
    </rPh>
    <rPh sb="8" eb="10">
      <t>ヨウセン</t>
    </rPh>
    <phoneticPr fontId="3"/>
  </si>
  <si>
    <t>若築建設（株）東北支店
仙台市青葉区本町2-10-28</t>
    <rPh sb="0" eb="2">
      <t>ワカチク</t>
    </rPh>
    <rPh sb="2" eb="4">
      <t>ケンセツ</t>
    </rPh>
    <rPh sb="4" eb="7">
      <t>カブ</t>
    </rPh>
    <rPh sb="7" eb="9">
      <t>トウホク</t>
    </rPh>
    <rPh sb="9" eb="11">
      <t>シテン</t>
    </rPh>
    <rPh sb="12" eb="15">
      <t>センダイシ</t>
    </rPh>
    <rPh sb="15" eb="18">
      <t>アオバク</t>
    </rPh>
    <rPh sb="18" eb="20">
      <t>ホンチョウ</t>
    </rPh>
    <phoneticPr fontId="3"/>
  </si>
  <si>
    <t>平成３１年１月４日に発生した港湾業務艇乗組職員の交通事故に伴い、当所所有の港湾業務艇の運航体制に支障が生じ、緊急的に用船契約を行う必要が生じたため、対応可能な同社と随意契約したもの。</t>
    <rPh sb="0" eb="2">
      <t>ヘイセイ</t>
    </rPh>
    <rPh sb="4" eb="5">
      <t>ネン</t>
    </rPh>
    <rPh sb="6" eb="7">
      <t>ツキ</t>
    </rPh>
    <rPh sb="8" eb="9">
      <t>ヒ</t>
    </rPh>
    <rPh sb="10" eb="12">
      <t>ハッセイ</t>
    </rPh>
    <rPh sb="14" eb="16">
      <t>コウワン</t>
    </rPh>
    <rPh sb="16" eb="18">
      <t>ギョウム</t>
    </rPh>
    <rPh sb="18" eb="19">
      <t>テイ</t>
    </rPh>
    <rPh sb="19" eb="20">
      <t>ノ</t>
    </rPh>
    <rPh sb="20" eb="21">
      <t>ク</t>
    </rPh>
    <rPh sb="21" eb="23">
      <t>ショクイン</t>
    </rPh>
    <rPh sb="24" eb="26">
      <t>コウツウ</t>
    </rPh>
    <rPh sb="26" eb="28">
      <t>ジコ</t>
    </rPh>
    <rPh sb="29" eb="30">
      <t>トモナ</t>
    </rPh>
    <rPh sb="32" eb="34">
      <t>トウショ</t>
    </rPh>
    <rPh sb="34" eb="36">
      <t>ショユウ</t>
    </rPh>
    <rPh sb="37" eb="39">
      <t>コウワン</t>
    </rPh>
    <rPh sb="39" eb="41">
      <t>ギョウム</t>
    </rPh>
    <rPh sb="41" eb="42">
      <t>テイ</t>
    </rPh>
    <rPh sb="43" eb="45">
      <t>ウンコウ</t>
    </rPh>
    <rPh sb="45" eb="47">
      <t>タイセイ</t>
    </rPh>
    <rPh sb="48" eb="50">
      <t>シショウ</t>
    </rPh>
    <rPh sb="51" eb="52">
      <t>ショウ</t>
    </rPh>
    <rPh sb="54" eb="57">
      <t>キンキュウテキ</t>
    </rPh>
    <rPh sb="58" eb="60">
      <t>ヨウセン</t>
    </rPh>
    <rPh sb="60" eb="62">
      <t>ケイヤク</t>
    </rPh>
    <rPh sb="63" eb="64">
      <t>オコナ</t>
    </rPh>
    <rPh sb="65" eb="67">
      <t>ヒツヨウ</t>
    </rPh>
    <rPh sb="68" eb="69">
      <t>ショウ</t>
    </rPh>
    <rPh sb="74" eb="76">
      <t>タイオウ</t>
    </rPh>
    <rPh sb="76" eb="78">
      <t>カノウ</t>
    </rPh>
    <rPh sb="79" eb="81">
      <t>ドウシャ</t>
    </rPh>
    <rPh sb="82" eb="84">
      <t>ズイイ</t>
    </rPh>
    <rPh sb="84" eb="86">
      <t>ケイヤク</t>
    </rPh>
    <phoneticPr fontId="3"/>
  </si>
  <si>
    <t>契約件名又は内容</t>
    <rPh sb="0" eb="2">
      <t>ケイヤク</t>
    </rPh>
    <rPh sb="2" eb="4">
      <t>ケンメイ</t>
    </rPh>
    <rPh sb="4" eb="5">
      <t>マタ</t>
    </rPh>
    <rPh sb="6" eb="8">
      <t>ナイヨウ</t>
    </rPh>
    <phoneticPr fontId="4"/>
  </si>
  <si>
    <t>分任支出負担行為担当官
塩釜港湾・空港整備事務所長　佐藤　敬
多賀城市明月1-4-6</t>
    <rPh sb="0" eb="2">
      <t>ブンニン</t>
    </rPh>
    <rPh sb="2" eb="4">
      <t>シシュツ</t>
    </rPh>
    <rPh sb="4" eb="6">
      <t>フタン</t>
    </rPh>
    <rPh sb="6" eb="8">
      <t>コウイ</t>
    </rPh>
    <rPh sb="8" eb="11">
      <t>タントウカン</t>
    </rPh>
    <rPh sb="12" eb="14">
      <t>シオガマ</t>
    </rPh>
    <rPh sb="14" eb="16">
      <t>コウワン</t>
    </rPh>
    <rPh sb="17" eb="19">
      <t>クウコウ</t>
    </rPh>
    <rPh sb="19" eb="21">
      <t>セイビ</t>
    </rPh>
    <rPh sb="21" eb="23">
      <t>ジム</t>
    </rPh>
    <rPh sb="23" eb="25">
      <t>ショチョウ</t>
    </rPh>
    <rPh sb="26" eb="28">
      <t>サトウ</t>
    </rPh>
    <rPh sb="29" eb="30">
      <t>タカシ</t>
    </rPh>
    <rPh sb="31" eb="35">
      <t>タガジョウシ</t>
    </rPh>
    <rPh sb="35" eb="37">
      <t>メイゲツ</t>
    </rPh>
    <phoneticPr fontId="2"/>
  </si>
  <si>
    <t>分任支出負担行為担当官
八戸港湾・空港整備事務所長　川村　柳茂
八戸市沼館4-3-19</t>
    <rPh sb="0" eb="2">
      <t>ブンニン</t>
    </rPh>
    <rPh sb="2" eb="4">
      <t>シシュツ</t>
    </rPh>
    <rPh sb="4" eb="6">
      <t>フタン</t>
    </rPh>
    <rPh sb="6" eb="8">
      <t>コウイ</t>
    </rPh>
    <rPh sb="8" eb="11">
      <t>タントウカン</t>
    </rPh>
    <rPh sb="12" eb="14">
      <t>ハチノヘ</t>
    </rPh>
    <rPh sb="14" eb="16">
      <t>コウワン</t>
    </rPh>
    <rPh sb="17" eb="19">
      <t>クウコウ</t>
    </rPh>
    <rPh sb="19" eb="21">
      <t>セイビ</t>
    </rPh>
    <rPh sb="21" eb="23">
      <t>ジム</t>
    </rPh>
    <rPh sb="23" eb="25">
      <t>ショチョウ</t>
    </rPh>
    <rPh sb="26" eb="28">
      <t>カワムラ</t>
    </rPh>
    <rPh sb="29" eb="30">
      <t>ヤナギ</t>
    </rPh>
    <rPh sb="30" eb="31">
      <t>モ</t>
    </rPh>
    <rPh sb="32" eb="35">
      <t>ハチノヘシ</t>
    </rPh>
    <rPh sb="35" eb="37">
      <t>ヌマダテ</t>
    </rPh>
    <phoneticPr fontId="2"/>
  </si>
  <si>
    <t>分任支出負担行為担当官
小名浜港湾事務所長　尾﨑　精一
いわき市小名浜字栄町65</t>
    <rPh sb="0" eb="2">
      <t>ブンニン</t>
    </rPh>
    <rPh sb="2" eb="4">
      <t>シシュツ</t>
    </rPh>
    <rPh sb="4" eb="6">
      <t>フタン</t>
    </rPh>
    <rPh sb="6" eb="8">
      <t>コウイ</t>
    </rPh>
    <rPh sb="8" eb="11">
      <t>タントウカン</t>
    </rPh>
    <rPh sb="12" eb="15">
      <t>オナハマ</t>
    </rPh>
    <rPh sb="15" eb="17">
      <t>コウワン</t>
    </rPh>
    <rPh sb="17" eb="19">
      <t>ジム</t>
    </rPh>
    <rPh sb="19" eb="21">
      <t>ショチョウ</t>
    </rPh>
    <rPh sb="22" eb="23">
      <t>オ</t>
    </rPh>
    <rPh sb="23" eb="24">
      <t>キ</t>
    </rPh>
    <rPh sb="25" eb="27">
      <t>セイイチ</t>
    </rPh>
    <rPh sb="31" eb="32">
      <t>シ</t>
    </rPh>
    <rPh sb="32" eb="35">
      <t>オナハマ</t>
    </rPh>
    <rPh sb="35" eb="36">
      <t>アザ</t>
    </rPh>
    <rPh sb="36" eb="38">
      <t>サカエマチ</t>
    </rPh>
    <phoneticPr fontId="2"/>
  </si>
  <si>
    <t>会計法第29条の3第4項</t>
  </si>
  <si>
    <t>支出負担行為担当官
東北地方整備局副局長　岡　邦彦
宮城県仙台市青葉区本町3-3-1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2">
      <t>オカ</t>
    </rPh>
    <rPh sb="23" eb="25">
      <t>クニヒコ</t>
    </rPh>
    <rPh sb="32" eb="35">
      <t>アオバク</t>
    </rPh>
    <rPh sb="35" eb="37">
      <t>ホンチョウ</t>
    </rPh>
    <phoneticPr fontId="2"/>
  </si>
  <si>
    <t>㈱むつみホーム
宮城県仙台市宮城野区出花1-108-1</t>
    <rPh sb="14" eb="18">
      <t>ミヤギノク</t>
    </rPh>
    <rPh sb="18" eb="20">
      <t>イデカ</t>
    </rPh>
    <phoneticPr fontId="2"/>
  </si>
  <si>
    <t>㈲コスモ不動産
宮城県仙台市青葉区昭和町3-44</t>
    <rPh sb="4" eb="7">
      <t>フドウサン</t>
    </rPh>
    <rPh sb="14" eb="17">
      <t>アオバク</t>
    </rPh>
    <rPh sb="17" eb="20">
      <t>ショウワチョウ</t>
    </rPh>
    <phoneticPr fontId="2"/>
  </si>
  <si>
    <t>宮城県
宮城県仙台市青葉区本町3-8-1</t>
    <rPh sb="0" eb="3">
      <t>ミヤギケン</t>
    </rPh>
    <phoneticPr fontId="2"/>
  </si>
  <si>
    <t>松栄不動産㈱
宮城県仙台市宮城野区榴岡1-2-8</t>
    <rPh sb="0" eb="2">
      <t>ショウエイ</t>
    </rPh>
    <rPh sb="2" eb="5">
      <t>フドウサン</t>
    </rPh>
    <rPh sb="13" eb="17">
      <t>ミヤギノク</t>
    </rPh>
    <rPh sb="17" eb="19">
      <t>ツツジガオカ</t>
    </rPh>
    <phoneticPr fontId="2"/>
  </si>
  <si>
    <t>㈱日立アーバンサポート東北支店
宮城県仙台市青葉区一番町4-1-25</t>
    <rPh sb="1" eb="3">
      <t>ヒタチ</t>
    </rPh>
    <rPh sb="11" eb="13">
      <t>トウホク</t>
    </rPh>
    <rPh sb="13" eb="15">
      <t>シテン</t>
    </rPh>
    <rPh sb="22" eb="25">
      <t>アオバク</t>
    </rPh>
    <rPh sb="25" eb="28">
      <t>イチバンチョウ</t>
    </rPh>
    <phoneticPr fontId="2"/>
  </si>
  <si>
    <t>分任支出負担行為担当官
青森港湾事務所長　前田　直久
青森県青森市本町3-6-34</t>
    <rPh sb="0" eb="2">
      <t>ブンニン</t>
    </rPh>
    <rPh sb="2" eb="4">
      <t>シシュツ</t>
    </rPh>
    <rPh sb="4" eb="6">
      <t>フタン</t>
    </rPh>
    <rPh sb="6" eb="8">
      <t>コウイ</t>
    </rPh>
    <rPh sb="8" eb="11">
      <t>タントウカン</t>
    </rPh>
    <rPh sb="12" eb="14">
      <t>アオモリ</t>
    </rPh>
    <rPh sb="14" eb="16">
      <t>コウワン</t>
    </rPh>
    <rPh sb="16" eb="18">
      <t>ジム</t>
    </rPh>
    <rPh sb="18" eb="20">
      <t>ショチョウ</t>
    </rPh>
    <rPh sb="21" eb="23">
      <t>マエダ</t>
    </rPh>
    <rPh sb="24" eb="26">
      <t>ナオヒサ</t>
    </rPh>
    <rPh sb="33" eb="35">
      <t>ホンチョウ</t>
    </rPh>
    <phoneticPr fontId="2"/>
  </si>
  <si>
    <t>東青地域県民局
青森県青森市幸畑唐崎76-4</t>
  </si>
  <si>
    <t>ＳＫハウジング㈱
大阪府大阪市北区西天満5-2-18</t>
    <rPh sb="9" eb="12">
      <t>オオサカフ</t>
    </rPh>
    <rPh sb="12" eb="15">
      <t>オオサカシ</t>
    </rPh>
    <rPh sb="15" eb="17">
      <t>キタク</t>
    </rPh>
    <rPh sb="17" eb="18">
      <t>ニシ</t>
    </rPh>
    <rPh sb="18" eb="20">
      <t>テンマン</t>
    </rPh>
    <phoneticPr fontId="2"/>
  </si>
  <si>
    <t>分任支出負担行為担当官
釜石港湾事務所長　下澤 治
岩手県釜石市港町2-7-27</t>
  </si>
  <si>
    <t>分任支出負担行為担当官
釜石港湾事務所長　下澤　治
岩手県釜石市港町2-7-27</t>
    <rPh sb="0" eb="2">
      <t>ブンニン</t>
    </rPh>
    <rPh sb="2" eb="4">
      <t>シシュツ</t>
    </rPh>
    <rPh sb="4" eb="6">
      <t>フタン</t>
    </rPh>
    <rPh sb="6" eb="8">
      <t>コウイ</t>
    </rPh>
    <rPh sb="8" eb="11">
      <t>タントウカン</t>
    </rPh>
    <rPh sb="12" eb="14">
      <t>カマイシ</t>
    </rPh>
    <rPh sb="14" eb="16">
      <t>コウワン</t>
    </rPh>
    <rPh sb="16" eb="18">
      <t>ジム</t>
    </rPh>
    <rPh sb="18" eb="20">
      <t>ショチョウ</t>
    </rPh>
    <rPh sb="21" eb="23">
      <t>シモザワ</t>
    </rPh>
    <rPh sb="24" eb="25">
      <t>オサム</t>
    </rPh>
    <rPh sb="32" eb="34">
      <t>ミナトマチ</t>
    </rPh>
    <phoneticPr fontId="2"/>
  </si>
  <si>
    <t>分任支出負担行為担当官
釜石港湾事務所　下澤 治
岩手県釜石市港町2-7-27</t>
  </si>
  <si>
    <t>分任支出負担行為担当官
八戸港湾・空港整備事務所長　川村　柳茂
青森県八戸市沼館4-3-19</t>
    <rPh sb="26" eb="28">
      <t>カワムラ</t>
    </rPh>
    <rPh sb="29" eb="31">
      <t>リュウモ</t>
    </rPh>
    <phoneticPr fontId="3"/>
  </si>
  <si>
    <t>分任支出負担行為担当官
八戸港湾・空港整備事務所長　川村　柳茂
青森県八戸市沼館4-3-19</t>
    <rPh sb="0" eb="2">
      <t>ブンニン</t>
    </rPh>
    <rPh sb="2" eb="4">
      <t>シシュツ</t>
    </rPh>
    <rPh sb="4" eb="6">
      <t>フタン</t>
    </rPh>
    <rPh sb="6" eb="8">
      <t>コウイ</t>
    </rPh>
    <rPh sb="8" eb="11">
      <t>タントウカン</t>
    </rPh>
    <rPh sb="12" eb="14">
      <t>ハチノヘ</t>
    </rPh>
    <rPh sb="14" eb="16">
      <t>コウワン</t>
    </rPh>
    <rPh sb="17" eb="19">
      <t>クウコウ</t>
    </rPh>
    <rPh sb="19" eb="21">
      <t>セイビ</t>
    </rPh>
    <rPh sb="21" eb="23">
      <t>ジム</t>
    </rPh>
    <rPh sb="23" eb="25">
      <t>ショチョウ</t>
    </rPh>
    <rPh sb="26" eb="28">
      <t>カワムラ</t>
    </rPh>
    <rPh sb="29" eb="30">
      <t>ヤナギ</t>
    </rPh>
    <rPh sb="30" eb="31">
      <t>モ</t>
    </rPh>
    <rPh sb="38" eb="40">
      <t>ヌマダテ</t>
    </rPh>
    <phoneticPr fontId="2"/>
  </si>
  <si>
    <t>三八地域県民局長
青森県八戸市北沼1-131</t>
  </si>
  <si>
    <t>三八地域県民局長
青森県八戸市北沼1-131</t>
    <rPh sb="0" eb="1">
      <t>サン</t>
    </rPh>
    <rPh sb="1" eb="2">
      <t>ハチ</t>
    </rPh>
    <rPh sb="2" eb="4">
      <t>チイキ</t>
    </rPh>
    <rPh sb="4" eb="6">
      <t>ケンミン</t>
    </rPh>
    <rPh sb="6" eb="8">
      <t>キョクチョウ</t>
    </rPh>
    <rPh sb="15" eb="16">
      <t>キタ</t>
    </rPh>
    <rPh sb="16" eb="17">
      <t>ヌマ</t>
    </rPh>
    <phoneticPr fontId="3"/>
  </si>
  <si>
    <t>㈲五本松
宮城県石巻市大街道東2-8-13</t>
    <rPh sb="1" eb="4">
      <t>ゴホンマツ</t>
    </rPh>
    <phoneticPr fontId="2"/>
  </si>
  <si>
    <t>福島県
福島県福島市杉妻町2-16</t>
    <rPh sb="0" eb="3">
      <t>フクシマケン</t>
    </rPh>
    <rPh sb="4" eb="7">
      <t>フクシマケン</t>
    </rPh>
    <phoneticPr fontId="2"/>
  </si>
  <si>
    <t>分任支出負担行為担当官
小名浜港湾事務所長　尾﨑　精一
福島県いわき市小名浜字栄町65</t>
    <rPh sb="0" eb="2">
      <t>ブンニン</t>
    </rPh>
    <rPh sb="2" eb="4">
      <t>シシュツ</t>
    </rPh>
    <rPh sb="4" eb="6">
      <t>フタン</t>
    </rPh>
    <rPh sb="6" eb="8">
      <t>コウイ</t>
    </rPh>
    <rPh sb="8" eb="11">
      <t>タントウカン</t>
    </rPh>
    <rPh sb="12" eb="15">
      <t>オナハマ</t>
    </rPh>
    <rPh sb="15" eb="17">
      <t>コウワン</t>
    </rPh>
    <rPh sb="17" eb="19">
      <t>ジム</t>
    </rPh>
    <rPh sb="19" eb="21">
      <t>ショチョウ</t>
    </rPh>
    <rPh sb="22" eb="23">
      <t>オ</t>
    </rPh>
    <rPh sb="23" eb="24">
      <t>キ</t>
    </rPh>
    <rPh sb="25" eb="27">
      <t>セイイチ</t>
    </rPh>
    <rPh sb="28" eb="31">
      <t>フクシマケン</t>
    </rPh>
    <rPh sb="34" eb="35">
      <t>シ</t>
    </rPh>
    <rPh sb="35" eb="38">
      <t>オナハマ</t>
    </rPh>
    <rPh sb="38" eb="39">
      <t>アザ</t>
    </rPh>
    <rPh sb="39" eb="41">
      <t>サカエマチ</t>
    </rPh>
    <phoneticPr fontId="2"/>
  </si>
  <si>
    <t>分任支出負担行為担当官
塩釜港湾・空港整備事務所長　佐藤　敬
宮城県多賀城市明月1-4-6</t>
    <rPh sb="0" eb="2">
      <t>ブンニン</t>
    </rPh>
    <rPh sb="2" eb="4">
      <t>シシュツ</t>
    </rPh>
    <rPh sb="4" eb="6">
      <t>フタン</t>
    </rPh>
    <rPh sb="6" eb="8">
      <t>コウイ</t>
    </rPh>
    <rPh sb="8" eb="11">
      <t>タントウカン</t>
    </rPh>
    <rPh sb="12" eb="14">
      <t>シオガマ</t>
    </rPh>
    <rPh sb="14" eb="16">
      <t>コウワン</t>
    </rPh>
    <rPh sb="17" eb="19">
      <t>クウコウ</t>
    </rPh>
    <rPh sb="19" eb="21">
      <t>セイビ</t>
    </rPh>
    <rPh sb="21" eb="23">
      <t>ジム</t>
    </rPh>
    <rPh sb="23" eb="25">
      <t>ショチョウ</t>
    </rPh>
    <rPh sb="26" eb="28">
      <t>サトウ</t>
    </rPh>
    <rPh sb="29" eb="30">
      <t>タカシ</t>
    </rPh>
    <rPh sb="31" eb="34">
      <t>ミヤギケン</t>
    </rPh>
    <rPh sb="34" eb="38">
      <t>タガジョウシ</t>
    </rPh>
    <rPh sb="38" eb="40">
      <t>メイゲツ</t>
    </rPh>
    <phoneticPr fontId="2"/>
  </si>
  <si>
    <t>上北地域県民局長
青森県十和田市西十二番町20-12</t>
  </si>
  <si>
    <t>上北地域県民局長
青森県十和田市西十二番町20-12</t>
    <rPh sb="0" eb="2">
      <t>カミキタ</t>
    </rPh>
    <rPh sb="2" eb="4">
      <t>チイキ</t>
    </rPh>
    <rPh sb="4" eb="6">
      <t>ケンミン</t>
    </rPh>
    <rPh sb="6" eb="8">
      <t>キョクチョウ</t>
    </rPh>
    <rPh sb="16" eb="21">
      <t>ニシジュウニバンチョウ</t>
    </rPh>
    <phoneticPr fontId="3"/>
  </si>
  <si>
    <t>㈲北辰商会
宮城県大崎市古川小稲葉町3-15</t>
    <rPh sb="1" eb="2">
      <t>キタ</t>
    </rPh>
    <rPh sb="2" eb="3">
      <t>タツ</t>
    </rPh>
    <rPh sb="3" eb="5">
      <t>ショウカイ</t>
    </rPh>
    <rPh sb="6" eb="9">
      <t>ミヤギケン</t>
    </rPh>
    <rPh sb="9" eb="12">
      <t>オオサキシ</t>
    </rPh>
    <rPh sb="12" eb="14">
      <t>フルカワ</t>
    </rPh>
    <rPh sb="14" eb="15">
      <t>コ</t>
    </rPh>
    <rPh sb="15" eb="17">
      <t>イナバ</t>
    </rPh>
    <rPh sb="17" eb="18">
      <t>マチ</t>
    </rPh>
    <phoneticPr fontId="2"/>
  </si>
  <si>
    <t>県北広域振興局
岩手県久慈市八日町1-1</t>
  </si>
  <si>
    <t>県北広域振興局
岩手県久慈市八日町1-1</t>
    <rPh sb="0" eb="2">
      <t>ケンホク</t>
    </rPh>
    <rPh sb="2" eb="4">
      <t>コウイキ</t>
    </rPh>
    <rPh sb="4" eb="7">
      <t>シンコウキョク</t>
    </rPh>
    <phoneticPr fontId="2"/>
  </si>
  <si>
    <t>分任支出負担行為担当官
秋田港湾事務所長　松渕　知
秋田県秋田市土崎港西1-1-49</t>
    <rPh sb="0" eb="2">
      <t>ブンニン</t>
    </rPh>
    <rPh sb="2" eb="4">
      <t>シシュツ</t>
    </rPh>
    <rPh sb="4" eb="6">
      <t>フタン</t>
    </rPh>
    <rPh sb="6" eb="8">
      <t>コウイ</t>
    </rPh>
    <rPh sb="8" eb="11">
      <t>タントウカン</t>
    </rPh>
    <rPh sb="12" eb="14">
      <t>アキタ</t>
    </rPh>
    <rPh sb="14" eb="16">
      <t>コウワン</t>
    </rPh>
    <rPh sb="16" eb="18">
      <t>ジム</t>
    </rPh>
    <rPh sb="18" eb="20">
      <t>ショチョウ</t>
    </rPh>
    <rPh sb="21" eb="23">
      <t>マツブチ</t>
    </rPh>
    <rPh sb="24" eb="25">
      <t>サトル</t>
    </rPh>
    <phoneticPr fontId="2"/>
  </si>
  <si>
    <t>㈱ハウスメイトマネジメント秋田支店
秋田県秋田市広面字樋ノ沖78-2</t>
    <rPh sb="13" eb="15">
      <t>アキタ</t>
    </rPh>
    <rPh sb="15" eb="17">
      <t>シテン</t>
    </rPh>
    <phoneticPr fontId="2"/>
  </si>
  <si>
    <t>分任支出負担行為担当官
秋田港湾事務所長　松渕　知
秋田県秋田県秋田市土崎港西1-1-49</t>
    <rPh sb="0" eb="2">
      <t>ブンニン</t>
    </rPh>
    <rPh sb="2" eb="4">
      <t>シシュツ</t>
    </rPh>
    <rPh sb="4" eb="6">
      <t>フタン</t>
    </rPh>
    <rPh sb="6" eb="8">
      <t>コウイ</t>
    </rPh>
    <rPh sb="8" eb="11">
      <t>タントウカン</t>
    </rPh>
    <rPh sb="12" eb="14">
      <t>アキタ</t>
    </rPh>
    <rPh sb="14" eb="16">
      <t>コウワン</t>
    </rPh>
    <rPh sb="16" eb="18">
      <t>ジム</t>
    </rPh>
    <rPh sb="18" eb="20">
      <t>ショチョウ</t>
    </rPh>
    <rPh sb="21" eb="23">
      <t>マツブチ</t>
    </rPh>
    <rPh sb="24" eb="25">
      <t>サトル</t>
    </rPh>
    <rPh sb="26" eb="29">
      <t>アキタケン</t>
    </rPh>
    <phoneticPr fontId="2"/>
  </si>
  <si>
    <t>秋田県秋田市
秋田県秋田県秋田市山王1-1-1</t>
    <rPh sb="7" eb="10">
      <t>アキタケン</t>
    </rPh>
    <phoneticPr fontId="2"/>
  </si>
  <si>
    <t>秋田県
秋田県秋田市山王4-1-1</t>
    <rPh sb="0" eb="3">
      <t>アキタケン</t>
    </rPh>
    <phoneticPr fontId="2"/>
  </si>
  <si>
    <t>㈱カリヤ
岩手県宮古市刈屋13-11-2</t>
    <rPh sb="5" eb="8">
      <t>イワテケン</t>
    </rPh>
    <phoneticPr fontId="3"/>
  </si>
  <si>
    <t>丸石商事㈱
埼玉県草加市遊馬町1015</t>
    <rPh sb="6" eb="9">
      <t>サイタマケン</t>
    </rPh>
    <phoneticPr fontId="3"/>
  </si>
  <si>
    <t>仙台国際空港㈱
宮城県名取市下増田字南原無番地</t>
    <rPh sb="0" eb="2">
      <t>センダイ</t>
    </rPh>
    <rPh sb="2" eb="4">
      <t>コクサイ</t>
    </rPh>
    <rPh sb="4" eb="6">
      <t>クウコウ</t>
    </rPh>
    <rPh sb="8" eb="11">
      <t>ミヤギケン</t>
    </rPh>
    <phoneticPr fontId="2"/>
  </si>
  <si>
    <t>分任支出負担行為担当官
塩釜港湾・空港整備事務所長  佐藤　敬
宮城県多賀城市明月1-4-6</t>
    <rPh sb="0" eb="2">
      <t>ブンニン</t>
    </rPh>
    <rPh sb="2" eb="4">
      <t>シシュツ</t>
    </rPh>
    <rPh sb="4" eb="6">
      <t>フタン</t>
    </rPh>
    <rPh sb="6" eb="8">
      <t>コウイ</t>
    </rPh>
    <rPh sb="8" eb="11">
      <t>タントウカン</t>
    </rPh>
    <rPh sb="12" eb="14">
      <t>シオガマ</t>
    </rPh>
    <rPh sb="14" eb="16">
      <t>コウワン</t>
    </rPh>
    <rPh sb="17" eb="19">
      <t>クウコウ</t>
    </rPh>
    <rPh sb="19" eb="21">
      <t>セイビ</t>
    </rPh>
    <rPh sb="21" eb="24">
      <t>ジムショ</t>
    </rPh>
    <rPh sb="24" eb="25">
      <t>チョウ</t>
    </rPh>
    <rPh sb="32" eb="35">
      <t>ミヤギケン</t>
    </rPh>
    <rPh sb="35" eb="39">
      <t>タガジョウシ</t>
    </rPh>
    <rPh sb="39" eb="41">
      <t>メイゲツ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</si>
</sst>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4"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
      <b/>
      <sz val="9"/>
      <color indexed="81"/>
      <name val="ＭＳ Ｐ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6" fillId="0" borderId="0">
      <alignment vertical="center"/>
    </xf>
    <xf numFmtId="9" fontId="5" fillId="0" borderId="0" applyFont="0" applyFill="0" applyBorder="0" applyAlignment="0" applyProtection="0">
      <alignment vertical="center"/>
    </xf>
  </cellStyleXfs>
  <cellXfs count="139">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11" fillId="0" borderId="0" xfId="0" applyFont="1" applyAlignment="1" applyProtection="1">
      <alignment horizontal="center" vertical="center"/>
      <protection locked="0"/>
    </xf>
    <xf numFmtId="0" fontId="12"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3" fillId="0" borderId="0" xfId="0" applyNumberFormat="1" applyFont="1" applyProtection="1">
      <alignment vertical="center"/>
      <protection locked="0" hidden="1"/>
    </xf>
    <xf numFmtId="177" fontId="13" fillId="0" borderId="0" xfId="0" applyNumberFormat="1" applyFont="1" applyFill="1" applyProtection="1">
      <alignment vertical="center"/>
      <protection locked="0" hidden="1"/>
    </xf>
    <xf numFmtId="177" fontId="13"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Protection="1">
      <alignment vertical="center"/>
      <protection locked="0"/>
    </xf>
    <xf numFmtId="38" fontId="7" fillId="0" borderId="0" xfId="1" applyFont="1" applyAlignment="1" applyProtection="1">
      <alignment horizontal="right" vertical="center"/>
      <protection locked="0"/>
    </xf>
    <xf numFmtId="0" fontId="9" fillId="0" borderId="0" xfId="0" applyFont="1" applyFill="1" applyAlignment="1">
      <alignment horizontal="center" vertical="center"/>
    </xf>
    <xf numFmtId="0" fontId="9" fillId="0" borderId="0" xfId="0" applyFont="1" applyFill="1" applyAlignment="1">
      <alignment horizontal="left" vertical="center"/>
    </xf>
    <xf numFmtId="0" fontId="7" fillId="0" borderId="0" xfId="0" applyFont="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0" fillId="0" borderId="0" xfId="0" applyFont="1" applyFill="1" applyBorder="1" applyProtection="1">
      <alignment vertical="center"/>
      <protection locked="0"/>
    </xf>
    <xf numFmtId="177" fontId="20" fillId="0" borderId="0" xfId="0" applyNumberFormat="1" applyFont="1" applyFill="1" applyBorder="1" applyAlignment="1" applyProtection="1">
      <alignment vertical="center" wrapText="1"/>
      <protection locked="0"/>
    </xf>
    <xf numFmtId="0" fontId="20" fillId="0" borderId="0" xfId="0" applyFont="1" applyFill="1" applyBorder="1" applyAlignment="1" applyProtection="1">
      <alignment horizontal="center" vertical="center"/>
      <protection locked="0"/>
    </xf>
    <xf numFmtId="179" fontId="20" fillId="0" borderId="0" xfId="0" applyNumberFormat="1" applyFont="1" applyFill="1" applyBorder="1" applyAlignment="1" applyProtection="1">
      <alignment horizontal="right" vertical="center"/>
      <protection locked="0"/>
    </xf>
    <xf numFmtId="179" fontId="20" fillId="0" borderId="0" xfId="0" applyNumberFormat="1" applyFont="1" applyFill="1" applyBorder="1" applyAlignment="1" applyProtection="1">
      <alignment horizontal="right" vertical="center" wrapText="1"/>
      <protection locked="0"/>
    </xf>
    <xf numFmtId="0" fontId="21"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8"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7" fillId="4" borderId="22"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177" fontId="17" fillId="4" borderId="4" xfId="0" applyNumberFormat="1"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5"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0" fontId="5" fillId="0" borderId="3"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181" fontId="7"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10" fontId="5" fillId="0" borderId="3" xfId="2"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xf>
    <xf numFmtId="0" fontId="0" fillId="0" borderId="0" xfId="0" applyFont="1" applyFill="1" applyProtection="1">
      <alignment vertical="center"/>
    </xf>
    <xf numFmtId="0" fontId="5" fillId="0" borderId="0" xfId="0" applyFont="1" applyFill="1" applyAlignment="1" applyProtection="1">
      <alignment vertical="top"/>
    </xf>
    <xf numFmtId="0" fontId="5" fillId="0" borderId="0" xfId="0" applyFont="1" applyFill="1">
      <alignment vertical="center"/>
    </xf>
    <xf numFmtId="181" fontId="7" fillId="0" borderId="0" xfId="0" applyNumberFormat="1" applyFont="1" applyFill="1" applyAlignment="1" applyProtection="1">
      <alignment horizontal="right" vertical="center" shrinkToFit="1"/>
    </xf>
    <xf numFmtId="0" fontId="5" fillId="0" borderId="4" xfId="0" applyFont="1" applyFill="1" applyBorder="1" applyAlignment="1" applyProtection="1">
      <alignment horizontal="left" vertical="center" wrapText="1"/>
      <protection locked="0"/>
    </xf>
    <xf numFmtId="181" fontId="5" fillId="0" borderId="4" xfId="1" applyNumberFormat="1" applyFont="1" applyFill="1" applyBorder="1" applyAlignment="1" applyProtection="1">
      <alignment horizontal="right" vertical="center"/>
      <protection locked="0"/>
    </xf>
    <xf numFmtId="10" fontId="5" fillId="0" borderId="4" xfId="2" applyNumberFormat="1" applyFont="1" applyFill="1" applyBorder="1" applyAlignment="1" applyProtection="1">
      <alignment horizontal="right" vertical="center"/>
      <protection locked="0"/>
    </xf>
    <xf numFmtId="0" fontId="5"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center" vertical="center" shrinkToFit="1"/>
      <protection locked="0"/>
    </xf>
    <xf numFmtId="176" fontId="0" fillId="0" borderId="3" xfId="0" applyNumberFormat="1" applyFont="1" applyFill="1" applyBorder="1" applyAlignment="1" applyProtection="1">
      <alignment horizontal="center" vertical="center" shrinkToFit="1"/>
      <protection locked="0"/>
    </xf>
    <xf numFmtId="176" fontId="5" fillId="0" borderId="4" xfId="0" applyNumberFormat="1" applyFont="1" applyFill="1" applyBorder="1" applyAlignment="1" applyProtection="1">
      <alignment horizontal="center" vertical="center" shrinkToFit="1"/>
      <protection locked="0"/>
    </xf>
    <xf numFmtId="0" fontId="22" fillId="0" borderId="0" xfId="0" applyFont="1" applyFill="1" applyAlignment="1" applyProtection="1">
      <alignment horizontal="center" vertical="center"/>
    </xf>
    <xf numFmtId="0" fontId="15" fillId="4" borderId="12"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38" fontId="17" fillId="2" borderId="13" xfId="1" applyFont="1" applyFill="1" applyBorder="1" applyAlignment="1" applyProtection="1">
      <alignment horizontal="center" vertical="center" wrapText="1"/>
      <protection locked="0"/>
    </xf>
    <xf numFmtId="38" fontId="17" fillId="2" borderId="4" xfId="1" applyFont="1" applyFill="1" applyBorder="1" applyAlignment="1" applyProtection="1">
      <alignment horizontal="center" vertical="center" wrapText="1"/>
      <protection locked="0"/>
    </xf>
    <xf numFmtId="177" fontId="16" fillId="5" borderId="13" xfId="0" applyNumberFormat="1" applyFont="1" applyFill="1" applyBorder="1" applyAlignment="1" applyProtection="1">
      <alignment horizontal="center" vertical="center"/>
      <protection locked="0" hidden="1"/>
    </xf>
    <xf numFmtId="0" fontId="0" fillId="6" borderId="3" xfId="0" applyFont="1" applyFill="1" applyBorder="1" applyAlignment="1" applyProtection="1">
      <alignment horizontal="left" vertical="center" wrapTex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8"/>
  <sheetViews>
    <sheetView tabSelected="1" view="pageBreakPreview" zoomScale="85" zoomScaleNormal="100" zoomScaleSheetLayoutView="85" workbookViewId="0">
      <pane ySplit="4" topLeftCell="A5" activePane="bottomLeft" state="frozen"/>
      <selection pane="bottomLeft" activeCell="B53" sqref="B53"/>
    </sheetView>
  </sheetViews>
  <sheetFormatPr defaultColWidth="7.625" defaultRowHeight="13.5" x14ac:dyDescent="0.15"/>
  <cols>
    <col min="1" max="2" width="30.625" style="113" customWidth="1"/>
    <col min="3" max="3" width="16.625" style="2" customWidth="1"/>
    <col min="4" max="4" width="35.625" style="113" customWidth="1"/>
    <col min="5" max="5" width="25.625" style="113" customWidth="1"/>
    <col min="6" max="7" width="12.625" style="3" customWidth="1"/>
    <col min="8" max="8" width="8.625" style="3" customWidth="1"/>
    <col min="9" max="9" width="60.625" style="113" customWidth="1"/>
    <col min="10" max="11" width="12.625" style="113" customWidth="1"/>
    <col min="12" max="12" width="20.625" style="113" customWidth="1"/>
    <col min="13" max="16384" width="7.625" style="1"/>
  </cols>
  <sheetData>
    <row r="1" spans="1:12" ht="18.75" x14ac:dyDescent="0.15">
      <c r="A1" s="132" t="s">
        <v>0</v>
      </c>
      <c r="B1" s="132"/>
      <c r="C1" s="132"/>
      <c r="D1" s="132"/>
      <c r="E1" s="132"/>
      <c r="F1" s="132"/>
      <c r="G1" s="132"/>
      <c r="H1" s="132"/>
      <c r="I1" s="132"/>
      <c r="J1" s="132"/>
      <c r="K1" s="132"/>
      <c r="L1" s="132"/>
    </row>
    <row r="3" spans="1:12" x14ac:dyDescent="0.15">
      <c r="G3" s="123"/>
      <c r="L3" s="3" t="s">
        <v>1</v>
      </c>
    </row>
    <row r="4" spans="1:12" ht="86.25" customHeight="1" x14ac:dyDescent="0.15">
      <c r="A4" s="119" t="s">
        <v>171</v>
      </c>
      <c r="B4" s="119" t="s">
        <v>2</v>
      </c>
      <c r="C4" s="119" t="s">
        <v>3</v>
      </c>
      <c r="D4" s="119" t="s">
        <v>4</v>
      </c>
      <c r="E4" s="119" t="s">
        <v>5</v>
      </c>
      <c r="F4" s="119" t="s">
        <v>6</v>
      </c>
      <c r="G4" s="119" t="s">
        <v>7</v>
      </c>
      <c r="H4" s="119" t="s">
        <v>8</v>
      </c>
      <c r="I4" s="119" t="s">
        <v>9</v>
      </c>
      <c r="J4" s="119" t="s">
        <v>35</v>
      </c>
      <c r="K4" s="119" t="s">
        <v>36</v>
      </c>
      <c r="L4" s="119" t="s">
        <v>10</v>
      </c>
    </row>
    <row r="5" spans="1:12" s="121" customFormat="1" ht="74.25" customHeight="1" x14ac:dyDescent="0.15">
      <c r="A5" s="112" t="s">
        <v>84</v>
      </c>
      <c r="B5" s="112" t="s">
        <v>195</v>
      </c>
      <c r="C5" s="129">
        <v>43192</v>
      </c>
      <c r="D5" s="112" t="s">
        <v>192</v>
      </c>
      <c r="E5" s="112" t="s">
        <v>175</v>
      </c>
      <c r="F5" s="108">
        <v>885072</v>
      </c>
      <c r="G5" s="108">
        <v>813936</v>
      </c>
      <c r="H5" s="118">
        <f t="shared" ref="H5:H9" si="0">IF(F5="－","－",G5/F5)</f>
        <v>0.91962687781333041</v>
      </c>
      <c r="I5" s="112" t="s">
        <v>85</v>
      </c>
      <c r="J5" s="114" t="s">
        <v>41</v>
      </c>
      <c r="K5" s="109" t="s">
        <v>43</v>
      </c>
      <c r="L5" s="112"/>
    </row>
    <row r="6" spans="1:12" s="121" customFormat="1" ht="74.25" customHeight="1" x14ac:dyDescent="0.15">
      <c r="A6" s="112" t="s">
        <v>86</v>
      </c>
      <c r="B6" s="112" t="s">
        <v>176</v>
      </c>
      <c r="C6" s="129">
        <v>43192</v>
      </c>
      <c r="D6" s="112" t="s">
        <v>177</v>
      </c>
      <c r="E6" s="112" t="s">
        <v>175</v>
      </c>
      <c r="F6" s="108">
        <v>840000</v>
      </c>
      <c r="G6" s="108">
        <v>840000</v>
      </c>
      <c r="H6" s="118">
        <f t="shared" si="0"/>
        <v>1</v>
      </c>
      <c r="I6" s="112" t="s">
        <v>87</v>
      </c>
      <c r="J6" s="114" t="s">
        <v>41</v>
      </c>
      <c r="K6" s="109" t="s">
        <v>43</v>
      </c>
      <c r="L6" s="112"/>
    </row>
    <row r="7" spans="1:12" s="121" customFormat="1" ht="74.25" customHeight="1" x14ac:dyDescent="0.15">
      <c r="A7" s="112" t="s">
        <v>88</v>
      </c>
      <c r="B7" s="112" t="s">
        <v>188</v>
      </c>
      <c r="C7" s="129">
        <v>43238</v>
      </c>
      <c r="D7" s="112" t="s">
        <v>197</v>
      </c>
      <c r="E7" s="112" t="s">
        <v>175</v>
      </c>
      <c r="F7" s="108">
        <v>921375</v>
      </c>
      <c r="G7" s="108">
        <v>921375</v>
      </c>
      <c r="H7" s="118">
        <f t="shared" si="0"/>
        <v>1</v>
      </c>
      <c r="I7" s="112" t="s">
        <v>85</v>
      </c>
      <c r="J7" s="114" t="s">
        <v>41</v>
      </c>
      <c r="K7" s="109" t="s">
        <v>43</v>
      </c>
      <c r="L7" s="112"/>
    </row>
    <row r="8" spans="1:12" s="121" customFormat="1" ht="74.25" customHeight="1" x14ac:dyDescent="0.15">
      <c r="A8" s="111" t="s">
        <v>89</v>
      </c>
      <c r="B8" s="111" t="s">
        <v>182</v>
      </c>
      <c r="C8" s="130">
        <v>43404</v>
      </c>
      <c r="D8" s="111" t="s">
        <v>183</v>
      </c>
      <c r="E8" s="111" t="s">
        <v>175</v>
      </c>
      <c r="F8" s="107">
        <v>950040</v>
      </c>
      <c r="G8" s="107">
        <v>950040</v>
      </c>
      <c r="H8" s="117">
        <f t="shared" si="0"/>
        <v>1</v>
      </c>
      <c r="I8" s="111" t="s">
        <v>85</v>
      </c>
      <c r="J8" s="115" t="s">
        <v>41</v>
      </c>
      <c r="K8" s="109" t="s">
        <v>43</v>
      </c>
      <c r="L8" s="111"/>
    </row>
    <row r="9" spans="1:12" s="121" customFormat="1" ht="74.25" customHeight="1" x14ac:dyDescent="0.15">
      <c r="A9" s="112" t="s">
        <v>90</v>
      </c>
      <c r="B9" s="112" t="s">
        <v>176</v>
      </c>
      <c r="C9" s="129">
        <v>43192</v>
      </c>
      <c r="D9" s="112" t="s">
        <v>198</v>
      </c>
      <c r="E9" s="112" t="s">
        <v>175</v>
      </c>
      <c r="F9" s="108">
        <v>952800</v>
      </c>
      <c r="G9" s="108">
        <v>952800</v>
      </c>
      <c r="H9" s="118">
        <f t="shared" si="0"/>
        <v>1</v>
      </c>
      <c r="I9" s="112" t="s">
        <v>87</v>
      </c>
      <c r="J9" s="114" t="s">
        <v>41</v>
      </c>
      <c r="K9" s="109" t="s">
        <v>43</v>
      </c>
      <c r="L9" s="112"/>
    </row>
    <row r="10" spans="1:12" s="121" customFormat="1" ht="74.25" customHeight="1" x14ac:dyDescent="0.15">
      <c r="A10" s="112" t="s">
        <v>91</v>
      </c>
      <c r="B10" s="112" t="s">
        <v>189</v>
      </c>
      <c r="C10" s="129">
        <v>43411</v>
      </c>
      <c r="D10" s="112" t="s">
        <v>191</v>
      </c>
      <c r="E10" s="112" t="s">
        <v>175</v>
      </c>
      <c r="F10" s="108">
        <v>965853</v>
      </c>
      <c r="G10" s="108">
        <v>965853</v>
      </c>
      <c r="H10" s="118">
        <v>1</v>
      </c>
      <c r="I10" s="112" t="s">
        <v>85</v>
      </c>
      <c r="J10" s="114" t="s">
        <v>41</v>
      </c>
      <c r="K10" s="109" t="s">
        <v>43</v>
      </c>
      <c r="L10" s="112"/>
    </row>
    <row r="11" spans="1:12" s="121" customFormat="1" ht="74.25" customHeight="1" x14ac:dyDescent="0.15">
      <c r="A11" s="112" t="s">
        <v>92</v>
      </c>
      <c r="B11" s="112" t="s">
        <v>189</v>
      </c>
      <c r="C11" s="129">
        <v>43371</v>
      </c>
      <c r="D11" s="112" t="s">
        <v>197</v>
      </c>
      <c r="E11" s="112" t="s">
        <v>175</v>
      </c>
      <c r="F11" s="108">
        <v>1009171</v>
      </c>
      <c r="G11" s="108">
        <v>1009171</v>
      </c>
      <c r="H11" s="118">
        <f>IF(F11="－","－",G11/F11)</f>
        <v>1</v>
      </c>
      <c r="I11" s="112" t="s">
        <v>85</v>
      </c>
      <c r="J11" s="114" t="s">
        <v>41</v>
      </c>
      <c r="K11" s="109" t="s">
        <v>43</v>
      </c>
      <c r="L11" s="112"/>
    </row>
    <row r="12" spans="1:12" s="121" customFormat="1" ht="74.25" customHeight="1" x14ac:dyDescent="0.15">
      <c r="A12" s="112" t="s">
        <v>93</v>
      </c>
      <c r="B12" s="112" t="s">
        <v>189</v>
      </c>
      <c r="C12" s="129">
        <v>43192</v>
      </c>
      <c r="D12" s="112" t="s">
        <v>190</v>
      </c>
      <c r="E12" s="112" t="s">
        <v>175</v>
      </c>
      <c r="F12" s="108">
        <v>1023568</v>
      </c>
      <c r="G12" s="108">
        <v>1023568</v>
      </c>
      <c r="H12" s="118">
        <f>IF(F12="－","－",G12/F12)</f>
        <v>1</v>
      </c>
      <c r="I12" s="112" t="s">
        <v>85</v>
      </c>
      <c r="J12" s="114" t="s">
        <v>41</v>
      </c>
      <c r="K12" s="109" t="s">
        <v>43</v>
      </c>
      <c r="L12" s="112"/>
    </row>
    <row r="13" spans="1:12" s="121" customFormat="1" ht="74.25" customHeight="1" x14ac:dyDescent="0.15">
      <c r="A13" s="112" t="s">
        <v>94</v>
      </c>
      <c r="B13" s="112" t="s">
        <v>189</v>
      </c>
      <c r="C13" s="129">
        <v>43430</v>
      </c>
      <c r="D13" s="112" t="s">
        <v>197</v>
      </c>
      <c r="E13" s="112" t="s">
        <v>175</v>
      </c>
      <c r="F13" s="108">
        <v>1031680</v>
      </c>
      <c r="G13" s="108">
        <v>1031680</v>
      </c>
      <c r="H13" s="118">
        <v>1</v>
      </c>
      <c r="I13" s="112" t="s">
        <v>85</v>
      </c>
      <c r="J13" s="114" t="s">
        <v>41</v>
      </c>
      <c r="K13" s="109" t="s">
        <v>43</v>
      </c>
      <c r="L13" s="112"/>
    </row>
    <row r="14" spans="1:12" s="120" customFormat="1" ht="74.25" customHeight="1" x14ac:dyDescent="0.15">
      <c r="A14" s="112" t="s">
        <v>95</v>
      </c>
      <c r="B14" s="112" t="s">
        <v>189</v>
      </c>
      <c r="C14" s="129">
        <v>43430</v>
      </c>
      <c r="D14" s="112" t="s">
        <v>197</v>
      </c>
      <c r="E14" s="112" t="s">
        <v>175</v>
      </c>
      <c r="F14" s="108">
        <v>1098360</v>
      </c>
      <c r="G14" s="108">
        <v>1098360</v>
      </c>
      <c r="H14" s="118">
        <v>1</v>
      </c>
      <c r="I14" s="112" t="s">
        <v>85</v>
      </c>
      <c r="J14" s="114" t="s">
        <v>41</v>
      </c>
      <c r="K14" s="109" t="s">
        <v>43</v>
      </c>
      <c r="L14" s="112"/>
    </row>
    <row r="15" spans="1:12" s="121" customFormat="1" ht="74.25" customHeight="1" x14ac:dyDescent="0.15">
      <c r="A15" s="112" t="s">
        <v>96</v>
      </c>
      <c r="B15" s="112" t="s">
        <v>185</v>
      </c>
      <c r="C15" s="129">
        <v>43523</v>
      </c>
      <c r="D15" s="112" t="s">
        <v>199</v>
      </c>
      <c r="E15" s="112" t="s">
        <v>175</v>
      </c>
      <c r="F15" s="108">
        <v>1119300</v>
      </c>
      <c r="G15" s="108">
        <v>1119300</v>
      </c>
      <c r="H15" s="118">
        <f t="shared" ref="H15:H29" si="1">IF(F15="－","－",G15/F15)</f>
        <v>1</v>
      </c>
      <c r="I15" s="112" t="s">
        <v>85</v>
      </c>
      <c r="J15" s="114" t="s">
        <v>41</v>
      </c>
      <c r="K15" s="109" t="s">
        <v>43</v>
      </c>
      <c r="L15" s="112"/>
    </row>
    <row r="16" spans="1:12" s="121" customFormat="1" ht="74.25" customHeight="1" x14ac:dyDescent="0.15">
      <c r="A16" s="112" t="s">
        <v>97</v>
      </c>
      <c r="B16" s="112" t="s">
        <v>185</v>
      </c>
      <c r="C16" s="129">
        <v>43494</v>
      </c>
      <c r="D16" s="112" t="s">
        <v>199</v>
      </c>
      <c r="E16" s="112" t="s">
        <v>175</v>
      </c>
      <c r="F16" s="108">
        <v>1145000</v>
      </c>
      <c r="G16" s="108">
        <v>1145000</v>
      </c>
      <c r="H16" s="118">
        <f t="shared" si="1"/>
        <v>1</v>
      </c>
      <c r="I16" s="112" t="s">
        <v>85</v>
      </c>
      <c r="J16" s="114" t="s">
        <v>41</v>
      </c>
      <c r="K16" s="109" t="s">
        <v>43</v>
      </c>
      <c r="L16" s="112"/>
    </row>
    <row r="17" spans="1:12" s="121" customFormat="1" ht="74.25" customHeight="1" x14ac:dyDescent="0.15">
      <c r="A17" s="112" t="s">
        <v>98</v>
      </c>
      <c r="B17" s="112" t="s">
        <v>189</v>
      </c>
      <c r="C17" s="129">
        <v>43370</v>
      </c>
      <c r="D17" s="112" t="s">
        <v>191</v>
      </c>
      <c r="E17" s="112" t="s">
        <v>175</v>
      </c>
      <c r="F17" s="108">
        <v>1163448</v>
      </c>
      <c r="G17" s="108">
        <v>1163448</v>
      </c>
      <c r="H17" s="118">
        <f t="shared" si="1"/>
        <v>1</v>
      </c>
      <c r="I17" s="112" t="s">
        <v>85</v>
      </c>
      <c r="J17" s="114" t="s">
        <v>41</v>
      </c>
      <c r="K17" s="109" t="s">
        <v>43</v>
      </c>
      <c r="L17" s="112"/>
    </row>
    <row r="18" spans="1:12" s="121" customFormat="1" ht="74.25" customHeight="1" x14ac:dyDescent="0.15">
      <c r="A18" s="112" t="s">
        <v>99</v>
      </c>
      <c r="B18" s="112" t="s">
        <v>189</v>
      </c>
      <c r="C18" s="129">
        <v>43192</v>
      </c>
      <c r="D18" s="112" t="s">
        <v>190</v>
      </c>
      <c r="E18" s="112" t="s">
        <v>175</v>
      </c>
      <c r="F18" s="108">
        <v>1182838</v>
      </c>
      <c r="G18" s="108">
        <v>1182838</v>
      </c>
      <c r="H18" s="118">
        <f t="shared" si="1"/>
        <v>1</v>
      </c>
      <c r="I18" s="112" t="s">
        <v>85</v>
      </c>
      <c r="J18" s="114" t="s">
        <v>41</v>
      </c>
      <c r="K18" s="109" t="s">
        <v>43</v>
      </c>
      <c r="L18" s="112"/>
    </row>
    <row r="19" spans="1:12" s="121" customFormat="1" ht="74.25" customHeight="1" x14ac:dyDescent="0.15">
      <c r="A19" s="112" t="s">
        <v>100</v>
      </c>
      <c r="B19" s="112" t="s">
        <v>189</v>
      </c>
      <c r="C19" s="129">
        <v>43371</v>
      </c>
      <c r="D19" s="112" t="s">
        <v>197</v>
      </c>
      <c r="E19" s="112" t="s">
        <v>175</v>
      </c>
      <c r="F19" s="108">
        <v>1204164</v>
      </c>
      <c r="G19" s="108">
        <v>1204164</v>
      </c>
      <c r="H19" s="118">
        <f t="shared" si="1"/>
        <v>1</v>
      </c>
      <c r="I19" s="112" t="s">
        <v>85</v>
      </c>
      <c r="J19" s="114" t="s">
        <v>41</v>
      </c>
      <c r="K19" s="109" t="s">
        <v>43</v>
      </c>
      <c r="L19" s="112"/>
    </row>
    <row r="20" spans="1:12" s="121" customFormat="1" ht="74.25" customHeight="1" x14ac:dyDescent="0.15">
      <c r="A20" s="112" t="s">
        <v>101</v>
      </c>
      <c r="B20" s="112" t="s">
        <v>189</v>
      </c>
      <c r="C20" s="129">
        <v>43192</v>
      </c>
      <c r="D20" s="112" t="s">
        <v>196</v>
      </c>
      <c r="E20" s="112" t="s">
        <v>175</v>
      </c>
      <c r="F20" s="108">
        <v>1224233</v>
      </c>
      <c r="G20" s="108">
        <v>1224233</v>
      </c>
      <c r="H20" s="118">
        <f t="shared" si="1"/>
        <v>1</v>
      </c>
      <c r="I20" s="112" t="s">
        <v>85</v>
      </c>
      <c r="J20" s="114" t="s">
        <v>41</v>
      </c>
      <c r="K20" s="109" t="s">
        <v>43</v>
      </c>
      <c r="L20" s="112"/>
    </row>
    <row r="21" spans="1:12" s="121" customFormat="1" ht="74.25" customHeight="1" x14ac:dyDescent="0.15">
      <c r="A21" s="112" t="s">
        <v>95</v>
      </c>
      <c r="B21" s="112" t="s">
        <v>189</v>
      </c>
      <c r="C21" s="129">
        <v>43322</v>
      </c>
      <c r="D21" s="112" t="s">
        <v>197</v>
      </c>
      <c r="E21" s="112" t="s">
        <v>175</v>
      </c>
      <c r="F21" s="108">
        <v>1342440</v>
      </c>
      <c r="G21" s="108">
        <v>1342440</v>
      </c>
      <c r="H21" s="118">
        <f t="shared" si="1"/>
        <v>1</v>
      </c>
      <c r="I21" s="112" t="s">
        <v>85</v>
      </c>
      <c r="J21" s="114" t="s">
        <v>41</v>
      </c>
      <c r="K21" s="109" t="s">
        <v>43</v>
      </c>
      <c r="L21" s="112"/>
    </row>
    <row r="22" spans="1:12" s="121" customFormat="1" ht="74.25" customHeight="1" x14ac:dyDescent="0.15">
      <c r="A22" s="112" t="s">
        <v>102</v>
      </c>
      <c r="B22" s="112" t="s">
        <v>185</v>
      </c>
      <c r="C22" s="129">
        <v>43311</v>
      </c>
      <c r="D22" s="112" t="s">
        <v>199</v>
      </c>
      <c r="E22" s="112" t="s">
        <v>175</v>
      </c>
      <c r="F22" s="108">
        <v>1376900</v>
      </c>
      <c r="G22" s="108">
        <v>1376900</v>
      </c>
      <c r="H22" s="118">
        <f t="shared" si="1"/>
        <v>1</v>
      </c>
      <c r="I22" s="112" t="s">
        <v>85</v>
      </c>
      <c r="J22" s="114" t="s">
        <v>41</v>
      </c>
      <c r="K22" s="109" t="s">
        <v>43</v>
      </c>
      <c r="L22" s="112"/>
    </row>
    <row r="23" spans="1:12" s="121" customFormat="1" ht="74.25" customHeight="1" x14ac:dyDescent="0.15">
      <c r="A23" s="112" t="s">
        <v>103</v>
      </c>
      <c r="B23" s="112" t="s">
        <v>189</v>
      </c>
      <c r="C23" s="129">
        <v>43371</v>
      </c>
      <c r="D23" s="112" t="s">
        <v>197</v>
      </c>
      <c r="E23" s="112" t="s">
        <v>175</v>
      </c>
      <c r="F23" s="108">
        <v>1417710</v>
      </c>
      <c r="G23" s="108">
        <v>1417710</v>
      </c>
      <c r="H23" s="118">
        <f t="shared" si="1"/>
        <v>1</v>
      </c>
      <c r="I23" s="112" t="s">
        <v>85</v>
      </c>
      <c r="J23" s="114" t="s">
        <v>41</v>
      </c>
      <c r="K23" s="109" t="s">
        <v>43</v>
      </c>
      <c r="L23" s="112"/>
    </row>
    <row r="24" spans="1:12" s="121" customFormat="1" ht="74.25" customHeight="1" x14ac:dyDescent="0.15">
      <c r="A24" s="112" t="s">
        <v>104</v>
      </c>
      <c r="B24" s="112" t="s">
        <v>189</v>
      </c>
      <c r="C24" s="129">
        <v>43192</v>
      </c>
      <c r="D24" s="112" t="s">
        <v>196</v>
      </c>
      <c r="E24" s="112" t="s">
        <v>175</v>
      </c>
      <c r="F24" s="108">
        <v>1441339</v>
      </c>
      <c r="G24" s="108">
        <v>1441339</v>
      </c>
      <c r="H24" s="118">
        <f t="shared" si="1"/>
        <v>1</v>
      </c>
      <c r="I24" s="112" t="s">
        <v>85</v>
      </c>
      <c r="J24" s="114" t="s">
        <v>41</v>
      </c>
      <c r="K24" s="109" t="s">
        <v>43</v>
      </c>
      <c r="L24" s="112"/>
    </row>
    <row r="25" spans="1:12" s="121" customFormat="1" ht="74.25" customHeight="1" x14ac:dyDescent="0.15">
      <c r="A25" s="112" t="s">
        <v>105</v>
      </c>
      <c r="B25" s="112" t="s">
        <v>185</v>
      </c>
      <c r="C25" s="129">
        <v>43460</v>
      </c>
      <c r="D25" s="112" t="s">
        <v>199</v>
      </c>
      <c r="E25" s="112" t="s">
        <v>175</v>
      </c>
      <c r="F25" s="108">
        <v>1475800</v>
      </c>
      <c r="G25" s="108">
        <v>1475800</v>
      </c>
      <c r="H25" s="118">
        <f t="shared" si="1"/>
        <v>1</v>
      </c>
      <c r="I25" s="112" t="s">
        <v>85</v>
      </c>
      <c r="J25" s="114" t="s">
        <v>41</v>
      </c>
      <c r="K25" s="109" t="s">
        <v>43</v>
      </c>
      <c r="L25" s="112"/>
    </row>
    <row r="26" spans="1:12" s="121" customFormat="1" ht="74.25" customHeight="1" x14ac:dyDescent="0.15">
      <c r="A26" s="112" t="s">
        <v>106</v>
      </c>
      <c r="B26" s="112" t="s">
        <v>185</v>
      </c>
      <c r="C26" s="129">
        <v>43250</v>
      </c>
      <c r="D26" s="112" t="s">
        <v>199</v>
      </c>
      <c r="E26" s="112" t="s">
        <v>175</v>
      </c>
      <c r="F26" s="108">
        <v>1513600</v>
      </c>
      <c r="G26" s="108">
        <v>1513600</v>
      </c>
      <c r="H26" s="118">
        <f t="shared" si="1"/>
        <v>1</v>
      </c>
      <c r="I26" s="112" t="s">
        <v>85</v>
      </c>
      <c r="J26" s="114" t="s">
        <v>41</v>
      </c>
      <c r="K26" s="109" t="s">
        <v>43</v>
      </c>
      <c r="L26" s="112"/>
    </row>
    <row r="27" spans="1:12" s="121" customFormat="1" ht="74.25" customHeight="1" x14ac:dyDescent="0.15">
      <c r="A27" s="112" t="s">
        <v>107</v>
      </c>
      <c r="B27" s="112" t="s">
        <v>185</v>
      </c>
      <c r="C27" s="129">
        <v>43278</v>
      </c>
      <c r="D27" s="112" t="s">
        <v>199</v>
      </c>
      <c r="E27" s="112" t="s">
        <v>175</v>
      </c>
      <c r="F27" s="108">
        <v>1513600</v>
      </c>
      <c r="G27" s="108">
        <v>1513600</v>
      </c>
      <c r="H27" s="118">
        <f t="shared" si="1"/>
        <v>1</v>
      </c>
      <c r="I27" s="112" t="s">
        <v>85</v>
      </c>
      <c r="J27" s="114" t="s">
        <v>41</v>
      </c>
      <c r="K27" s="109" t="s">
        <v>43</v>
      </c>
      <c r="L27" s="112"/>
    </row>
    <row r="28" spans="1:12" s="121" customFormat="1" ht="74.25" customHeight="1" x14ac:dyDescent="0.15">
      <c r="A28" s="112" t="s">
        <v>108</v>
      </c>
      <c r="B28" s="112" t="s">
        <v>186</v>
      </c>
      <c r="C28" s="129">
        <v>43192</v>
      </c>
      <c r="D28" s="112" t="s">
        <v>200</v>
      </c>
      <c r="E28" s="112" t="s">
        <v>175</v>
      </c>
      <c r="F28" s="108">
        <v>1675600</v>
      </c>
      <c r="G28" s="108">
        <v>1675600</v>
      </c>
      <c r="H28" s="118">
        <f t="shared" si="1"/>
        <v>1</v>
      </c>
      <c r="I28" s="112" t="s">
        <v>85</v>
      </c>
      <c r="J28" s="114" t="s">
        <v>41</v>
      </c>
      <c r="K28" s="109" t="s">
        <v>43</v>
      </c>
      <c r="L28" s="112"/>
    </row>
    <row r="29" spans="1:12" s="121" customFormat="1" ht="74.25" customHeight="1" x14ac:dyDescent="0.15">
      <c r="A29" s="112" t="s">
        <v>109</v>
      </c>
      <c r="B29" s="112" t="s">
        <v>188</v>
      </c>
      <c r="C29" s="129">
        <v>43251</v>
      </c>
      <c r="D29" s="112" t="s">
        <v>197</v>
      </c>
      <c r="E29" s="112" t="s">
        <v>175</v>
      </c>
      <c r="F29" s="108">
        <v>1681815</v>
      </c>
      <c r="G29" s="108">
        <v>1681815</v>
      </c>
      <c r="H29" s="118">
        <f t="shared" si="1"/>
        <v>1</v>
      </c>
      <c r="I29" s="112" t="s">
        <v>85</v>
      </c>
      <c r="J29" s="114" t="s">
        <v>41</v>
      </c>
      <c r="K29" s="109" t="s">
        <v>43</v>
      </c>
      <c r="L29" s="112"/>
    </row>
    <row r="30" spans="1:12" s="121" customFormat="1" ht="74.25" customHeight="1" x14ac:dyDescent="0.15">
      <c r="A30" s="112" t="s">
        <v>110</v>
      </c>
      <c r="B30" s="112" t="s">
        <v>185</v>
      </c>
      <c r="C30" s="129">
        <v>43371</v>
      </c>
      <c r="D30" s="112" t="s">
        <v>199</v>
      </c>
      <c r="E30" s="112" t="s">
        <v>175</v>
      </c>
      <c r="F30" s="108">
        <v>1763800</v>
      </c>
      <c r="G30" s="108">
        <v>1763800</v>
      </c>
      <c r="H30" s="118">
        <v>1</v>
      </c>
      <c r="I30" s="112" t="s">
        <v>85</v>
      </c>
      <c r="J30" s="114" t="s">
        <v>41</v>
      </c>
      <c r="K30" s="109" t="s">
        <v>43</v>
      </c>
      <c r="L30" s="112"/>
    </row>
    <row r="31" spans="1:12" s="121" customFormat="1" ht="74.25" customHeight="1" x14ac:dyDescent="0.15">
      <c r="A31" s="112" t="s">
        <v>111</v>
      </c>
      <c r="B31" s="112" t="s">
        <v>189</v>
      </c>
      <c r="C31" s="129">
        <v>43370</v>
      </c>
      <c r="D31" s="112" t="s">
        <v>191</v>
      </c>
      <c r="E31" s="112" t="s">
        <v>175</v>
      </c>
      <c r="F31" s="108">
        <v>1797150</v>
      </c>
      <c r="G31" s="108">
        <v>1797150</v>
      </c>
      <c r="H31" s="118">
        <f t="shared" ref="H31:H62" si="2">IF(F31="－","－",G31/F31)</f>
        <v>1</v>
      </c>
      <c r="I31" s="112" t="s">
        <v>85</v>
      </c>
      <c r="J31" s="114" t="s">
        <v>41</v>
      </c>
      <c r="K31" s="109" t="s">
        <v>43</v>
      </c>
      <c r="L31" s="112"/>
    </row>
    <row r="32" spans="1:12" s="121" customFormat="1" ht="74.25" customHeight="1" x14ac:dyDescent="0.15">
      <c r="A32" s="112" t="s">
        <v>94</v>
      </c>
      <c r="B32" s="112" t="s">
        <v>189</v>
      </c>
      <c r="C32" s="129">
        <v>43322</v>
      </c>
      <c r="D32" s="112" t="s">
        <v>197</v>
      </c>
      <c r="E32" s="112" t="s">
        <v>175</v>
      </c>
      <c r="F32" s="108">
        <v>1830400</v>
      </c>
      <c r="G32" s="108">
        <v>1830400</v>
      </c>
      <c r="H32" s="118">
        <f t="shared" si="2"/>
        <v>1</v>
      </c>
      <c r="I32" s="112" t="s">
        <v>85</v>
      </c>
      <c r="J32" s="114" t="s">
        <v>41</v>
      </c>
      <c r="K32" s="109" t="s">
        <v>43</v>
      </c>
      <c r="L32" s="112"/>
    </row>
    <row r="33" spans="1:12" s="122" customFormat="1" ht="74.25" customHeight="1" x14ac:dyDescent="0.15">
      <c r="A33" s="112" t="s">
        <v>112</v>
      </c>
      <c r="B33" s="112" t="s">
        <v>194</v>
      </c>
      <c r="C33" s="129">
        <v>43192</v>
      </c>
      <c r="D33" s="112" t="s">
        <v>193</v>
      </c>
      <c r="E33" s="112" t="s">
        <v>175</v>
      </c>
      <c r="F33" s="108">
        <v>1845580</v>
      </c>
      <c r="G33" s="108">
        <v>1845580</v>
      </c>
      <c r="H33" s="118">
        <f t="shared" si="2"/>
        <v>1</v>
      </c>
      <c r="I33" s="112" t="s">
        <v>85</v>
      </c>
      <c r="J33" s="114" t="s">
        <v>41</v>
      </c>
      <c r="K33" s="109" t="s">
        <v>43</v>
      </c>
      <c r="L33" s="112"/>
    </row>
    <row r="34" spans="1:12" s="122" customFormat="1" ht="74.25" customHeight="1" x14ac:dyDescent="0.15">
      <c r="A34" s="112" t="s">
        <v>114</v>
      </c>
      <c r="B34" s="112" t="s">
        <v>195</v>
      </c>
      <c r="C34" s="129">
        <v>43192</v>
      </c>
      <c r="D34" s="112" t="s">
        <v>208</v>
      </c>
      <c r="E34" s="112" t="s">
        <v>175</v>
      </c>
      <c r="F34" s="108">
        <v>1858075</v>
      </c>
      <c r="G34" s="108">
        <v>1858075</v>
      </c>
      <c r="H34" s="118">
        <f t="shared" si="2"/>
        <v>1</v>
      </c>
      <c r="I34" s="112" t="s">
        <v>85</v>
      </c>
      <c r="J34" s="114" t="s">
        <v>41</v>
      </c>
      <c r="K34" s="109" t="s">
        <v>43</v>
      </c>
      <c r="L34" s="112"/>
    </row>
    <row r="35" spans="1:12" s="122" customFormat="1" ht="74.25" customHeight="1" x14ac:dyDescent="0.15">
      <c r="A35" s="112" t="s">
        <v>115</v>
      </c>
      <c r="B35" s="112" t="s">
        <v>185</v>
      </c>
      <c r="C35" s="129">
        <v>43340</v>
      </c>
      <c r="D35" s="112" t="s">
        <v>199</v>
      </c>
      <c r="E35" s="112" t="s">
        <v>175</v>
      </c>
      <c r="F35" s="108">
        <v>1878900</v>
      </c>
      <c r="G35" s="108">
        <v>1878900</v>
      </c>
      <c r="H35" s="118">
        <f t="shared" si="2"/>
        <v>1</v>
      </c>
      <c r="I35" s="112" t="s">
        <v>85</v>
      </c>
      <c r="J35" s="114" t="s">
        <v>41</v>
      </c>
      <c r="K35" s="109" t="s">
        <v>43</v>
      </c>
      <c r="L35" s="112"/>
    </row>
    <row r="36" spans="1:12" s="122" customFormat="1" ht="74.25" customHeight="1" x14ac:dyDescent="0.15">
      <c r="A36" s="112" t="s">
        <v>116</v>
      </c>
      <c r="B36" s="112" t="s">
        <v>201</v>
      </c>
      <c r="C36" s="129">
        <v>43192</v>
      </c>
      <c r="D36" s="112" t="s">
        <v>202</v>
      </c>
      <c r="E36" s="112" t="s">
        <v>175</v>
      </c>
      <c r="F36" s="108">
        <v>1933200</v>
      </c>
      <c r="G36" s="108">
        <v>1933200</v>
      </c>
      <c r="H36" s="118">
        <f t="shared" si="2"/>
        <v>1</v>
      </c>
      <c r="I36" s="112" t="s">
        <v>87</v>
      </c>
      <c r="J36" s="114" t="s">
        <v>41</v>
      </c>
      <c r="K36" s="109" t="s">
        <v>43</v>
      </c>
      <c r="L36" s="112"/>
    </row>
    <row r="37" spans="1:12" s="121" customFormat="1" ht="74.25" customHeight="1" x14ac:dyDescent="0.15">
      <c r="A37" s="112" t="s">
        <v>117</v>
      </c>
      <c r="B37" s="112" t="s">
        <v>176</v>
      </c>
      <c r="C37" s="129">
        <v>43192</v>
      </c>
      <c r="D37" s="112" t="s">
        <v>118</v>
      </c>
      <c r="E37" s="112" t="s">
        <v>175</v>
      </c>
      <c r="F37" s="108">
        <v>1944000</v>
      </c>
      <c r="G37" s="108">
        <v>1944000</v>
      </c>
      <c r="H37" s="118">
        <f t="shared" si="2"/>
        <v>1</v>
      </c>
      <c r="I37" s="112" t="s">
        <v>119</v>
      </c>
      <c r="J37" s="114" t="s">
        <v>40</v>
      </c>
      <c r="K37" s="109" t="s">
        <v>43</v>
      </c>
      <c r="L37" s="112"/>
    </row>
    <row r="38" spans="1:12" s="121" customFormat="1" ht="74.25" customHeight="1" x14ac:dyDescent="0.15">
      <c r="A38" s="112" t="s">
        <v>120</v>
      </c>
      <c r="B38" s="112" t="s">
        <v>176</v>
      </c>
      <c r="C38" s="129">
        <v>43192</v>
      </c>
      <c r="D38" s="112" t="s">
        <v>178</v>
      </c>
      <c r="E38" s="112" t="s">
        <v>175</v>
      </c>
      <c r="F38" s="108">
        <v>1963200</v>
      </c>
      <c r="G38" s="108">
        <v>1963200</v>
      </c>
      <c r="H38" s="118">
        <f t="shared" si="2"/>
        <v>1</v>
      </c>
      <c r="I38" s="112" t="s">
        <v>87</v>
      </c>
      <c r="J38" s="114" t="s">
        <v>41</v>
      </c>
      <c r="K38" s="109" t="s">
        <v>43</v>
      </c>
      <c r="L38" s="112"/>
    </row>
    <row r="39" spans="1:12" s="121" customFormat="1" ht="74.25" customHeight="1" x14ac:dyDescent="0.15">
      <c r="A39" s="112" t="s">
        <v>121</v>
      </c>
      <c r="B39" s="112" t="s">
        <v>188</v>
      </c>
      <c r="C39" s="129">
        <v>43251</v>
      </c>
      <c r="D39" s="112" t="s">
        <v>197</v>
      </c>
      <c r="E39" s="112" t="s">
        <v>175</v>
      </c>
      <c r="F39" s="108">
        <v>2047344</v>
      </c>
      <c r="G39" s="108">
        <v>2047344</v>
      </c>
      <c r="H39" s="118">
        <f t="shared" si="2"/>
        <v>1</v>
      </c>
      <c r="I39" s="112" t="s">
        <v>85</v>
      </c>
      <c r="J39" s="114" t="s">
        <v>41</v>
      </c>
      <c r="K39" s="109" t="s">
        <v>43</v>
      </c>
      <c r="L39" s="112"/>
    </row>
    <row r="40" spans="1:12" s="121" customFormat="1" ht="74.25" customHeight="1" x14ac:dyDescent="0.15">
      <c r="A40" s="112" t="s">
        <v>122</v>
      </c>
      <c r="B40" s="112" t="s">
        <v>186</v>
      </c>
      <c r="C40" s="129">
        <v>43192</v>
      </c>
      <c r="D40" s="112" t="s">
        <v>123</v>
      </c>
      <c r="E40" s="112" t="s">
        <v>175</v>
      </c>
      <c r="F40" s="108">
        <v>2126804</v>
      </c>
      <c r="G40" s="108">
        <v>2126804</v>
      </c>
      <c r="H40" s="118">
        <f t="shared" si="2"/>
        <v>1</v>
      </c>
      <c r="I40" s="112" t="s">
        <v>85</v>
      </c>
      <c r="J40" s="114" t="s">
        <v>41</v>
      </c>
      <c r="K40" s="109" t="s">
        <v>43</v>
      </c>
      <c r="L40" s="112"/>
    </row>
    <row r="41" spans="1:12" s="121" customFormat="1" ht="74.25" customHeight="1" x14ac:dyDescent="0.15">
      <c r="A41" s="112" t="s">
        <v>124</v>
      </c>
      <c r="B41" s="112" t="s">
        <v>172</v>
      </c>
      <c r="C41" s="129">
        <v>43301</v>
      </c>
      <c r="D41" s="112" t="s">
        <v>125</v>
      </c>
      <c r="E41" s="112" t="s">
        <v>175</v>
      </c>
      <c r="F41" s="108">
        <v>2206027</v>
      </c>
      <c r="G41" s="108">
        <v>2129600</v>
      </c>
      <c r="H41" s="118">
        <f t="shared" si="2"/>
        <v>0.96535536509752595</v>
      </c>
      <c r="I41" s="112" t="s">
        <v>85</v>
      </c>
      <c r="J41" s="114" t="s">
        <v>41</v>
      </c>
      <c r="K41" s="109" t="s">
        <v>43</v>
      </c>
      <c r="L41" s="112"/>
    </row>
    <row r="42" spans="1:12" s="121" customFormat="1" ht="74.25" customHeight="1" x14ac:dyDescent="0.15">
      <c r="A42" s="112" t="s">
        <v>126</v>
      </c>
      <c r="B42" s="112" t="s">
        <v>186</v>
      </c>
      <c r="C42" s="129">
        <v>43192</v>
      </c>
      <c r="D42" s="112" t="s">
        <v>200</v>
      </c>
      <c r="E42" s="112" t="s">
        <v>175</v>
      </c>
      <c r="F42" s="108">
        <v>2161200</v>
      </c>
      <c r="G42" s="108">
        <v>2161200</v>
      </c>
      <c r="H42" s="118">
        <f t="shared" si="2"/>
        <v>1</v>
      </c>
      <c r="I42" s="112" t="s">
        <v>85</v>
      </c>
      <c r="J42" s="114" t="s">
        <v>41</v>
      </c>
      <c r="K42" s="109" t="s">
        <v>43</v>
      </c>
      <c r="L42" s="112"/>
    </row>
    <row r="43" spans="1:12" s="121" customFormat="1" ht="74.25" customHeight="1" x14ac:dyDescent="0.15">
      <c r="A43" s="112" t="s">
        <v>127</v>
      </c>
      <c r="B43" s="112" t="s">
        <v>189</v>
      </c>
      <c r="C43" s="129">
        <v>43192</v>
      </c>
      <c r="D43" s="112" t="s">
        <v>196</v>
      </c>
      <c r="E43" s="112" t="s">
        <v>175</v>
      </c>
      <c r="F43" s="108">
        <v>2196720</v>
      </c>
      <c r="G43" s="108">
        <v>2196720</v>
      </c>
      <c r="H43" s="118">
        <f t="shared" si="2"/>
        <v>1</v>
      </c>
      <c r="I43" s="112" t="s">
        <v>85</v>
      </c>
      <c r="J43" s="114" t="s">
        <v>41</v>
      </c>
      <c r="K43" s="109" t="s">
        <v>43</v>
      </c>
      <c r="L43" s="112"/>
    </row>
    <row r="44" spans="1:12" s="121" customFormat="1" ht="74.25" customHeight="1" x14ac:dyDescent="0.15">
      <c r="A44" s="112" t="s">
        <v>128</v>
      </c>
      <c r="B44" s="112" t="s">
        <v>185</v>
      </c>
      <c r="C44" s="129">
        <v>43250</v>
      </c>
      <c r="D44" s="112" t="s">
        <v>199</v>
      </c>
      <c r="E44" s="112" t="s">
        <v>175</v>
      </c>
      <c r="F44" s="108">
        <v>2245400</v>
      </c>
      <c r="G44" s="108">
        <v>2245400</v>
      </c>
      <c r="H44" s="118">
        <f t="shared" si="2"/>
        <v>1</v>
      </c>
      <c r="I44" s="112" t="s">
        <v>85</v>
      </c>
      <c r="J44" s="114" t="s">
        <v>41</v>
      </c>
      <c r="K44" s="109" t="s">
        <v>43</v>
      </c>
      <c r="L44" s="112"/>
    </row>
    <row r="45" spans="1:12" s="121" customFormat="1" ht="74.25" customHeight="1" x14ac:dyDescent="0.15">
      <c r="A45" s="111" t="s">
        <v>129</v>
      </c>
      <c r="B45" s="138" t="s">
        <v>209</v>
      </c>
      <c r="C45" s="130">
        <v>43371</v>
      </c>
      <c r="D45" s="112" t="s">
        <v>125</v>
      </c>
      <c r="E45" s="111" t="s">
        <v>175</v>
      </c>
      <c r="F45" s="107">
        <v>2513941</v>
      </c>
      <c r="G45" s="107">
        <v>2501187</v>
      </c>
      <c r="H45" s="117">
        <f t="shared" si="2"/>
        <v>0.99492669080141494</v>
      </c>
      <c r="I45" s="112" t="s">
        <v>85</v>
      </c>
      <c r="J45" s="115" t="s">
        <v>41</v>
      </c>
      <c r="K45" s="109" t="s">
        <v>43</v>
      </c>
      <c r="L45" s="111"/>
    </row>
    <row r="46" spans="1:12" s="121" customFormat="1" ht="74.25" customHeight="1" x14ac:dyDescent="0.15">
      <c r="A46" s="112" t="s">
        <v>130</v>
      </c>
      <c r="B46" s="112" t="s">
        <v>174</v>
      </c>
      <c r="C46" s="129">
        <v>43192</v>
      </c>
      <c r="D46" s="112" t="s">
        <v>131</v>
      </c>
      <c r="E46" s="112" t="s">
        <v>175</v>
      </c>
      <c r="F46" s="108">
        <v>2587452</v>
      </c>
      <c r="G46" s="108">
        <v>2587452</v>
      </c>
      <c r="H46" s="118">
        <f t="shared" si="2"/>
        <v>1</v>
      </c>
      <c r="I46" s="112" t="s">
        <v>85</v>
      </c>
      <c r="J46" s="114" t="s">
        <v>41</v>
      </c>
      <c r="K46" s="109" t="s">
        <v>43</v>
      </c>
      <c r="L46" s="112"/>
    </row>
    <row r="47" spans="1:12" s="121" customFormat="1" ht="74.25" customHeight="1" x14ac:dyDescent="0.15">
      <c r="A47" s="112" t="s">
        <v>132</v>
      </c>
      <c r="B47" s="112" t="s">
        <v>182</v>
      </c>
      <c r="C47" s="129">
        <v>43192</v>
      </c>
      <c r="D47" s="112" t="s">
        <v>183</v>
      </c>
      <c r="E47" s="112" t="s">
        <v>175</v>
      </c>
      <c r="F47" s="108">
        <v>2617727</v>
      </c>
      <c r="G47" s="108">
        <v>2617727</v>
      </c>
      <c r="H47" s="118">
        <f t="shared" si="2"/>
        <v>1</v>
      </c>
      <c r="I47" s="112" t="s">
        <v>85</v>
      </c>
      <c r="J47" s="114" t="s">
        <v>41</v>
      </c>
      <c r="K47" s="109" t="s">
        <v>43</v>
      </c>
      <c r="L47" s="112"/>
    </row>
    <row r="48" spans="1:12" s="121" customFormat="1" ht="74.25" customHeight="1" x14ac:dyDescent="0.15">
      <c r="A48" s="112" t="s">
        <v>133</v>
      </c>
      <c r="B48" s="112" t="s">
        <v>174</v>
      </c>
      <c r="C48" s="129">
        <v>43192</v>
      </c>
      <c r="D48" s="112" t="s">
        <v>193</v>
      </c>
      <c r="E48" s="112" t="s">
        <v>175</v>
      </c>
      <c r="F48" s="108">
        <v>2627510</v>
      </c>
      <c r="G48" s="108">
        <v>2627510</v>
      </c>
      <c r="H48" s="118">
        <f t="shared" si="2"/>
        <v>1</v>
      </c>
      <c r="I48" s="112" t="s">
        <v>85</v>
      </c>
      <c r="J48" s="114" t="s">
        <v>41</v>
      </c>
      <c r="K48" s="109" t="s">
        <v>43</v>
      </c>
      <c r="L48" s="112"/>
    </row>
    <row r="49" spans="1:12" s="121" customFormat="1" ht="74.25" customHeight="1" x14ac:dyDescent="0.15">
      <c r="A49" s="112" t="s">
        <v>134</v>
      </c>
      <c r="B49" s="112" t="s">
        <v>189</v>
      </c>
      <c r="C49" s="129">
        <v>43192</v>
      </c>
      <c r="D49" s="112" t="s">
        <v>196</v>
      </c>
      <c r="E49" s="112" t="s">
        <v>175</v>
      </c>
      <c r="F49" s="108">
        <v>2647034</v>
      </c>
      <c r="G49" s="108">
        <v>2647034</v>
      </c>
      <c r="H49" s="118">
        <f t="shared" si="2"/>
        <v>1</v>
      </c>
      <c r="I49" s="112" t="s">
        <v>85</v>
      </c>
      <c r="J49" s="114" t="s">
        <v>41</v>
      </c>
      <c r="K49" s="109" t="s">
        <v>43</v>
      </c>
      <c r="L49" s="112"/>
    </row>
    <row r="50" spans="1:12" s="121" customFormat="1" ht="74.25" customHeight="1" x14ac:dyDescent="0.15">
      <c r="A50" s="112" t="s">
        <v>135</v>
      </c>
      <c r="B50" s="112" t="s">
        <v>188</v>
      </c>
      <c r="C50" s="129">
        <v>43230</v>
      </c>
      <c r="D50" s="112" t="s">
        <v>191</v>
      </c>
      <c r="E50" s="112" t="s">
        <v>175</v>
      </c>
      <c r="F50" s="108">
        <v>2830600</v>
      </c>
      <c r="G50" s="108">
        <v>2830600</v>
      </c>
      <c r="H50" s="118">
        <f t="shared" si="2"/>
        <v>1</v>
      </c>
      <c r="I50" s="112" t="s">
        <v>85</v>
      </c>
      <c r="J50" s="114" t="s">
        <v>41</v>
      </c>
      <c r="K50" s="109" t="s">
        <v>43</v>
      </c>
      <c r="L50" s="112"/>
    </row>
    <row r="51" spans="1:12" s="121" customFormat="1" ht="74.25" customHeight="1" x14ac:dyDescent="0.15">
      <c r="A51" s="112" t="s">
        <v>136</v>
      </c>
      <c r="B51" s="112" t="s">
        <v>203</v>
      </c>
      <c r="C51" s="129">
        <v>43192</v>
      </c>
      <c r="D51" s="112" t="s">
        <v>204</v>
      </c>
      <c r="E51" s="112" t="s">
        <v>175</v>
      </c>
      <c r="F51" s="108">
        <v>3015623</v>
      </c>
      <c r="G51" s="108">
        <v>3015623</v>
      </c>
      <c r="H51" s="118">
        <f t="shared" si="2"/>
        <v>1</v>
      </c>
      <c r="I51" s="112" t="s">
        <v>85</v>
      </c>
      <c r="J51" s="114" t="s">
        <v>41</v>
      </c>
      <c r="K51" s="109" t="s">
        <v>43</v>
      </c>
      <c r="L51" s="112"/>
    </row>
    <row r="52" spans="1:12" s="121" customFormat="1" ht="74.25" customHeight="1" x14ac:dyDescent="0.15">
      <c r="A52" s="112" t="s">
        <v>137</v>
      </c>
      <c r="B52" s="112" t="s">
        <v>194</v>
      </c>
      <c r="C52" s="129">
        <v>43192</v>
      </c>
      <c r="D52" s="112" t="s">
        <v>193</v>
      </c>
      <c r="E52" s="112" t="s">
        <v>175</v>
      </c>
      <c r="F52" s="108">
        <v>3048430</v>
      </c>
      <c r="G52" s="108">
        <v>3048430</v>
      </c>
      <c r="H52" s="118">
        <f t="shared" si="2"/>
        <v>1</v>
      </c>
      <c r="I52" s="112" t="s">
        <v>85</v>
      </c>
      <c r="J52" s="114" t="s">
        <v>41</v>
      </c>
      <c r="K52" s="109" t="s">
        <v>43</v>
      </c>
      <c r="L52" s="112"/>
    </row>
    <row r="53" spans="1:12" s="121" customFormat="1" ht="74.25" customHeight="1" x14ac:dyDescent="0.15">
      <c r="A53" s="111" t="s">
        <v>138</v>
      </c>
      <c r="B53" s="138" t="s">
        <v>209</v>
      </c>
      <c r="C53" s="130">
        <v>43364</v>
      </c>
      <c r="D53" s="112" t="s">
        <v>179</v>
      </c>
      <c r="E53" s="111" t="s">
        <v>175</v>
      </c>
      <c r="F53" s="107">
        <v>3150700</v>
      </c>
      <c r="G53" s="107">
        <v>3150700</v>
      </c>
      <c r="H53" s="117">
        <f t="shared" si="2"/>
        <v>1</v>
      </c>
      <c r="I53" s="112" t="s">
        <v>85</v>
      </c>
      <c r="J53" s="115" t="s">
        <v>41</v>
      </c>
      <c r="K53" s="109" t="s">
        <v>43</v>
      </c>
      <c r="L53" s="111"/>
    </row>
    <row r="54" spans="1:12" s="121" customFormat="1" ht="74.25" customHeight="1" x14ac:dyDescent="0.15">
      <c r="A54" s="112" t="s">
        <v>139</v>
      </c>
      <c r="B54" s="112" t="s">
        <v>187</v>
      </c>
      <c r="C54" s="129">
        <v>43311</v>
      </c>
      <c r="D54" s="112" t="s">
        <v>199</v>
      </c>
      <c r="E54" s="112" t="s">
        <v>175</v>
      </c>
      <c r="F54" s="108">
        <v>3167000</v>
      </c>
      <c r="G54" s="108">
        <v>3167000</v>
      </c>
      <c r="H54" s="118">
        <f t="shared" si="2"/>
        <v>1</v>
      </c>
      <c r="I54" s="112" t="s">
        <v>85</v>
      </c>
      <c r="J54" s="114" t="s">
        <v>41</v>
      </c>
      <c r="K54" s="109" t="s">
        <v>43</v>
      </c>
      <c r="L54" s="112"/>
    </row>
    <row r="55" spans="1:12" s="121" customFormat="1" ht="74.25" customHeight="1" x14ac:dyDescent="0.15">
      <c r="A55" s="112" t="s">
        <v>140</v>
      </c>
      <c r="B55" s="112" t="s">
        <v>185</v>
      </c>
      <c r="C55" s="129">
        <v>43278</v>
      </c>
      <c r="D55" s="112" t="s">
        <v>199</v>
      </c>
      <c r="E55" s="112" t="s">
        <v>175</v>
      </c>
      <c r="F55" s="108">
        <v>3219800</v>
      </c>
      <c r="G55" s="108">
        <v>3219800</v>
      </c>
      <c r="H55" s="118">
        <f t="shared" si="2"/>
        <v>1</v>
      </c>
      <c r="I55" s="112" t="s">
        <v>85</v>
      </c>
      <c r="J55" s="114" t="s">
        <v>41</v>
      </c>
      <c r="K55" s="109" t="s">
        <v>43</v>
      </c>
      <c r="L55" s="112"/>
    </row>
    <row r="56" spans="1:12" s="121" customFormat="1" ht="74.25" customHeight="1" x14ac:dyDescent="0.15">
      <c r="A56" s="112" t="s">
        <v>141</v>
      </c>
      <c r="B56" s="112" t="s">
        <v>172</v>
      </c>
      <c r="C56" s="129">
        <v>43192</v>
      </c>
      <c r="D56" s="112" t="s">
        <v>179</v>
      </c>
      <c r="E56" s="112" t="s">
        <v>175</v>
      </c>
      <c r="F56" s="108">
        <v>3393260</v>
      </c>
      <c r="G56" s="108">
        <v>3393260</v>
      </c>
      <c r="H56" s="118">
        <f t="shared" si="2"/>
        <v>1</v>
      </c>
      <c r="I56" s="112" t="s">
        <v>85</v>
      </c>
      <c r="J56" s="114" t="s">
        <v>41</v>
      </c>
      <c r="K56" s="109" t="s">
        <v>43</v>
      </c>
      <c r="L56" s="112"/>
    </row>
    <row r="57" spans="1:12" s="121" customFormat="1" ht="74.25" customHeight="1" x14ac:dyDescent="0.15">
      <c r="A57" s="112" t="s">
        <v>142</v>
      </c>
      <c r="B57" s="112" t="s">
        <v>185</v>
      </c>
      <c r="C57" s="129">
        <v>43403</v>
      </c>
      <c r="D57" s="112" t="s">
        <v>199</v>
      </c>
      <c r="E57" s="112" t="s">
        <v>175</v>
      </c>
      <c r="F57" s="108">
        <v>3527600</v>
      </c>
      <c r="G57" s="108">
        <v>3527600</v>
      </c>
      <c r="H57" s="118">
        <f t="shared" si="2"/>
        <v>1</v>
      </c>
      <c r="I57" s="112" t="s">
        <v>85</v>
      </c>
      <c r="J57" s="114" t="s">
        <v>41</v>
      </c>
      <c r="K57" s="109" t="s">
        <v>43</v>
      </c>
      <c r="L57" s="112"/>
    </row>
    <row r="58" spans="1:12" s="120" customFormat="1" ht="74.25" customHeight="1" x14ac:dyDescent="0.15">
      <c r="A58" s="112" t="s">
        <v>143</v>
      </c>
      <c r="B58" s="112" t="s">
        <v>201</v>
      </c>
      <c r="C58" s="129">
        <v>43192</v>
      </c>
      <c r="D58" s="112" t="s">
        <v>205</v>
      </c>
      <c r="E58" s="112" t="s">
        <v>175</v>
      </c>
      <c r="F58" s="108">
        <v>3552085</v>
      </c>
      <c r="G58" s="108">
        <v>3552085</v>
      </c>
      <c r="H58" s="118">
        <f t="shared" si="2"/>
        <v>1</v>
      </c>
      <c r="I58" s="112" t="s">
        <v>85</v>
      </c>
      <c r="J58" s="114" t="s">
        <v>41</v>
      </c>
      <c r="K58" s="109" t="s">
        <v>43</v>
      </c>
      <c r="L58" s="112"/>
    </row>
    <row r="59" spans="1:12" s="120" customFormat="1" ht="74.25" customHeight="1" x14ac:dyDescent="0.15">
      <c r="A59" s="112" t="s">
        <v>144</v>
      </c>
      <c r="B59" s="112" t="s">
        <v>185</v>
      </c>
      <c r="C59" s="129">
        <v>43494</v>
      </c>
      <c r="D59" s="112" t="s">
        <v>199</v>
      </c>
      <c r="E59" s="112" t="s">
        <v>175</v>
      </c>
      <c r="F59" s="108">
        <v>3560100</v>
      </c>
      <c r="G59" s="108">
        <v>3560100</v>
      </c>
      <c r="H59" s="118">
        <f t="shared" si="2"/>
        <v>1</v>
      </c>
      <c r="I59" s="112" t="s">
        <v>85</v>
      </c>
      <c r="J59" s="114" t="s">
        <v>41</v>
      </c>
      <c r="K59" s="109" t="s">
        <v>43</v>
      </c>
      <c r="L59" s="112"/>
    </row>
    <row r="60" spans="1:12" s="120" customFormat="1" ht="74.25" customHeight="1" x14ac:dyDescent="0.15">
      <c r="A60" s="112" t="s">
        <v>145</v>
      </c>
      <c r="B60" s="112" t="s">
        <v>185</v>
      </c>
      <c r="C60" s="129">
        <v>43523</v>
      </c>
      <c r="D60" s="112" t="s">
        <v>199</v>
      </c>
      <c r="E60" s="112" t="s">
        <v>175</v>
      </c>
      <c r="F60" s="108">
        <v>3560100</v>
      </c>
      <c r="G60" s="108">
        <v>3560100</v>
      </c>
      <c r="H60" s="118">
        <f t="shared" si="2"/>
        <v>1</v>
      </c>
      <c r="I60" s="112" t="s">
        <v>85</v>
      </c>
      <c r="J60" s="114" t="s">
        <v>41</v>
      </c>
      <c r="K60" s="109" t="s">
        <v>43</v>
      </c>
      <c r="L60" s="112"/>
    </row>
    <row r="61" spans="1:12" s="120" customFormat="1" ht="74.25" customHeight="1" x14ac:dyDescent="0.15">
      <c r="A61" s="112" t="s">
        <v>146</v>
      </c>
      <c r="B61" s="112" t="s">
        <v>176</v>
      </c>
      <c r="C61" s="129">
        <v>43192</v>
      </c>
      <c r="D61" s="112" t="s">
        <v>180</v>
      </c>
      <c r="E61" s="112" t="s">
        <v>175</v>
      </c>
      <c r="F61" s="108">
        <v>3562800</v>
      </c>
      <c r="G61" s="108">
        <v>3562800</v>
      </c>
      <c r="H61" s="118">
        <f t="shared" si="2"/>
        <v>1</v>
      </c>
      <c r="I61" s="112" t="s">
        <v>87</v>
      </c>
      <c r="J61" s="114" t="s">
        <v>41</v>
      </c>
      <c r="K61" s="109" t="s">
        <v>43</v>
      </c>
      <c r="L61" s="112"/>
    </row>
    <row r="62" spans="1:12" s="120" customFormat="1" ht="74.25" customHeight="1" x14ac:dyDescent="0.15">
      <c r="A62" s="112" t="s">
        <v>147</v>
      </c>
      <c r="B62" s="112" t="s">
        <v>185</v>
      </c>
      <c r="C62" s="129">
        <v>43403</v>
      </c>
      <c r="D62" s="112" t="s">
        <v>199</v>
      </c>
      <c r="E62" s="112" t="s">
        <v>175</v>
      </c>
      <c r="F62" s="108">
        <v>3637400</v>
      </c>
      <c r="G62" s="108">
        <v>3637400</v>
      </c>
      <c r="H62" s="118">
        <f t="shared" si="2"/>
        <v>1</v>
      </c>
      <c r="I62" s="112" t="s">
        <v>85</v>
      </c>
      <c r="J62" s="114" t="s">
        <v>41</v>
      </c>
      <c r="K62" s="109" t="s">
        <v>43</v>
      </c>
      <c r="L62" s="112"/>
    </row>
    <row r="63" spans="1:12" s="120" customFormat="1" ht="74.25" customHeight="1" x14ac:dyDescent="0.15">
      <c r="A63" s="112" t="s">
        <v>148</v>
      </c>
      <c r="B63" s="112" t="s">
        <v>185</v>
      </c>
      <c r="C63" s="129">
        <v>43371</v>
      </c>
      <c r="D63" s="112" t="s">
        <v>199</v>
      </c>
      <c r="E63" s="112" t="s">
        <v>175</v>
      </c>
      <c r="F63" s="108">
        <v>3675800</v>
      </c>
      <c r="G63" s="108">
        <v>3675800</v>
      </c>
      <c r="H63" s="118">
        <v>1</v>
      </c>
      <c r="I63" s="112" t="s">
        <v>85</v>
      </c>
      <c r="J63" s="114" t="s">
        <v>41</v>
      </c>
      <c r="K63" s="109" t="s">
        <v>43</v>
      </c>
      <c r="L63" s="112"/>
    </row>
    <row r="64" spans="1:12" s="121" customFormat="1" ht="74.25" customHeight="1" x14ac:dyDescent="0.15">
      <c r="A64" s="112" t="s">
        <v>149</v>
      </c>
      <c r="B64" s="112" t="s">
        <v>185</v>
      </c>
      <c r="C64" s="129">
        <v>43340</v>
      </c>
      <c r="D64" s="112" t="s">
        <v>199</v>
      </c>
      <c r="E64" s="112" t="s">
        <v>175</v>
      </c>
      <c r="F64" s="108">
        <v>3751000</v>
      </c>
      <c r="G64" s="108">
        <v>3751000</v>
      </c>
      <c r="H64" s="118">
        <f>IF(F64="－","－",G64/F64)</f>
        <v>1</v>
      </c>
      <c r="I64" s="112" t="s">
        <v>85</v>
      </c>
      <c r="J64" s="114" t="s">
        <v>41</v>
      </c>
      <c r="K64" s="109" t="s">
        <v>43</v>
      </c>
      <c r="L64" s="112"/>
    </row>
    <row r="65" spans="1:12" s="121" customFormat="1" ht="74.25" customHeight="1" x14ac:dyDescent="0.15">
      <c r="A65" s="112" t="s">
        <v>150</v>
      </c>
      <c r="B65" s="112" t="s">
        <v>172</v>
      </c>
      <c r="C65" s="129">
        <v>43217</v>
      </c>
      <c r="D65" s="112" t="s">
        <v>151</v>
      </c>
      <c r="E65" s="112" t="s">
        <v>175</v>
      </c>
      <c r="F65" s="108">
        <v>5333196</v>
      </c>
      <c r="G65" s="108">
        <v>4320000</v>
      </c>
      <c r="H65" s="118">
        <f>IF(F65="－","－",G65/F65)</f>
        <v>0.81002085803709445</v>
      </c>
      <c r="I65" s="112" t="s">
        <v>152</v>
      </c>
      <c r="J65" s="114" t="s">
        <v>83</v>
      </c>
      <c r="K65" s="109" t="s">
        <v>43</v>
      </c>
      <c r="L65" s="112"/>
    </row>
    <row r="66" spans="1:12" s="121" customFormat="1" ht="74.25" customHeight="1" x14ac:dyDescent="0.15">
      <c r="A66" s="112" t="s">
        <v>153</v>
      </c>
      <c r="B66" s="112" t="s">
        <v>186</v>
      </c>
      <c r="C66" s="129">
        <v>43192</v>
      </c>
      <c r="D66" s="112" t="s">
        <v>200</v>
      </c>
      <c r="E66" s="112" t="s">
        <v>175</v>
      </c>
      <c r="F66" s="108">
        <v>4490800</v>
      </c>
      <c r="G66" s="108">
        <v>4490800</v>
      </c>
      <c r="H66" s="118">
        <f>IF(F66="－","－",G66/F66)</f>
        <v>1</v>
      </c>
      <c r="I66" s="112" t="s">
        <v>85</v>
      </c>
      <c r="J66" s="114" t="s">
        <v>41</v>
      </c>
      <c r="K66" s="109" t="s">
        <v>43</v>
      </c>
      <c r="L66" s="112"/>
    </row>
    <row r="67" spans="1:12" s="121" customFormat="1" ht="74.25" customHeight="1" x14ac:dyDescent="0.15">
      <c r="A67" s="112" t="s">
        <v>154</v>
      </c>
      <c r="B67" s="112" t="s">
        <v>189</v>
      </c>
      <c r="C67" s="129">
        <v>43370</v>
      </c>
      <c r="D67" s="112" t="s">
        <v>191</v>
      </c>
      <c r="E67" s="112" t="s">
        <v>175</v>
      </c>
      <c r="F67" s="108">
        <v>4532444</v>
      </c>
      <c r="G67" s="108">
        <v>4532444</v>
      </c>
      <c r="H67" s="118">
        <f>IF(F67="－","－",G67/F67)</f>
        <v>1</v>
      </c>
      <c r="I67" s="112" t="s">
        <v>85</v>
      </c>
      <c r="J67" s="114" t="s">
        <v>41</v>
      </c>
      <c r="K67" s="109" t="s">
        <v>43</v>
      </c>
      <c r="L67" s="112"/>
    </row>
    <row r="68" spans="1:12" s="121" customFormat="1" ht="74.25" customHeight="1" x14ac:dyDescent="0.15">
      <c r="A68" s="112" t="s">
        <v>155</v>
      </c>
      <c r="B68" s="112" t="s">
        <v>189</v>
      </c>
      <c r="C68" s="129">
        <v>43417</v>
      </c>
      <c r="D68" s="112" t="s">
        <v>191</v>
      </c>
      <c r="E68" s="112" t="s">
        <v>175</v>
      </c>
      <c r="F68" s="108">
        <v>4761814</v>
      </c>
      <c r="G68" s="108">
        <v>4761814</v>
      </c>
      <c r="H68" s="118">
        <v>1</v>
      </c>
      <c r="I68" s="112" t="s">
        <v>85</v>
      </c>
      <c r="J68" s="114" t="s">
        <v>41</v>
      </c>
      <c r="K68" s="109" t="s">
        <v>43</v>
      </c>
      <c r="L68" s="112"/>
    </row>
    <row r="69" spans="1:12" s="120" customFormat="1" ht="74.25" customHeight="1" x14ac:dyDescent="0.15">
      <c r="A69" s="112" t="s">
        <v>156</v>
      </c>
      <c r="B69" s="112" t="s">
        <v>186</v>
      </c>
      <c r="C69" s="129">
        <v>43192</v>
      </c>
      <c r="D69" s="112" t="s">
        <v>207</v>
      </c>
      <c r="E69" s="112" t="s">
        <v>175</v>
      </c>
      <c r="F69" s="108">
        <v>5740591</v>
      </c>
      <c r="G69" s="108">
        <v>5740591</v>
      </c>
      <c r="H69" s="118">
        <f>IF(F69="－","－",G69/F69)</f>
        <v>1</v>
      </c>
      <c r="I69" s="112" t="s">
        <v>85</v>
      </c>
      <c r="J69" s="114" t="s">
        <v>41</v>
      </c>
      <c r="K69" s="109" t="s">
        <v>43</v>
      </c>
      <c r="L69" s="112"/>
    </row>
    <row r="70" spans="1:12" s="120" customFormat="1" ht="74.25" customHeight="1" x14ac:dyDescent="0.15">
      <c r="A70" s="112" t="s">
        <v>158</v>
      </c>
      <c r="B70" s="112" t="s">
        <v>185</v>
      </c>
      <c r="C70" s="129">
        <v>43371</v>
      </c>
      <c r="D70" s="112" t="s">
        <v>157</v>
      </c>
      <c r="E70" s="112" t="s">
        <v>175</v>
      </c>
      <c r="F70" s="108">
        <v>6826094</v>
      </c>
      <c r="G70" s="108">
        <v>6826094</v>
      </c>
      <c r="H70" s="118">
        <v>1</v>
      </c>
      <c r="I70" s="112" t="s">
        <v>85</v>
      </c>
      <c r="J70" s="114" t="s">
        <v>41</v>
      </c>
      <c r="K70" s="109" t="s">
        <v>43</v>
      </c>
      <c r="L70" s="112"/>
    </row>
    <row r="71" spans="1:12" s="121" customFormat="1" ht="74.25" customHeight="1" x14ac:dyDescent="0.15">
      <c r="A71" s="112" t="s">
        <v>159</v>
      </c>
      <c r="B71" s="112" t="s">
        <v>185</v>
      </c>
      <c r="C71" s="129">
        <v>43371</v>
      </c>
      <c r="D71" s="112" t="s">
        <v>206</v>
      </c>
      <c r="E71" s="112" t="s">
        <v>175</v>
      </c>
      <c r="F71" s="108">
        <v>6957771</v>
      </c>
      <c r="G71" s="108">
        <v>6957771</v>
      </c>
      <c r="H71" s="118">
        <v>1</v>
      </c>
      <c r="I71" s="112" t="s">
        <v>85</v>
      </c>
      <c r="J71" s="114" t="s">
        <v>41</v>
      </c>
      <c r="K71" s="109" t="s">
        <v>43</v>
      </c>
      <c r="L71" s="112"/>
    </row>
    <row r="72" spans="1:12" s="121" customFormat="1" ht="74.25" customHeight="1" x14ac:dyDescent="0.15">
      <c r="A72" s="112" t="s">
        <v>160</v>
      </c>
      <c r="B72" s="112" t="s">
        <v>186</v>
      </c>
      <c r="C72" s="129">
        <v>43192</v>
      </c>
      <c r="D72" s="112" t="s">
        <v>206</v>
      </c>
      <c r="E72" s="112" t="s">
        <v>175</v>
      </c>
      <c r="F72" s="108">
        <v>6996001</v>
      </c>
      <c r="G72" s="108">
        <v>6996000</v>
      </c>
      <c r="H72" s="118">
        <f t="shared" ref="H72:H78" si="3">IF(F72="－","－",G72/F72)</f>
        <v>0.99999985706119821</v>
      </c>
      <c r="I72" s="112" t="s">
        <v>85</v>
      </c>
      <c r="J72" s="114" t="s">
        <v>41</v>
      </c>
      <c r="K72" s="109" t="s">
        <v>43</v>
      </c>
      <c r="L72" s="112"/>
    </row>
    <row r="73" spans="1:12" s="121" customFormat="1" ht="74.25" customHeight="1" x14ac:dyDescent="0.15">
      <c r="A73" s="112" t="s">
        <v>161</v>
      </c>
      <c r="B73" s="112" t="s">
        <v>185</v>
      </c>
      <c r="C73" s="129">
        <v>43433</v>
      </c>
      <c r="D73" s="112" t="s">
        <v>199</v>
      </c>
      <c r="E73" s="112" t="s">
        <v>175</v>
      </c>
      <c r="F73" s="108">
        <v>7388200</v>
      </c>
      <c r="G73" s="108">
        <v>7388200</v>
      </c>
      <c r="H73" s="118">
        <f t="shared" si="3"/>
        <v>1</v>
      </c>
      <c r="I73" s="112" t="s">
        <v>85</v>
      </c>
      <c r="J73" s="114" t="s">
        <v>41</v>
      </c>
      <c r="K73" s="109" t="s">
        <v>43</v>
      </c>
      <c r="L73" s="112"/>
    </row>
    <row r="74" spans="1:12" s="121" customFormat="1" ht="74.25" customHeight="1" x14ac:dyDescent="0.15">
      <c r="A74" s="112" t="s">
        <v>162</v>
      </c>
      <c r="B74" s="112" t="s">
        <v>189</v>
      </c>
      <c r="C74" s="129">
        <v>43192</v>
      </c>
      <c r="D74" s="112" t="s">
        <v>190</v>
      </c>
      <c r="E74" s="112" t="s">
        <v>175</v>
      </c>
      <c r="F74" s="108">
        <v>8093555</v>
      </c>
      <c r="G74" s="108">
        <v>8093555</v>
      </c>
      <c r="H74" s="118">
        <f t="shared" si="3"/>
        <v>1</v>
      </c>
      <c r="I74" s="112" t="s">
        <v>85</v>
      </c>
      <c r="J74" s="114" t="s">
        <v>41</v>
      </c>
      <c r="K74" s="109" t="s">
        <v>43</v>
      </c>
      <c r="L74" s="112"/>
    </row>
    <row r="75" spans="1:12" s="121" customFormat="1" ht="74.25" customHeight="1" x14ac:dyDescent="0.15">
      <c r="A75" s="112" t="s">
        <v>163</v>
      </c>
      <c r="B75" s="112" t="s">
        <v>174</v>
      </c>
      <c r="C75" s="129">
        <v>43192</v>
      </c>
      <c r="D75" s="112" t="s">
        <v>113</v>
      </c>
      <c r="E75" s="112" t="s">
        <v>175</v>
      </c>
      <c r="F75" s="108">
        <v>10313010</v>
      </c>
      <c r="G75" s="108">
        <v>10313010</v>
      </c>
      <c r="H75" s="118">
        <f t="shared" si="3"/>
        <v>1</v>
      </c>
      <c r="I75" s="112" t="s">
        <v>85</v>
      </c>
      <c r="J75" s="114" t="s">
        <v>41</v>
      </c>
      <c r="K75" s="109" t="s">
        <v>43</v>
      </c>
      <c r="L75" s="112"/>
    </row>
    <row r="76" spans="1:12" s="121" customFormat="1" ht="74.25" customHeight="1" x14ac:dyDescent="0.15">
      <c r="A76" s="112" t="s">
        <v>164</v>
      </c>
      <c r="B76" s="112" t="s">
        <v>186</v>
      </c>
      <c r="C76" s="129">
        <v>43192</v>
      </c>
      <c r="D76" s="112" t="s">
        <v>200</v>
      </c>
      <c r="E76" s="112" t="s">
        <v>175</v>
      </c>
      <c r="F76" s="108">
        <v>11550000</v>
      </c>
      <c r="G76" s="108">
        <v>11550000</v>
      </c>
      <c r="H76" s="118">
        <f t="shared" si="3"/>
        <v>1</v>
      </c>
      <c r="I76" s="112" t="s">
        <v>85</v>
      </c>
      <c r="J76" s="114" t="s">
        <v>41</v>
      </c>
      <c r="K76" s="109" t="s">
        <v>43</v>
      </c>
      <c r="L76" s="112"/>
    </row>
    <row r="77" spans="1:12" s="121" customFormat="1" ht="74.25" customHeight="1" x14ac:dyDescent="0.15">
      <c r="A77" s="112" t="s">
        <v>165</v>
      </c>
      <c r="B77" s="112" t="s">
        <v>176</v>
      </c>
      <c r="C77" s="129">
        <v>43192</v>
      </c>
      <c r="D77" s="112" t="s">
        <v>181</v>
      </c>
      <c r="E77" s="112" t="s">
        <v>175</v>
      </c>
      <c r="F77" s="108">
        <v>20712000</v>
      </c>
      <c r="G77" s="108">
        <v>20712000</v>
      </c>
      <c r="H77" s="118">
        <f t="shared" si="3"/>
        <v>1</v>
      </c>
      <c r="I77" s="112" t="s">
        <v>87</v>
      </c>
      <c r="J77" s="114" t="s">
        <v>41</v>
      </c>
      <c r="K77" s="109" t="s">
        <v>43</v>
      </c>
      <c r="L77" s="112"/>
    </row>
    <row r="78" spans="1:12" s="121" customFormat="1" ht="153" customHeight="1" x14ac:dyDescent="0.15">
      <c r="A78" s="124" t="s">
        <v>166</v>
      </c>
      <c r="B78" s="124" t="s">
        <v>176</v>
      </c>
      <c r="C78" s="131">
        <v>43192</v>
      </c>
      <c r="D78" s="124" t="s">
        <v>184</v>
      </c>
      <c r="E78" s="124" t="s">
        <v>175</v>
      </c>
      <c r="F78" s="125">
        <v>33141312</v>
      </c>
      <c r="G78" s="125">
        <v>33141312</v>
      </c>
      <c r="H78" s="126">
        <f t="shared" si="3"/>
        <v>1</v>
      </c>
      <c r="I78" s="124" t="s">
        <v>167</v>
      </c>
      <c r="J78" s="127" t="s">
        <v>41</v>
      </c>
      <c r="K78" s="128" t="s">
        <v>43</v>
      </c>
      <c r="L78" s="124"/>
    </row>
  </sheetData>
  <sheetProtection formatCells="0" formatRows="0" insertRows="0" deleteRows="0" sort="0" autoFilter="0"/>
  <mergeCells count="1">
    <mergeCell ref="A1:L1"/>
  </mergeCells>
  <phoneticPr fontId="3"/>
  <dataValidations count="2">
    <dataValidation type="date" allowBlank="1" showErrorMessage="1" error="H28.4.1からH29.3.31までの日付を記載してください。" prompt="_x000a_" sqref="C5:C78">
      <formula1>43191</formula1>
      <formula2>43555</formula2>
    </dataValidation>
    <dataValidation type="list" allowBlank="1" showInputMessage="1" showErrorMessage="1" sqref="J5:J78">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view="pageBreakPreview" zoomScale="85" zoomScaleNormal="100" zoomScaleSheetLayoutView="85" workbookViewId="0">
      <selection activeCell="C13" sqref="C13"/>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3" customWidth="1"/>
    <col min="10" max="10" width="12.625" style="1" customWidth="1"/>
    <col min="11" max="11" width="12.625" style="113" customWidth="1"/>
    <col min="12" max="16384" width="7.625" style="1"/>
  </cols>
  <sheetData>
    <row r="1" spans="1:11" ht="18.75" x14ac:dyDescent="0.15">
      <c r="A1" s="132" t="s">
        <v>11</v>
      </c>
      <c r="B1" s="132"/>
      <c r="C1" s="132"/>
      <c r="D1" s="132"/>
      <c r="E1" s="132"/>
      <c r="F1" s="132"/>
      <c r="G1" s="132"/>
      <c r="H1" s="132"/>
      <c r="I1" s="132"/>
      <c r="J1" s="132"/>
      <c r="K1" s="132"/>
    </row>
    <row r="2" spans="1:11" x14ac:dyDescent="0.15">
      <c r="B2" s="2"/>
    </row>
    <row r="3" spans="1:11" x14ac:dyDescent="0.15">
      <c r="B3" s="2"/>
      <c r="G3" s="116"/>
      <c r="K3" s="3" t="s">
        <v>1</v>
      </c>
    </row>
    <row r="4" spans="1:11" ht="74.25" customHeight="1" x14ac:dyDescent="0.15">
      <c r="A4" s="119" t="s">
        <v>171</v>
      </c>
      <c r="B4" s="119" t="s">
        <v>2</v>
      </c>
      <c r="C4" s="119" t="s">
        <v>3</v>
      </c>
      <c r="D4" s="119" t="s">
        <v>4</v>
      </c>
      <c r="E4" s="119" t="s">
        <v>5</v>
      </c>
      <c r="F4" s="119" t="s">
        <v>6</v>
      </c>
      <c r="G4" s="119" t="s">
        <v>7</v>
      </c>
      <c r="H4" s="119" t="s">
        <v>8</v>
      </c>
      <c r="I4" s="119" t="s">
        <v>12</v>
      </c>
      <c r="J4" s="119" t="s">
        <v>36</v>
      </c>
      <c r="K4" s="119" t="s">
        <v>10</v>
      </c>
    </row>
    <row r="5" spans="1:11" s="120" customFormat="1" ht="93" customHeight="1" x14ac:dyDescent="0.15">
      <c r="A5" s="111" t="s">
        <v>168</v>
      </c>
      <c r="B5" s="111" t="s">
        <v>173</v>
      </c>
      <c r="C5" s="130">
        <v>43473</v>
      </c>
      <c r="D5" s="111" t="s">
        <v>169</v>
      </c>
      <c r="E5" s="111" t="s">
        <v>175</v>
      </c>
      <c r="F5" s="110">
        <v>2307648</v>
      </c>
      <c r="G5" s="110">
        <v>2286144</v>
      </c>
      <c r="H5" s="117">
        <f t="shared" ref="H5" si="0">IF(F5="－","－",G5/F5)</f>
        <v>0.99068142108328483</v>
      </c>
      <c r="I5" s="111" t="s">
        <v>170</v>
      </c>
      <c r="J5" s="70"/>
      <c r="K5" s="111"/>
    </row>
    <row r="7" spans="1:11" ht="13.5" customHeight="1" x14ac:dyDescent="0.15"/>
    <row r="16" spans="1:11" ht="66" customHeight="1" x14ac:dyDescent="0.15"/>
  </sheetData>
  <sheetProtection formatCells="0" formatRows="0" insertRows="0" deleteRows="0" sort="0" autoFilter="0"/>
  <mergeCells count="1">
    <mergeCell ref="A1:K1"/>
  </mergeCells>
  <phoneticPr fontId="3"/>
  <dataValidations count="2">
    <dataValidation type="list" allowBlank="1" showInputMessage="1" showErrorMessage="1" sqref="J5">
      <formula1>"－,平成30年度,平成31年度,平成32年度,平成33年度,平成34年度,平成35年度"</formula1>
    </dataValidation>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1"/>
      <c r="B5" s="133" t="s">
        <v>13</v>
      </c>
      <c r="C5" s="134"/>
      <c r="D5" s="134"/>
      <c r="E5" s="134"/>
      <c r="F5" s="134"/>
      <c r="G5" s="134"/>
      <c r="H5" s="134"/>
      <c r="I5" s="137" t="s">
        <v>34</v>
      </c>
      <c r="J5" s="137"/>
      <c r="K5" s="137"/>
      <c r="L5" s="137"/>
      <c r="M5" s="137"/>
      <c r="N5" s="135" t="s">
        <v>21</v>
      </c>
      <c r="O5" s="78"/>
      <c r="P5" s="79"/>
    </row>
    <row r="6" spans="1:20" s="23"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36"/>
      <c r="O6" s="105" t="s">
        <v>67</v>
      </c>
      <c r="P6" s="106" t="s">
        <v>68</v>
      </c>
      <c r="T6" s="24"/>
    </row>
    <row r="7" spans="1:20" s="25"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7" t="s">
        <v>44</v>
      </c>
      <c r="D8" s="28">
        <v>43192</v>
      </c>
      <c r="E8" s="27" t="s">
        <v>45</v>
      </c>
      <c r="F8" s="31">
        <v>2680128</v>
      </c>
      <c r="G8" s="30" t="s">
        <v>46</v>
      </c>
      <c r="H8" s="81" t="s">
        <v>47</v>
      </c>
      <c r="I8" s="40" t="s">
        <v>24</v>
      </c>
      <c r="J8" s="27" t="s">
        <v>44</v>
      </c>
      <c r="K8" s="28">
        <v>42828</v>
      </c>
      <c r="L8" s="37" t="s">
        <v>45</v>
      </c>
      <c r="M8" s="82">
        <v>3415610</v>
      </c>
      <c r="N8" s="83"/>
      <c r="O8" s="84" t="s">
        <v>69</v>
      </c>
      <c r="P8" s="85">
        <v>1</v>
      </c>
    </row>
    <row r="9" spans="1:20" ht="50.1" customHeight="1" x14ac:dyDescent="0.15">
      <c r="A9" s="75">
        <f t="shared" si="0"/>
        <v>2</v>
      </c>
      <c r="B9" s="80" t="s">
        <v>29</v>
      </c>
      <c r="C9" s="27" t="s">
        <v>48</v>
      </c>
      <c r="D9" s="28">
        <v>43207</v>
      </c>
      <c r="E9" s="6" t="s">
        <v>49</v>
      </c>
      <c r="F9" s="29">
        <v>8992500</v>
      </c>
      <c r="G9" s="30" t="s">
        <v>50</v>
      </c>
      <c r="H9" s="81" t="s">
        <v>51</v>
      </c>
      <c r="I9" s="40" t="s">
        <v>24</v>
      </c>
      <c r="J9" s="27" t="s">
        <v>48</v>
      </c>
      <c r="K9" s="5">
        <v>41751</v>
      </c>
      <c r="L9" s="34" t="s">
        <v>52</v>
      </c>
      <c r="M9" s="31">
        <v>9594351</v>
      </c>
      <c r="N9" s="83"/>
      <c r="O9" s="84" t="s">
        <v>69</v>
      </c>
      <c r="P9" s="85">
        <v>2</v>
      </c>
    </row>
    <row r="10" spans="1:20" ht="50.1" customHeight="1" x14ac:dyDescent="0.15">
      <c r="A10" s="75">
        <f t="shared" si="0"/>
        <v>3</v>
      </c>
      <c r="B10" s="80" t="s">
        <v>29</v>
      </c>
      <c r="C10" s="27" t="s">
        <v>53</v>
      </c>
      <c r="D10" s="28">
        <v>43192</v>
      </c>
      <c r="E10" s="27" t="s">
        <v>54</v>
      </c>
      <c r="F10" s="31">
        <v>26883360</v>
      </c>
      <c r="G10" s="26" t="s">
        <v>55</v>
      </c>
      <c r="H10" s="81" t="s">
        <v>56</v>
      </c>
      <c r="I10" s="40" t="s">
        <v>24</v>
      </c>
      <c r="J10" s="32" t="s">
        <v>57</v>
      </c>
      <c r="K10" s="5">
        <v>42828</v>
      </c>
      <c r="L10" s="34" t="s">
        <v>58</v>
      </c>
      <c r="M10" s="86">
        <v>26768880</v>
      </c>
      <c r="N10" s="30" t="s">
        <v>59</v>
      </c>
      <c r="O10" s="84" t="s">
        <v>69</v>
      </c>
      <c r="P10" s="85">
        <v>3</v>
      </c>
    </row>
    <row r="11" spans="1:20" ht="50.1" customHeight="1" x14ac:dyDescent="0.15">
      <c r="A11" s="75">
        <f t="shared" si="0"/>
        <v>4</v>
      </c>
      <c r="B11" s="80" t="s">
        <v>29</v>
      </c>
      <c r="C11" s="27" t="s">
        <v>60</v>
      </c>
      <c r="D11" s="28">
        <v>43363</v>
      </c>
      <c r="E11" s="33" t="s">
        <v>58</v>
      </c>
      <c r="F11" s="69">
        <v>13050720</v>
      </c>
      <c r="G11" s="30" t="s">
        <v>61</v>
      </c>
      <c r="H11" s="81" t="s">
        <v>62</v>
      </c>
      <c r="I11" s="40" t="s">
        <v>24</v>
      </c>
      <c r="J11" s="27" t="s">
        <v>60</v>
      </c>
      <c r="K11" s="5">
        <v>41935</v>
      </c>
      <c r="L11" s="34" t="s">
        <v>58</v>
      </c>
      <c r="M11" s="87">
        <v>26438400</v>
      </c>
      <c r="N11" s="83"/>
      <c r="O11" s="84" t="s">
        <v>69</v>
      </c>
      <c r="P11" s="85">
        <v>4</v>
      </c>
    </row>
    <row r="12" spans="1:20" ht="50.1" customHeight="1" x14ac:dyDescent="0.15">
      <c r="A12" s="75">
        <f t="shared" si="0"/>
        <v>5</v>
      </c>
      <c r="B12" s="80" t="s">
        <v>29</v>
      </c>
      <c r="C12" s="4" t="s">
        <v>63</v>
      </c>
      <c r="D12" s="28">
        <v>43355</v>
      </c>
      <c r="E12" s="4" t="s">
        <v>64</v>
      </c>
      <c r="F12" s="31">
        <v>1107000</v>
      </c>
      <c r="G12" s="30" t="s">
        <v>65</v>
      </c>
      <c r="H12" s="81" t="s">
        <v>66</v>
      </c>
      <c r="I12" s="40" t="s">
        <v>22</v>
      </c>
      <c r="J12" s="4" t="s">
        <v>42</v>
      </c>
      <c r="K12" s="28">
        <v>43193</v>
      </c>
      <c r="L12" s="35" t="s">
        <v>64</v>
      </c>
      <c r="M12" s="31">
        <v>5404320</v>
      </c>
      <c r="N12" s="83"/>
      <c r="O12" s="84" t="s">
        <v>69</v>
      </c>
      <c r="P12" s="85">
        <v>5</v>
      </c>
    </row>
    <row r="13" spans="1:20" ht="50.1" customHeight="1" x14ac:dyDescent="0.15">
      <c r="A13" s="76">
        <f t="shared" si="0"/>
        <v>6</v>
      </c>
      <c r="B13" s="80" t="s">
        <v>29</v>
      </c>
      <c r="C13" s="27" t="s">
        <v>70</v>
      </c>
      <c r="D13" s="28">
        <v>43332</v>
      </c>
      <c r="E13" s="33" t="s">
        <v>71</v>
      </c>
      <c r="F13" s="31">
        <v>327907008</v>
      </c>
      <c r="G13" s="30" t="s">
        <v>72</v>
      </c>
      <c r="H13" s="81" t="s">
        <v>73</v>
      </c>
      <c r="I13" s="40" t="s">
        <v>24</v>
      </c>
      <c r="J13" s="27" t="s">
        <v>74</v>
      </c>
      <c r="K13" s="28">
        <v>43005</v>
      </c>
      <c r="L13" s="34" t="s">
        <v>75</v>
      </c>
      <c r="M13" s="31">
        <v>3079231</v>
      </c>
      <c r="N13" s="83"/>
      <c r="O13" s="84" t="s">
        <v>82</v>
      </c>
      <c r="P13" s="85">
        <v>1</v>
      </c>
    </row>
    <row r="14" spans="1:20" ht="50.1" customHeight="1" x14ac:dyDescent="0.15">
      <c r="A14" s="75">
        <f>ROW()-7</f>
        <v>7</v>
      </c>
      <c r="B14" s="80" t="s">
        <v>29</v>
      </c>
      <c r="C14" s="27" t="s">
        <v>76</v>
      </c>
      <c r="D14" s="28">
        <v>43191</v>
      </c>
      <c r="E14" s="33" t="s">
        <v>77</v>
      </c>
      <c r="F14" s="31">
        <v>2471123</v>
      </c>
      <c r="G14" s="36" t="s">
        <v>78</v>
      </c>
      <c r="H14" s="81" t="s">
        <v>79</v>
      </c>
      <c r="I14" s="40" t="s">
        <v>22</v>
      </c>
      <c r="J14" s="37" t="s">
        <v>80</v>
      </c>
      <c r="K14" s="28">
        <v>42826</v>
      </c>
      <c r="L14" s="34" t="s">
        <v>81</v>
      </c>
      <c r="M14" s="31">
        <v>3224867</v>
      </c>
      <c r="N14" s="83"/>
      <c r="O14" s="84" t="s">
        <v>82</v>
      </c>
      <c r="P14" s="85">
        <v>2</v>
      </c>
    </row>
    <row r="15" spans="1:20" ht="50.1" customHeight="1" x14ac:dyDescent="0.15">
      <c r="A15" s="75">
        <f>ROW()-7</f>
        <v>8</v>
      </c>
      <c r="B15" s="80"/>
      <c r="C15" s="27"/>
      <c r="D15" s="38"/>
      <c r="E15" s="33"/>
      <c r="F15" s="31"/>
      <c r="G15" s="26"/>
      <c r="H15" s="40"/>
      <c r="I15" s="40"/>
      <c r="J15" s="32"/>
      <c r="K15" s="39"/>
      <c r="L15" s="39"/>
      <c r="M15" s="39"/>
      <c r="N15" s="83"/>
      <c r="O15" s="88"/>
      <c r="P15" s="89"/>
    </row>
    <row r="16" spans="1:20" ht="50.1" customHeight="1" x14ac:dyDescent="0.15">
      <c r="A16" s="75">
        <f>ROW()-7</f>
        <v>9</v>
      </c>
      <c r="B16" s="80"/>
      <c r="C16" s="27"/>
      <c r="D16" s="38"/>
      <c r="E16" s="33"/>
      <c r="F16" s="31"/>
      <c r="G16" s="26"/>
      <c r="H16" s="40"/>
      <c r="I16" s="40"/>
      <c r="J16" s="40"/>
      <c r="K16" s="7"/>
      <c r="L16" s="7"/>
      <c r="M16" s="7"/>
      <c r="N16" s="83"/>
      <c r="O16" s="88"/>
      <c r="P16" s="89"/>
    </row>
    <row r="17" spans="1:16" ht="50.1" customHeight="1" thickBot="1" x14ac:dyDescent="0.2">
      <c r="A17" s="77">
        <f>ROW()-7</f>
        <v>10</v>
      </c>
      <c r="B17" s="90"/>
      <c r="C17" s="42"/>
      <c r="D17" s="43"/>
      <c r="E17" s="44"/>
      <c r="F17" s="45"/>
      <c r="G17" s="41"/>
      <c r="H17" s="46"/>
      <c r="I17" s="46"/>
      <c r="J17" s="46"/>
      <c r="K17" s="47"/>
      <c r="L17" s="47"/>
      <c r="M17" s="47"/>
      <c r="N17" s="91"/>
      <c r="O17" s="92"/>
      <c r="P17" s="93"/>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3"/>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2019-07-03T04:10:00Z</dcterms:modified>
</cp:coreProperties>
</file>