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Z:\共通\大竹さんへ\各部局ごと\気象庁\"/>
    </mc:Choice>
  </mc:AlternateContent>
  <bookViews>
    <workbookView xWindow="0" yWindow="0" windowWidth="20490" windowHeight="7500" tabRatio="804" activeTab="2"/>
  </bookViews>
  <sheets>
    <sheet name="競争性のない随意契約によらざるを得ないもの" sheetId="1" r:id="rId1"/>
    <sheet name="緊急の必要により競争に付することができないもの" sheetId="2" r:id="rId2"/>
    <sheet name="競争に付することが不利と認められるもの" sheetId="3" r:id="rId3"/>
    <sheet name="様式７ｰ②" sheetId="7" state="hidden" r:id="rId4"/>
  </sheets>
  <externalReferences>
    <externalReference r:id="rId5"/>
  </externalReferences>
  <definedNames>
    <definedName name="_xlnm._FilterDatabase" localSheetId="2" hidden="1">競争に付することが不利と認められるもの!$A$4:$K$47</definedName>
    <definedName name="_xlnm._FilterDatabase" localSheetId="0" hidden="1">競争性のない随意契約によらざるを得ないもの!$A$4:$L$8</definedName>
    <definedName name="_xlnm._FilterDatabase" localSheetId="1" hidden="1">緊急の必要により競争に付することができないもの!$A$4:$K$5</definedName>
    <definedName name="_xlnm._FilterDatabase" localSheetId="3" hidden="1">様式７ｰ②!$A$7:$P$7</definedName>
    <definedName name="_xlnm.Print_Area" localSheetId="2">競争に付することが不利と認められるもの!$A$1:$K$47</definedName>
    <definedName name="_xlnm.Print_Area" localSheetId="0">競争性のない随意契約によらざるを得ないもの!$A$1:$L$8</definedName>
    <definedName name="_xlnm.Print_Area" localSheetId="1">緊急の必要により競争に付することができないもの!$A$1:$K$5</definedName>
    <definedName name="_xlnm.Print_Area" localSheetId="3">様式７ｰ②!$B$1:$P$19</definedName>
    <definedName name="_xlnm.Print_Titles" localSheetId="2">競争に付することが不利と認められるもの!$3:$4</definedName>
    <definedName name="_xlnm.Print_Titles" localSheetId="0">競争性のない随意契約によらざるを得ないもの!$3:$4</definedName>
    <definedName name="_xlnm.Print_Titles" localSheetId="1">緊急の必要により競争に付することができないもの!$3:$4</definedName>
    <definedName name="_xlnm.Print_Titles" localSheetId="3">様式７ｰ②!$6:$6</definedName>
    <definedName name="一般競争入札・指名競争入札の別">#REF!</definedName>
    <definedName name="契約方式１">[1]データ!$I$2:$I$15</definedName>
    <definedName name="契約方式２">[1]データ!$J$2:$J$10</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47" i="3" l="1"/>
  <c r="H45" i="3"/>
  <c r="H44" i="3"/>
  <c r="H8" i="1" l="1"/>
  <c r="H7" i="1"/>
  <c r="H6" i="1"/>
  <c r="H5" i="1"/>
  <c r="A12" i="7" l="1"/>
  <c r="A11" i="7"/>
  <c r="A10" i="7"/>
  <c r="A9" i="7"/>
  <c r="A8" i="7"/>
  <c r="A14" i="7" l="1"/>
  <c r="A15" i="7"/>
  <c r="A16" i="7"/>
  <c r="A17" i="7"/>
  <c r="A13" i="7"/>
</calcChain>
</file>

<file path=xl/sharedStrings.xml><?xml version="1.0" encoding="utf-8"?>
<sst xmlns="http://schemas.openxmlformats.org/spreadsheetml/2006/main" count="512" uniqueCount="233">
  <si>
    <t>競争性のない随意契約によらざるを得ないもの</t>
    <phoneticPr fontId="2"/>
  </si>
  <si>
    <t>（単位:円）</t>
    <rPh sb="1" eb="3">
      <t>タンイ</t>
    </rPh>
    <rPh sb="4" eb="5">
      <t>エン</t>
    </rPh>
    <phoneticPr fontId="3"/>
  </si>
  <si>
    <t>契約職員等の氏名並びにその所属する部局の名称及び所在地</t>
    <rPh sb="0" eb="2">
      <t>ケイヤク</t>
    </rPh>
    <rPh sb="2" eb="3">
      <t>ショク</t>
    </rPh>
    <rPh sb="3" eb="4">
      <t>イン</t>
    </rPh>
    <rPh sb="4" eb="5">
      <t>トウ</t>
    </rPh>
    <rPh sb="6" eb="8">
      <t>シメイ</t>
    </rPh>
    <rPh sb="8" eb="9">
      <t>ナラ</t>
    </rPh>
    <rPh sb="13" eb="15">
      <t>ショゾク</t>
    </rPh>
    <rPh sb="17" eb="19">
      <t>ブキョク</t>
    </rPh>
    <rPh sb="20" eb="22">
      <t>メイショウ</t>
    </rPh>
    <rPh sb="22" eb="23">
      <t>オヨ</t>
    </rPh>
    <rPh sb="24" eb="27">
      <t>ショザイチ</t>
    </rPh>
    <phoneticPr fontId="3"/>
  </si>
  <si>
    <t>契約締結日</t>
    <rPh sb="0" eb="2">
      <t>ケイヤク</t>
    </rPh>
    <rPh sb="2" eb="4">
      <t>テイケツ</t>
    </rPh>
    <rPh sb="4" eb="5">
      <t>ビ</t>
    </rPh>
    <phoneticPr fontId="3"/>
  </si>
  <si>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3"/>
  </si>
  <si>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3"/>
  </si>
  <si>
    <t>予定価格</t>
    <rPh sb="0" eb="2">
      <t>ヨテイ</t>
    </rPh>
    <rPh sb="2" eb="4">
      <t>カカク</t>
    </rPh>
    <phoneticPr fontId="3"/>
  </si>
  <si>
    <t>契約金額</t>
    <rPh sb="0" eb="2">
      <t>ケイヤク</t>
    </rPh>
    <rPh sb="2" eb="4">
      <t>キンガク</t>
    </rPh>
    <phoneticPr fontId="3"/>
  </si>
  <si>
    <t>落札率</t>
    <rPh sb="0" eb="2">
      <t>ラクサツ</t>
    </rPh>
    <rPh sb="2" eb="3">
      <t>リツ</t>
    </rPh>
    <phoneticPr fontId="3"/>
  </si>
  <si>
    <t>随意契約によらざるを得ない事由（具体的な内容）</t>
    <rPh sb="0" eb="2">
      <t>ズイイ</t>
    </rPh>
    <rPh sb="2" eb="4">
      <t>ケイヤク</t>
    </rPh>
    <rPh sb="10" eb="11">
      <t>エ</t>
    </rPh>
    <rPh sb="13" eb="15">
      <t>ジユウ</t>
    </rPh>
    <rPh sb="16" eb="19">
      <t>グタイテキ</t>
    </rPh>
    <rPh sb="20" eb="22">
      <t>ナイヨウ</t>
    </rPh>
    <phoneticPr fontId="3"/>
  </si>
  <si>
    <t>備考</t>
    <rPh sb="0" eb="1">
      <t>ソナエ</t>
    </rPh>
    <rPh sb="1" eb="2">
      <t>コウ</t>
    </rPh>
    <phoneticPr fontId="3"/>
  </si>
  <si>
    <t>緊急の必要により競争に付することができないもの</t>
    <phoneticPr fontId="2"/>
  </si>
  <si>
    <t>緊急随意契約によらざるを得ない具体的な理由</t>
    <rPh sb="0" eb="2">
      <t>キンキュウ</t>
    </rPh>
    <rPh sb="2" eb="4">
      <t>ズイイ</t>
    </rPh>
    <rPh sb="4" eb="6">
      <t>ケイヤク</t>
    </rPh>
    <rPh sb="12" eb="13">
      <t>エ</t>
    </rPh>
    <rPh sb="15" eb="18">
      <t>グタイテキ</t>
    </rPh>
    <rPh sb="19" eb="21">
      <t>リユウ</t>
    </rPh>
    <phoneticPr fontId="3"/>
  </si>
  <si>
    <t>競争に付することが不利と認められるもの</t>
    <phoneticPr fontId="2"/>
  </si>
  <si>
    <t>競争に付することが不利と認められる具体的な理由</t>
    <rPh sb="0" eb="2">
      <t>キョウソウ</t>
    </rPh>
    <rPh sb="3" eb="4">
      <t>フ</t>
    </rPh>
    <rPh sb="9" eb="11">
      <t>フリ</t>
    </rPh>
    <rPh sb="12" eb="13">
      <t>ミト</t>
    </rPh>
    <rPh sb="17" eb="20">
      <t>グタイテキ</t>
    </rPh>
    <rPh sb="21" eb="23">
      <t>リユウ</t>
    </rPh>
    <phoneticPr fontId="3"/>
  </si>
  <si>
    <t>平成30年度</t>
    <rPh sb="0" eb="2">
      <t>ヘイセイ</t>
    </rPh>
    <rPh sb="4" eb="6">
      <t>ネンド</t>
    </rPh>
    <phoneticPr fontId="2"/>
  </si>
  <si>
    <t>ニ（ニ）</t>
  </si>
  <si>
    <t>【部局名】</t>
    <rPh sb="1" eb="4">
      <t>ブキョクメイ</t>
    </rPh>
    <phoneticPr fontId="2"/>
  </si>
  <si>
    <t>（単位：円）</t>
    <rPh sb="1" eb="3">
      <t>タンイ</t>
    </rPh>
    <rPh sb="4" eb="5">
      <t>エン</t>
    </rPh>
    <phoneticPr fontId="2"/>
  </si>
  <si>
    <t>整理
番号</t>
    <rPh sb="0" eb="2">
      <t>セイリ</t>
    </rPh>
    <rPh sb="3" eb="5">
      <t>バンゴウ</t>
    </rPh>
    <phoneticPr fontId="2"/>
  </si>
  <si>
    <t>契約件名</t>
    <rPh sb="0" eb="2">
      <t>ケイヤク</t>
    </rPh>
    <rPh sb="2" eb="4">
      <t>ケンメイ</t>
    </rPh>
    <phoneticPr fontId="2"/>
  </si>
  <si>
    <t>契約締結日</t>
    <rPh sb="0" eb="2">
      <t>ケイヤク</t>
    </rPh>
    <rPh sb="2" eb="4">
      <t>テイケツ</t>
    </rPh>
    <rPh sb="4" eb="5">
      <t>ヒ</t>
    </rPh>
    <phoneticPr fontId="2"/>
  </si>
  <si>
    <t>契約の相手方の商号又は名称</t>
    <rPh sb="0" eb="2">
      <t>ケイヤク</t>
    </rPh>
    <rPh sb="3" eb="6">
      <t>アイテガタ</t>
    </rPh>
    <rPh sb="7" eb="9">
      <t>ショウゴウ</t>
    </rPh>
    <rPh sb="9" eb="10">
      <t>マタ</t>
    </rPh>
    <rPh sb="11" eb="13">
      <t>メイショウ</t>
    </rPh>
    <phoneticPr fontId="2"/>
  </si>
  <si>
    <t>契約金額</t>
    <rPh sb="0" eb="3">
      <t>ケイヤクキン</t>
    </rPh>
    <rPh sb="3" eb="4">
      <t>ガク</t>
    </rPh>
    <phoneticPr fontId="2"/>
  </si>
  <si>
    <t>備考</t>
    <rPh sb="0" eb="2">
      <t>ビコウ</t>
    </rPh>
    <phoneticPr fontId="2"/>
  </si>
  <si>
    <t>特命</t>
    <rPh sb="0" eb="2">
      <t>トクメイ</t>
    </rPh>
    <phoneticPr fontId="2"/>
  </si>
  <si>
    <t>緊急</t>
    <rPh sb="0" eb="2">
      <t>キンキュウ</t>
    </rPh>
    <phoneticPr fontId="2"/>
  </si>
  <si>
    <t>有利不利</t>
    <rPh sb="0" eb="2">
      <t>ユウリ</t>
    </rPh>
    <rPh sb="2" eb="4">
      <t>フリ</t>
    </rPh>
    <phoneticPr fontId="2"/>
  </si>
  <si>
    <t>会計法第29条の３第５項</t>
    <phoneticPr fontId="2"/>
  </si>
  <si>
    <t>契約締結日</t>
    <rPh sb="0" eb="2">
      <t>ケイヤク</t>
    </rPh>
    <rPh sb="2" eb="4">
      <t>テイケツ</t>
    </rPh>
    <rPh sb="4" eb="5">
      <t>ビ</t>
    </rPh>
    <phoneticPr fontId="2"/>
  </si>
  <si>
    <t>競争区分</t>
    <rPh sb="0" eb="2">
      <t>キョウソウ</t>
    </rPh>
    <rPh sb="2" eb="4">
      <t>クブン</t>
    </rPh>
    <phoneticPr fontId="2"/>
  </si>
  <si>
    <t>随契区分</t>
    <rPh sb="0" eb="2">
      <t>ズイケイ</t>
    </rPh>
    <rPh sb="2" eb="4">
      <t>クブン</t>
    </rPh>
    <phoneticPr fontId="2"/>
  </si>
  <si>
    <t>一般競争</t>
    <rPh sb="0" eb="2">
      <t>イッパン</t>
    </rPh>
    <rPh sb="2" eb="4">
      <t>キョウソウ</t>
    </rPh>
    <phoneticPr fontId="2"/>
  </si>
  <si>
    <t>指名競争</t>
    <rPh sb="0" eb="2">
      <t>シメイ</t>
    </rPh>
    <rPh sb="2" eb="4">
      <t>キョウソウ</t>
    </rPh>
    <phoneticPr fontId="2"/>
  </si>
  <si>
    <t>企画競争</t>
    <rPh sb="0" eb="4">
      <t>キカクキョウソウ</t>
    </rPh>
    <phoneticPr fontId="2"/>
  </si>
  <si>
    <t>その他</t>
    <rPh sb="2" eb="3">
      <t>タ</t>
    </rPh>
    <phoneticPr fontId="2"/>
  </si>
  <si>
    <t>競争性のある契約へ移行した要因（例：国債（５カ年）の賃貸借が終了し、次期システム更新時期に合わせるまで再リースをしていたがその時期が到来したためなど）</t>
    <rPh sb="0" eb="3">
      <t>キョウソウセイ</t>
    </rPh>
    <rPh sb="6" eb="8">
      <t>ケイヤク</t>
    </rPh>
    <rPh sb="9" eb="11">
      <t>イコウ</t>
    </rPh>
    <rPh sb="13" eb="15">
      <t>ヨウイン</t>
    </rPh>
    <rPh sb="16" eb="17">
      <t>レイ</t>
    </rPh>
    <rPh sb="18" eb="20">
      <t>コクサイ</t>
    </rPh>
    <rPh sb="23" eb="24">
      <t>ネン</t>
    </rPh>
    <rPh sb="26" eb="29">
      <t>チンタイシャク</t>
    </rPh>
    <rPh sb="30" eb="32">
      <t>シュウリョウ</t>
    </rPh>
    <rPh sb="34" eb="36">
      <t>ジキ</t>
    </rPh>
    <rPh sb="40" eb="42">
      <t>コウシン</t>
    </rPh>
    <rPh sb="42" eb="44">
      <t>ジキ</t>
    </rPh>
    <rPh sb="45" eb="46">
      <t>ア</t>
    </rPh>
    <rPh sb="51" eb="52">
      <t>サイ</t>
    </rPh>
    <rPh sb="63" eb="65">
      <t>ジキ</t>
    </rPh>
    <rPh sb="66" eb="68">
      <t>トウライ</t>
    </rPh>
    <phoneticPr fontId="2"/>
  </si>
  <si>
    <t>平成29年度</t>
    <phoneticPr fontId="2"/>
  </si>
  <si>
    <t>随意契約によらざるを得ない。ものとした財務大臣通知上の根拠区分（※）</t>
    <rPh sb="0" eb="2">
      <t>ズイイ</t>
    </rPh>
    <rPh sb="2" eb="4">
      <t>ケイヤク</t>
    </rPh>
    <rPh sb="10" eb="11">
      <t>エ</t>
    </rPh>
    <rPh sb="19" eb="21">
      <t>ザイム</t>
    </rPh>
    <rPh sb="21" eb="23">
      <t>ダイジン</t>
    </rPh>
    <rPh sb="23" eb="25">
      <t>ツウチ</t>
    </rPh>
    <rPh sb="25" eb="26">
      <t>ジョウ</t>
    </rPh>
    <rPh sb="27" eb="29">
      <t>コンキョ</t>
    </rPh>
    <rPh sb="29" eb="31">
      <t>クブン</t>
    </rPh>
    <phoneticPr fontId="3"/>
  </si>
  <si>
    <t>競争性のある契約（随意契約含む）に移行予定の場合は
移行予定年限</t>
    <rPh sb="22" eb="24">
      <t>バアイ</t>
    </rPh>
    <rPh sb="26" eb="28">
      <t>イコウ</t>
    </rPh>
    <rPh sb="28" eb="30">
      <t>ヨテイ</t>
    </rPh>
    <rPh sb="30" eb="32">
      <t>ネンゲン</t>
    </rPh>
    <phoneticPr fontId="3"/>
  </si>
  <si>
    <t>競争性のある契約に移行したことによる効果
（可能な限り金額の削減効果を記載すること。）</t>
    <rPh sb="0" eb="3">
      <t>キョウソウセイ</t>
    </rPh>
    <rPh sb="6" eb="8">
      <t>ケイヤク</t>
    </rPh>
    <rPh sb="9" eb="11">
      <t>イコウ</t>
    </rPh>
    <rPh sb="18" eb="20">
      <t>コウカ</t>
    </rPh>
    <rPh sb="22" eb="24">
      <t>カノウ</t>
    </rPh>
    <rPh sb="25" eb="26">
      <t>カギ</t>
    </rPh>
    <rPh sb="27" eb="29">
      <t>キンガク</t>
    </rPh>
    <rPh sb="30" eb="32">
      <t>サクゲン</t>
    </rPh>
    <rPh sb="32" eb="34">
      <t>コウカ</t>
    </rPh>
    <rPh sb="35" eb="37">
      <t>キサイ</t>
    </rPh>
    <phoneticPr fontId="2"/>
  </si>
  <si>
    <t>契約の相手方</t>
    <rPh sb="0" eb="2">
      <t>ケイヤク</t>
    </rPh>
    <rPh sb="3" eb="6">
      <t>アイテガタ</t>
    </rPh>
    <phoneticPr fontId="2"/>
  </si>
  <si>
    <t>平成30年度に競争性のある契約に移行した案件について</t>
    <rPh sb="0" eb="2">
      <t>ヘイセイ</t>
    </rPh>
    <rPh sb="4" eb="6">
      <t>ネンド</t>
    </rPh>
    <rPh sb="7" eb="10">
      <t>キョウソウセイ</t>
    </rPh>
    <rPh sb="13" eb="15">
      <t>ケイヤク</t>
    </rPh>
    <rPh sb="16" eb="18">
      <t>イコウ</t>
    </rPh>
    <rPh sb="20" eb="22">
      <t>アンケン</t>
    </rPh>
    <phoneticPr fontId="2"/>
  </si>
  <si>
    <t>平成34年度</t>
    <rPh sb="0" eb="2">
      <t>ヘイセイ</t>
    </rPh>
    <rPh sb="4" eb="6">
      <t>ネンド</t>
    </rPh>
    <phoneticPr fontId="2"/>
  </si>
  <si>
    <t>平成33年度</t>
    <rPh sb="0" eb="2">
      <t>ヘイセイ</t>
    </rPh>
    <rPh sb="4" eb="6">
      <t>ネンド</t>
    </rPh>
    <phoneticPr fontId="2"/>
  </si>
  <si>
    <t>平成32年度</t>
    <rPh sb="0" eb="2">
      <t>ヘイセイ</t>
    </rPh>
    <rPh sb="4" eb="6">
      <t>ネンド</t>
    </rPh>
    <phoneticPr fontId="2"/>
  </si>
  <si>
    <t>平成31年度</t>
    <rPh sb="0" eb="2">
      <t>ヘイセイ</t>
    </rPh>
    <rPh sb="4" eb="6">
      <t>ネンド</t>
    </rPh>
    <phoneticPr fontId="2"/>
  </si>
  <si>
    <t>ニ（ヘ）</t>
  </si>
  <si>
    <t>－</t>
  </si>
  <si>
    <t>洪水予測システム端末装置及び水文水質データベース管理用端末一式借入及び保守</t>
    <rPh sb="0" eb="2">
      <t>コウズイ</t>
    </rPh>
    <rPh sb="2" eb="4">
      <t>ヨソク</t>
    </rPh>
    <rPh sb="8" eb="10">
      <t>タンマツ</t>
    </rPh>
    <rPh sb="10" eb="12">
      <t>ソウチ</t>
    </rPh>
    <rPh sb="12" eb="13">
      <t>オヨ</t>
    </rPh>
    <rPh sb="14" eb="16">
      <t>スイモン</t>
    </rPh>
    <rPh sb="16" eb="18">
      <t>スイシツ</t>
    </rPh>
    <rPh sb="24" eb="26">
      <t>カンリ</t>
    </rPh>
    <rPh sb="26" eb="27">
      <t>ヨウ</t>
    </rPh>
    <rPh sb="27" eb="29">
      <t>タンマツ</t>
    </rPh>
    <rPh sb="29" eb="31">
      <t>イッシキ</t>
    </rPh>
    <rPh sb="31" eb="32">
      <t>カ</t>
    </rPh>
    <rPh sb="32" eb="33">
      <t>イ</t>
    </rPh>
    <rPh sb="33" eb="34">
      <t>オヨ</t>
    </rPh>
    <rPh sb="35" eb="37">
      <t>ホシュ</t>
    </rPh>
    <phoneticPr fontId="2"/>
  </si>
  <si>
    <t>ニ（ハ）</t>
  </si>
  <si>
    <t>－</t>
    <phoneticPr fontId="2"/>
  </si>
  <si>
    <t>洪水予測システム機器一式借入及び保守</t>
    <rPh sb="0" eb="2">
      <t>コウズイ</t>
    </rPh>
    <rPh sb="2" eb="4">
      <t>ヨソク</t>
    </rPh>
    <rPh sb="8" eb="10">
      <t>キキ</t>
    </rPh>
    <rPh sb="10" eb="12">
      <t>イッシキ</t>
    </rPh>
    <rPh sb="12" eb="13">
      <t>シャク</t>
    </rPh>
    <rPh sb="13" eb="14">
      <t>ニュウ</t>
    </rPh>
    <rPh sb="14" eb="15">
      <t>オヨ</t>
    </rPh>
    <rPh sb="16" eb="18">
      <t>ホシュ</t>
    </rPh>
    <phoneticPr fontId="2"/>
  </si>
  <si>
    <t>大洋事務機（株）
北海道札幌市東区本町１条１丁目３番１号</t>
    <rPh sb="0" eb="2">
      <t>タイヨウ</t>
    </rPh>
    <rPh sb="2" eb="5">
      <t>ジムキ</t>
    </rPh>
    <rPh sb="5" eb="8">
      <t>カブ</t>
    </rPh>
    <rPh sb="9" eb="12">
      <t>ホッカイドウ</t>
    </rPh>
    <rPh sb="12" eb="15">
      <t>サッポロシ</t>
    </rPh>
    <rPh sb="15" eb="17">
      <t>ヒガシク</t>
    </rPh>
    <rPh sb="17" eb="19">
      <t>ホンチョウ</t>
    </rPh>
    <rPh sb="20" eb="21">
      <t>ジョウ</t>
    </rPh>
    <rPh sb="22" eb="24">
      <t>チョウメ</t>
    </rPh>
    <rPh sb="25" eb="26">
      <t>バン</t>
    </rPh>
    <rPh sb="27" eb="28">
      <t>ゴウ</t>
    </rPh>
    <phoneticPr fontId="2"/>
  </si>
  <si>
    <t>過年度において前提としていた複数年度による賃貸借期間の時期が到来したため</t>
    <rPh sb="0" eb="3">
      <t>カネンド</t>
    </rPh>
    <rPh sb="7" eb="9">
      <t>ゼンテイ</t>
    </rPh>
    <rPh sb="14" eb="16">
      <t>フクスウ</t>
    </rPh>
    <rPh sb="16" eb="18">
      <t>ネンド</t>
    </rPh>
    <rPh sb="21" eb="24">
      <t>チンタイシャク</t>
    </rPh>
    <rPh sb="24" eb="26">
      <t>キカン</t>
    </rPh>
    <rPh sb="27" eb="29">
      <t>ジキ</t>
    </rPh>
    <rPh sb="30" eb="32">
      <t>トウライ</t>
    </rPh>
    <phoneticPr fontId="2"/>
  </si>
  <si>
    <t>H２９契約金額3,415,610→H３０契約金額2,680,128</t>
    <rPh sb="3" eb="6">
      <t>ケイヤクキン</t>
    </rPh>
    <rPh sb="6" eb="7">
      <t>ガク</t>
    </rPh>
    <rPh sb="20" eb="23">
      <t>ケイヤクキン</t>
    </rPh>
    <rPh sb="23" eb="24">
      <t>ガク</t>
    </rPh>
    <phoneticPr fontId="2"/>
  </si>
  <si>
    <t>洪水予測システム外借入及び保守</t>
    <rPh sb="0" eb="2">
      <t>コウズイ</t>
    </rPh>
    <rPh sb="2" eb="4">
      <t>ヨソク</t>
    </rPh>
    <rPh sb="8" eb="9">
      <t>ホカ</t>
    </rPh>
    <rPh sb="9" eb="11">
      <t>カリイレ</t>
    </rPh>
    <rPh sb="11" eb="12">
      <t>オヨ</t>
    </rPh>
    <rPh sb="13" eb="15">
      <t>ホシュ</t>
    </rPh>
    <phoneticPr fontId="2"/>
  </si>
  <si>
    <t>(株)岩崎旭川支店</t>
    <rPh sb="0" eb="3">
      <t>カブ</t>
    </rPh>
    <rPh sb="3" eb="5">
      <t>イワサキ</t>
    </rPh>
    <rPh sb="5" eb="7">
      <t>アサヒカワ</t>
    </rPh>
    <rPh sb="7" eb="9">
      <t>シテン</t>
    </rPh>
    <phoneticPr fontId="2"/>
  </si>
  <si>
    <t>　国債（４カ年）の賃貸借が終了し、次期システム更新時期に合わせるまで再リースをしていたが、その時期が到来したため。</t>
    <rPh sb="1" eb="3">
      <t>コクサイ</t>
    </rPh>
    <rPh sb="6" eb="7">
      <t>ネン</t>
    </rPh>
    <rPh sb="9" eb="12">
      <t>チンタイシャク</t>
    </rPh>
    <rPh sb="13" eb="15">
      <t>シュウリョウ</t>
    </rPh>
    <rPh sb="17" eb="19">
      <t>ジキ</t>
    </rPh>
    <rPh sb="23" eb="25">
      <t>コウシン</t>
    </rPh>
    <rPh sb="25" eb="27">
      <t>ジキ</t>
    </rPh>
    <rPh sb="28" eb="29">
      <t>ア</t>
    </rPh>
    <rPh sb="34" eb="35">
      <t>サイ</t>
    </rPh>
    <rPh sb="47" eb="49">
      <t>ジキ</t>
    </rPh>
    <rPh sb="50" eb="52">
      <t>トウライ</t>
    </rPh>
    <phoneticPr fontId="2"/>
  </si>
  <si>
    <t>予定価格9,641,000円に比し、648,500円の逓減効果があった。</t>
    <rPh sb="0" eb="2">
      <t>ヨテイ</t>
    </rPh>
    <rPh sb="2" eb="4">
      <t>カカク</t>
    </rPh>
    <rPh sb="13" eb="14">
      <t>エン</t>
    </rPh>
    <rPh sb="15" eb="16">
      <t>ヒ</t>
    </rPh>
    <rPh sb="25" eb="26">
      <t>エン</t>
    </rPh>
    <rPh sb="27" eb="29">
      <t>テイゲン</t>
    </rPh>
    <rPh sb="29" eb="31">
      <t>コウカ</t>
    </rPh>
    <phoneticPr fontId="2"/>
  </si>
  <si>
    <t>株式会社岩崎</t>
    <rPh sb="0" eb="4">
      <t>カブシキガイシャ</t>
    </rPh>
    <rPh sb="4" eb="6">
      <t>イワサキ</t>
    </rPh>
    <phoneticPr fontId="2"/>
  </si>
  <si>
    <t>（００１）十勝川水系洪水予測システム一式賃貸借及び保守（単価契約）</t>
    <rPh sb="5" eb="8">
      <t>トカチガワ</t>
    </rPh>
    <rPh sb="8" eb="10">
      <t>スイケイ</t>
    </rPh>
    <rPh sb="10" eb="12">
      <t>コウズイ</t>
    </rPh>
    <rPh sb="12" eb="14">
      <t>ヨソク</t>
    </rPh>
    <rPh sb="18" eb="20">
      <t>イッシキ</t>
    </rPh>
    <rPh sb="20" eb="23">
      <t>チンタイシャク</t>
    </rPh>
    <rPh sb="23" eb="24">
      <t>オヨ</t>
    </rPh>
    <rPh sb="25" eb="27">
      <t>ホシュ</t>
    </rPh>
    <rPh sb="28" eb="30">
      <t>タンカ</t>
    </rPh>
    <rPh sb="30" eb="32">
      <t>ケイヤク</t>
    </rPh>
    <phoneticPr fontId="2"/>
  </si>
  <si>
    <t>ネットワンシステムズ（株）
東京都千代田区丸の内２－７－２　</t>
    <phoneticPr fontId="2"/>
  </si>
  <si>
    <t>複数年リース契約（４８ヶ月）の賃貸借が終了し、一般競争を実施した。</t>
    <phoneticPr fontId="2"/>
  </si>
  <si>
    <t>予定価格と契約金額の差が、次のとおりとなった。
入札差金１９２，２４０円</t>
    <phoneticPr fontId="2"/>
  </si>
  <si>
    <t>（３６）十勝川水系洪水予測システム一式賃貸借及び保守（単価契約）</t>
    <rPh sb="4" eb="7">
      <t>トカチガワ</t>
    </rPh>
    <rPh sb="7" eb="9">
      <t>スイケイ</t>
    </rPh>
    <rPh sb="9" eb="11">
      <t>コウズイ</t>
    </rPh>
    <rPh sb="11" eb="13">
      <t>ヨソク</t>
    </rPh>
    <rPh sb="17" eb="19">
      <t>イッシキ</t>
    </rPh>
    <rPh sb="19" eb="22">
      <t>チンタイシャク</t>
    </rPh>
    <rPh sb="22" eb="23">
      <t>オヨ</t>
    </rPh>
    <rPh sb="24" eb="26">
      <t>ホシュ</t>
    </rPh>
    <rPh sb="27" eb="29">
      <t>タンカ</t>
    </rPh>
    <rPh sb="29" eb="31">
      <t>ケイヤク</t>
    </rPh>
    <phoneticPr fontId="2"/>
  </si>
  <si>
    <t>ネットワンシステムズ（株）</t>
    <rPh sb="10" eb="13">
      <t>カブ</t>
    </rPh>
    <phoneticPr fontId="2"/>
  </si>
  <si>
    <t>単価契約
予定調達総額２４，１９５，０２４円</t>
    <phoneticPr fontId="2"/>
  </si>
  <si>
    <t>網走川外洪水予測システム一式賃貸借及び保守（単価契約）</t>
    <rPh sb="0" eb="2">
      <t>アバシリ</t>
    </rPh>
    <rPh sb="2" eb="3">
      <t>カワ</t>
    </rPh>
    <rPh sb="3" eb="4">
      <t>ホカ</t>
    </rPh>
    <rPh sb="4" eb="6">
      <t>コウズイ</t>
    </rPh>
    <rPh sb="6" eb="8">
      <t>ヨソク</t>
    </rPh>
    <rPh sb="12" eb="14">
      <t>イッシキ</t>
    </rPh>
    <rPh sb="14" eb="17">
      <t>チンタイシャク</t>
    </rPh>
    <rPh sb="17" eb="18">
      <t>オヨ</t>
    </rPh>
    <rPh sb="19" eb="21">
      <t>ホシュ</t>
    </rPh>
    <rPh sb="22" eb="24">
      <t>タンカ</t>
    </rPh>
    <rPh sb="24" eb="26">
      <t>ケイヤク</t>
    </rPh>
    <phoneticPr fontId="2"/>
  </si>
  <si>
    <t>４８カ月のリース期間が終了し、次期システム更新時期が到来したため。</t>
    <rPh sb="3" eb="4">
      <t>ツキ</t>
    </rPh>
    <rPh sb="8" eb="10">
      <t>キカン</t>
    </rPh>
    <rPh sb="11" eb="13">
      <t>シュウリョウ</t>
    </rPh>
    <rPh sb="15" eb="17">
      <t>ジキ</t>
    </rPh>
    <rPh sb="21" eb="23">
      <t>コウシン</t>
    </rPh>
    <rPh sb="23" eb="25">
      <t>ジキ</t>
    </rPh>
    <rPh sb="26" eb="28">
      <t>トウライ</t>
    </rPh>
    <phoneticPr fontId="2"/>
  </si>
  <si>
    <t>借入料の月額が３，３０４，８００円から３，２６２，６８０円に減額となった。</t>
    <rPh sb="0" eb="1">
      <t>カ</t>
    </rPh>
    <rPh sb="1" eb="2">
      <t>イ</t>
    </rPh>
    <rPh sb="2" eb="3">
      <t>リョウ</t>
    </rPh>
    <rPh sb="4" eb="5">
      <t>ツキ</t>
    </rPh>
    <rPh sb="5" eb="6">
      <t>ガク</t>
    </rPh>
    <rPh sb="16" eb="17">
      <t>エン</t>
    </rPh>
    <rPh sb="28" eb="29">
      <t>エン</t>
    </rPh>
    <rPh sb="30" eb="32">
      <t>ゲンガク</t>
    </rPh>
    <phoneticPr fontId="2"/>
  </si>
  <si>
    <t>洪水予測システム端末装置及び水文水質データベース管理用端末外一式借入及び保守</t>
    <rPh sb="0" eb="2">
      <t>コウズイ</t>
    </rPh>
    <rPh sb="2" eb="4">
      <t>ヨソク</t>
    </rPh>
    <rPh sb="8" eb="10">
      <t>タンマツ</t>
    </rPh>
    <rPh sb="10" eb="12">
      <t>ソウチ</t>
    </rPh>
    <rPh sb="12" eb="13">
      <t>オヨ</t>
    </rPh>
    <rPh sb="14" eb="16">
      <t>スイモン</t>
    </rPh>
    <rPh sb="16" eb="18">
      <t>スイシツ</t>
    </rPh>
    <rPh sb="24" eb="26">
      <t>カンリ</t>
    </rPh>
    <rPh sb="26" eb="27">
      <t>ヨウ</t>
    </rPh>
    <rPh sb="27" eb="29">
      <t>タンマツ</t>
    </rPh>
    <rPh sb="29" eb="30">
      <t>ホカ</t>
    </rPh>
    <rPh sb="30" eb="32">
      <t>イッシキ</t>
    </rPh>
    <rPh sb="32" eb="33">
      <t>カ</t>
    </rPh>
    <rPh sb="33" eb="34">
      <t>イ</t>
    </rPh>
    <rPh sb="34" eb="35">
      <t>オヨ</t>
    </rPh>
    <rPh sb="36" eb="38">
      <t>ホシュ</t>
    </rPh>
    <phoneticPr fontId="2"/>
  </si>
  <si>
    <t>株式会社岩崎留萌営業所</t>
    <rPh sb="0" eb="2">
      <t>カブシキ</t>
    </rPh>
    <rPh sb="2" eb="4">
      <t>カイシャ</t>
    </rPh>
    <rPh sb="4" eb="6">
      <t>イワサキ</t>
    </rPh>
    <rPh sb="6" eb="8">
      <t>ルモイ</t>
    </rPh>
    <rPh sb="8" eb="11">
      <t>エイギョウショ</t>
    </rPh>
    <phoneticPr fontId="2"/>
  </si>
  <si>
    <t>平成２６年１１月１日から４年間の賃貸借契約が平成３０年１０月３１日で終了するため、新たに平成３０年１１月１日からの賃貸借契約を一般競争としたものである。</t>
    <rPh sb="0" eb="2">
      <t>ヘイセイ</t>
    </rPh>
    <rPh sb="4" eb="5">
      <t>ネン</t>
    </rPh>
    <rPh sb="7" eb="8">
      <t>ツキ</t>
    </rPh>
    <rPh sb="9" eb="10">
      <t>ニチ</t>
    </rPh>
    <rPh sb="13" eb="15">
      <t>ネンカン</t>
    </rPh>
    <rPh sb="16" eb="19">
      <t>チンタイシャク</t>
    </rPh>
    <rPh sb="19" eb="21">
      <t>ケイヤク</t>
    </rPh>
    <rPh sb="22" eb="24">
      <t>ヘイセイ</t>
    </rPh>
    <rPh sb="26" eb="27">
      <t>ネン</t>
    </rPh>
    <rPh sb="29" eb="30">
      <t>ツキ</t>
    </rPh>
    <rPh sb="32" eb="33">
      <t>ニチ</t>
    </rPh>
    <rPh sb="34" eb="36">
      <t>シュウリョウ</t>
    </rPh>
    <rPh sb="41" eb="42">
      <t>アラ</t>
    </rPh>
    <rPh sb="44" eb="46">
      <t>ヘイセイ</t>
    </rPh>
    <rPh sb="48" eb="49">
      <t>ネン</t>
    </rPh>
    <rPh sb="51" eb="52">
      <t>ツキ</t>
    </rPh>
    <rPh sb="53" eb="54">
      <t>ニチ</t>
    </rPh>
    <rPh sb="57" eb="60">
      <t>チンタイシャク</t>
    </rPh>
    <rPh sb="60" eb="62">
      <t>ケイヤク</t>
    </rPh>
    <rPh sb="63" eb="65">
      <t>イッパン</t>
    </rPh>
    <rPh sb="65" eb="67">
      <t>キョウソウ</t>
    </rPh>
    <phoneticPr fontId="2"/>
  </si>
  <si>
    <t>一般競争へ移行したことにより、月額253,584円から221,400円へ削減された。</t>
    <rPh sb="0" eb="2">
      <t>イッパン</t>
    </rPh>
    <rPh sb="2" eb="4">
      <t>キョウソウ</t>
    </rPh>
    <rPh sb="5" eb="7">
      <t>イコウ</t>
    </rPh>
    <rPh sb="15" eb="17">
      <t>ゲツガク</t>
    </rPh>
    <rPh sb="24" eb="25">
      <t>エン</t>
    </rPh>
    <rPh sb="34" eb="35">
      <t>エン</t>
    </rPh>
    <rPh sb="36" eb="38">
      <t>サクゲン</t>
    </rPh>
    <phoneticPr fontId="2"/>
  </si>
  <si>
    <t>部局名</t>
    <rPh sb="0" eb="3">
      <t>ブキョクメイ</t>
    </rPh>
    <phoneticPr fontId="2"/>
  </si>
  <si>
    <t>番号</t>
    <rPh sb="0" eb="2">
      <t>バンゴウ</t>
    </rPh>
    <phoneticPr fontId="2"/>
  </si>
  <si>
    <t>北海道開発局</t>
    <rPh sb="0" eb="3">
      <t>ホッカイドウ</t>
    </rPh>
    <rPh sb="3" eb="6">
      <t>カイハツキョク</t>
    </rPh>
    <phoneticPr fontId="2"/>
  </si>
  <si>
    <t>平成３０－３４年度　行政情報システム機器賃貸借</t>
  </si>
  <si>
    <t>富士通リース（株）</t>
    <rPh sb="6" eb="9">
      <t>カブ</t>
    </rPh>
    <phoneticPr fontId="2"/>
  </si>
  <si>
    <t>国債の賃貸借が終了し、次期システム更新時期に合わせ再リースをしていたが、その時期が到来したため。</t>
    <phoneticPr fontId="2"/>
  </si>
  <si>
    <t>再リースによる単年度の随契から一般競争（５カ年国債契約）への移行につき、効果の比較困難。</t>
    <rPh sb="36" eb="38">
      <t>コウカ</t>
    </rPh>
    <phoneticPr fontId="2"/>
  </si>
  <si>
    <t>平成２９年度　行政情報システム機器賃貸借</t>
    <phoneticPr fontId="2"/>
  </si>
  <si>
    <t>（株）ＪＥＣＣ　営業本部</t>
    <phoneticPr fontId="2"/>
  </si>
  <si>
    <t>法華津トンネルで使用する電気</t>
  </si>
  <si>
    <t>（株）パネイル</t>
    <rPh sb="0" eb="3">
      <t>カブ</t>
    </rPh>
    <phoneticPr fontId="2"/>
  </si>
  <si>
    <t>29年度は入札不調により供給が必要となる時期（4月1日）までに契約が間に合わなくなった為に行った随意契約であったが、30年度は一般競争にて契約に至ったため。</t>
    <rPh sb="2" eb="4">
      <t>ネンド</t>
    </rPh>
    <rPh sb="5" eb="7">
      <t>ニュウサツ</t>
    </rPh>
    <rPh sb="7" eb="9">
      <t>フチョウ</t>
    </rPh>
    <rPh sb="12" eb="14">
      <t>キョウキュウ</t>
    </rPh>
    <rPh sb="15" eb="17">
      <t>ヒツヨウ</t>
    </rPh>
    <rPh sb="20" eb="22">
      <t>ジキ</t>
    </rPh>
    <rPh sb="24" eb="25">
      <t>ガツ</t>
    </rPh>
    <rPh sb="26" eb="27">
      <t>ニチ</t>
    </rPh>
    <rPh sb="31" eb="33">
      <t>ケイヤク</t>
    </rPh>
    <rPh sb="34" eb="35">
      <t>マ</t>
    </rPh>
    <rPh sb="36" eb="37">
      <t>ア</t>
    </rPh>
    <rPh sb="43" eb="44">
      <t>タメ</t>
    </rPh>
    <rPh sb="45" eb="46">
      <t>オコナ</t>
    </rPh>
    <rPh sb="48" eb="50">
      <t>ズイイ</t>
    </rPh>
    <rPh sb="50" eb="52">
      <t>ケイヤク</t>
    </rPh>
    <rPh sb="60" eb="62">
      <t>ネンド</t>
    </rPh>
    <rPh sb="63" eb="65">
      <t>イッパン</t>
    </rPh>
    <rPh sb="65" eb="67">
      <t>キョウソウ</t>
    </rPh>
    <rPh sb="69" eb="71">
      <t>ケイヤク</t>
    </rPh>
    <rPh sb="72" eb="73">
      <t>イタ</t>
    </rPh>
    <phoneticPr fontId="2"/>
  </si>
  <si>
    <t>元々一般競争で行っている案件（移行した訳ではない）であり、効果の比較困難。</t>
    <rPh sb="0" eb="2">
      <t>モトモト</t>
    </rPh>
    <rPh sb="2" eb="4">
      <t>イッパン</t>
    </rPh>
    <rPh sb="4" eb="6">
      <t>キョウソウ</t>
    </rPh>
    <rPh sb="7" eb="8">
      <t>オコナ</t>
    </rPh>
    <rPh sb="12" eb="14">
      <t>アンケン</t>
    </rPh>
    <rPh sb="15" eb="17">
      <t>イコウ</t>
    </rPh>
    <rPh sb="19" eb="20">
      <t>ワケ</t>
    </rPh>
    <phoneticPr fontId="2"/>
  </si>
  <si>
    <t>平成２９年度　法華津トンネルで使用する電気</t>
    <phoneticPr fontId="2"/>
  </si>
  <si>
    <t>四国電力（株）</t>
    <phoneticPr fontId="2"/>
  </si>
  <si>
    <t>四国地方整備局</t>
    <rPh sb="0" eb="2">
      <t>シコク</t>
    </rPh>
    <rPh sb="2" eb="4">
      <t>チホウ</t>
    </rPh>
    <rPh sb="4" eb="7">
      <t>セイビキョク</t>
    </rPh>
    <phoneticPr fontId="2"/>
  </si>
  <si>
    <t>料金後納郵便役務</t>
    <phoneticPr fontId="2"/>
  </si>
  <si>
    <t xml:space="preserve">会計法第29条の3第4項及び予決令第102条の4第1号
</t>
  </si>
  <si>
    <t xml:space="preserve">料金後納郵便の取り扱いを行えるのは、日本郵便株式会社だけである。
</t>
    <phoneticPr fontId="2"/>
  </si>
  <si>
    <t>Ｓｃｉｅｎｃｅ　Ｄｉｒｅｃｔの購読</t>
    <rPh sb="15" eb="17">
      <t>コウドク</t>
    </rPh>
    <phoneticPr fontId="2"/>
  </si>
  <si>
    <t xml:space="preserve">Ｓｃｉｅｎｃｅ　Ｄｉｒｅｃｔ（オンラインジャーナル）は販売元であるエルゼビア・ビー・ブイ社へ直接発注する必要がある。
</t>
  </si>
  <si>
    <t>朝日新聞ほかの購入</t>
    <rPh sb="0" eb="2">
      <t>アサヒ</t>
    </rPh>
    <rPh sb="2" eb="4">
      <t>シンブン</t>
    </rPh>
    <rPh sb="7" eb="9">
      <t>コウニュウ</t>
    </rPh>
    <phoneticPr fontId="2"/>
  </si>
  <si>
    <t xml:space="preserve">丸の内新聞事業協同組合は、全国紙である朝日新聞他８誌全てを取り扱っており、かつ気象庁を販売区域にもつ唯一の販売店である。
</t>
    <phoneticPr fontId="2"/>
  </si>
  <si>
    <t>気象庁行政手続き処理機能の運用　１式</t>
    <rPh sb="0" eb="2">
      <t>キショウ</t>
    </rPh>
    <rPh sb="2" eb="3">
      <t>チョウ</t>
    </rPh>
    <rPh sb="3" eb="5">
      <t>ギョウセイ</t>
    </rPh>
    <rPh sb="5" eb="7">
      <t>テツヅ</t>
    </rPh>
    <rPh sb="8" eb="10">
      <t>ショリ</t>
    </rPh>
    <rPh sb="10" eb="12">
      <t>キノウ</t>
    </rPh>
    <rPh sb="13" eb="15">
      <t>ウンヨウ</t>
    </rPh>
    <rPh sb="17" eb="18">
      <t>シキ</t>
    </rPh>
    <phoneticPr fontId="3"/>
  </si>
  <si>
    <t>本件は一般競争入札により(株)ユー・エス・イーとＨ25年11月より５年間の契約期間で契約したものであるが、契約が切れるＨ30年10月以降も継続して運用する必要があるため、同社と随意契約する必要がある。</t>
    <rPh sb="3" eb="5">
      <t>イッパン</t>
    </rPh>
    <rPh sb="5" eb="7">
      <t>キョウソウ</t>
    </rPh>
    <rPh sb="7" eb="9">
      <t>ニュウサツ</t>
    </rPh>
    <rPh sb="12" eb="15">
      <t>カブ</t>
    </rPh>
    <rPh sb="27" eb="28">
      <t>ネン</t>
    </rPh>
    <rPh sb="30" eb="31">
      <t>ガツ</t>
    </rPh>
    <rPh sb="37" eb="39">
      <t>ケイヤク</t>
    </rPh>
    <rPh sb="39" eb="41">
      <t>キカン</t>
    </rPh>
    <rPh sb="42" eb="44">
      <t>ケイヤク</t>
    </rPh>
    <rPh sb="53" eb="55">
      <t>ケイヤク</t>
    </rPh>
    <rPh sb="56" eb="57">
      <t>キ</t>
    </rPh>
    <rPh sb="62" eb="63">
      <t>ネン</t>
    </rPh>
    <rPh sb="65" eb="66">
      <t>ガツ</t>
    </rPh>
    <rPh sb="66" eb="68">
      <t>イコウ</t>
    </rPh>
    <rPh sb="73" eb="75">
      <t>ウンヨウ</t>
    </rPh>
    <rPh sb="85" eb="87">
      <t>ドウシャ</t>
    </rPh>
    <rPh sb="88" eb="90">
      <t>ズイイ</t>
    </rPh>
    <rPh sb="90" eb="92">
      <t>ケイヤク</t>
    </rPh>
    <rPh sb="94" eb="96">
      <t>ヒツヨウ</t>
    </rPh>
    <phoneticPr fontId="2"/>
  </si>
  <si>
    <t>土砂災害警戒情報作成システムの業務処理ソフトウェア改修</t>
    <phoneticPr fontId="2"/>
  </si>
  <si>
    <t>平成31年出水期に高解像度化したメッシュ情報を防災機関や国民へ提供するため、既に運用を行っている本システムの根幹をなす業務処理ソフトウェアに対し業務に支障を与えることなく、速やかな機能強化を実施するため。</t>
    <phoneticPr fontId="2"/>
  </si>
  <si>
    <t>温室効果ガス等データ収集・提供装置の借用（リース）及び保守</t>
    <phoneticPr fontId="2"/>
  </si>
  <si>
    <t>地域地震情報センターデータ処理システム（REDC）の業務処理ソフトウェア保守及び運用支援</t>
    <phoneticPr fontId="2"/>
  </si>
  <si>
    <t>気象庁光ファイバネットワーク基盤運用支援及び保守作業</t>
    <phoneticPr fontId="2"/>
  </si>
  <si>
    <t>気象庁光ファイバネットワーク基盤は、平成２９年度の一般競争入札に際し、使用期間中の保守等を条件とし、日本コムシス株式会社と契約を締結したものである。</t>
  </si>
  <si>
    <t>気象庁入退館システム等の運用支援・保守</t>
    <rPh sb="0" eb="2">
      <t>キショウ</t>
    </rPh>
    <rPh sb="2" eb="3">
      <t>チョウ</t>
    </rPh>
    <rPh sb="3" eb="5">
      <t>ニュウタイ</t>
    </rPh>
    <rPh sb="5" eb="6">
      <t>カン</t>
    </rPh>
    <rPh sb="10" eb="11">
      <t>トウ</t>
    </rPh>
    <rPh sb="12" eb="14">
      <t>ウンヨウ</t>
    </rPh>
    <rPh sb="14" eb="16">
      <t>シエン</t>
    </rPh>
    <rPh sb="17" eb="19">
      <t>ホシュ</t>
    </rPh>
    <phoneticPr fontId="3"/>
  </si>
  <si>
    <t>火山灰情報提供システム及び業務処理ソフトウェア（航空路火山灰情報関連）の保守</t>
    <phoneticPr fontId="2"/>
  </si>
  <si>
    <t>レーダープロダクト作成部の借用（リース）及び保守</t>
    <rPh sb="9" eb="11">
      <t>サクセイ</t>
    </rPh>
    <rPh sb="11" eb="12">
      <t>ブ</t>
    </rPh>
    <rPh sb="13" eb="15">
      <t>シャクヨウ</t>
    </rPh>
    <rPh sb="20" eb="21">
      <t>オヨ</t>
    </rPh>
    <rPh sb="22" eb="24">
      <t>ホシュ</t>
    </rPh>
    <phoneticPr fontId="3"/>
  </si>
  <si>
    <t>地域地震情報センターデータ処理システム（REDC）のハードウェア等の保守</t>
    <phoneticPr fontId="2"/>
  </si>
  <si>
    <t>特別警報変換配信システムの保守</t>
    <phoneticPr fontId="2"/>
  </si>
  <si>
    <t>会計事務システムのソフトウェアサポート及び運用支援</t>
    <phoneticPr fontId="2"/>
  </si>
  <si>
    <t>気象庁図書館システムの借用（リース）及び保守</t>
    <rPh sb="0" eb="2">
      <t>キショウ</t>
    </rPh>
    <rPh sb="2" eb="3">
      <t>チョウ</t>
    </rPh>
    <rPh sb="3" eb="5">
      <t>トショ</t>
    </rPh>
    <rPh sb="5" eb="6">
      <t>カン</t>
    </rPh>
    <rPh sb="11" eb="13">
      <t>シャクヨウ</t>
    </rPh>
    <rPh sb="18" eb="19">
      <t>オヨ</t>
    </rPh>
    <rPh sb="20" eb="22">
      <t>ホシュ</t>
    </rPh>
    <phoneticPr fontId="3"/>
  </si>
  <si>
    <t>再リース</t>
    <rPh sb="0" eb="1">
      <t>サイ</t>
    </rPh>
    <phoneticPr fontId="2"/>
  </si>
  <si>
    <t>空港用気象実況画像取得装置保守</t>
    <rPh sb="0" eb="2">
      <t>クウコウ</t>
    </rPh>
    <rPh sb="2" eb="3">
      <t>ヨウ</t>
    </rPh>
    <rPh sb="3" eb="5">
      <t>キショウ</t>
    </rPh>
    <rPh sb="5" eb="7">
      <t>ジッキョウ</t>
    </rPh>
    <rPh sb="7" eb="9">
      <t>ガゾウ</t>
    </rPh>
    <rPh sb="9" eb="11">
      <t>シュトク</t>
    </rPh>
    <rPh sb="11" eb="13">
      <t>ソウチ</t>
    </rPh>
    <rPh sb="13" eb="15">
      <t>ホシュ</t>
    </rPh>
    <phoneticPr fontId="3"/>
  </si>
  <si>
    <t>天気図解析システム（業務処理ソフトウェア）保守</t>
    <rPh sb="0" eb="3">
      <t>テンキズ</t>
    </rPh>
    <rPh sb="3" eb="5">
      <t>カイセキ</t>
    </rPh>
    <rPh sb="10" eb="12">
      <t>ギョウム</t>
    </rPh>
    <rPh sb="12" eb="14">
      <t>ショリ</t>
    </rPh>
    <rPh sb="21" eb="23">
      <t>ホシュ</t>
    </rPh>
    <phoneticPr fontId="3"/>
  </si>
  <si>
    <t>行政情報ネットワーククライアントＰＣ借用（再リース）</t>
    <rPh sb="0" eb="2">
      <t>ギョウセイ</t>
    </rPh>
    <rPh sb="2" eb="4">
      <t>ジョウホウ</t>
    </rPh>
    <rPh sb="18" eb="20">
      <t>シャクヨウ</t>
    </rPh>
    <rPh sb="21" eb="22">
      <t>サイ</t>
    </rPh>
    <phoneticPr fontId="2"/>
  </si>
  <si>
    <t>行政情報ネットワーククライアントＰＣは、一般競争入札により平成２４年度に整備したものであり、今年度も継続して使用するため、借用（リース）及び保守契約を締結する必要がある。</t>
    <phoneticPr fontId="2"/>
  </si>
  <si>
    <t>航空悪天気象情報作成システム保守</t>
    <rPh sb="0" eb="2">
      <t>コウクウ</t>
    </rPh>
    <rPh sb="2" eb="4">
      <t>アクテン</t>
    </rPh>
    <rPh sb="4" eb="6">
      <t>キショウ</t>
    </rPh>
    <rPh sb="6" eb="8">
      <t>ジョウホウ</t>
    </rPh>
    <rPh sb="8" eb="10">
      <t>サクセイ</t>
    </rPh>
    <rPh sb="14" eb="16">
      <t>ホシュ</t>
    </rPh>
    <phoneticPr fontId="2"/>
  </si>
  <si>
    <t>航空悪天気象情報作成システムは、一般競争入札により平成２９年度に整備したものであり、今年度も継続して使用するため、保守契約を締結する必要がある。</t>
  </si>
  <si>
    <t>気象情報伝送処理システムクライアント等の保守</t>
    <rPh sb="0" eb="2">
      <t>キショウ</t>
    </rPh>
    <rPh sb="2" eb="4">
      <t>ジョウホウ</t>
    </rPh>
    <rPh sb="4" eb="6">
      <t>デンソウ</t>
    </rPh>
    <rPh sb="6" eb="8">
      <t>ショリ</t>
    </rPh>
    <rPh sb="18" eb="19">
      <t>トウ</t>
    </rPh>
    <rPh sb="20" eb="22">
      <t>ホシュ</t>
    </rPh>
    <phoneticPr fontId="2"/>
  </si>
  <si>
    <t>気象情報伝送処理システムクライアント等は、一般競争入札により平成２９年度に整備したものであり、今年度も継続して使用するため、保守契約を締結する必要がある。</t>
  </si>
  <si>
    <t>潮位データ総合処理装置ハードウェアの借用（リース）及び保守</t>
    <phoneticPr fontId="2"/>
  </si>
  <si>
    <t>潮位データ総合処理装置は、一般競争入札により平成２５年度に整備したものであり、今年度も継続して使用するため、借用（リース）及び保守契約を締結する必要がある。</t>
    <phoneticPr fontId="2"/>
  </si>
  <si>
    <t>気象庁行政手続き処理機能の運用</t>
    <phoneticPr fontId="2"/>
  </si>
  <si>
    <t>気象庁行政手続き処理機能は、受け付けた申請データなどの申請処理に係る記録等の情報をクラウド上に構築したアプリケーションにより、一元的かつ安全に管理するものであり、契約期間は平成３０年１０月３１日までを予定している</t>
    <phoneticPr fontId="2"/>
  </si>
  <si>
    <t>電子複合機の保守（単価契約）</t>
    <phoneticPr fontId="2"/>
  </si>
  <si>
    <t>緊急参集情報等の提供サービスにおける機器の運搬、搬入、取付調整及び説明会の実施</t>
    <rPh sb="0" eb="2">
      <t>キンキュウ</t>
    </rPh>
    <rPh sb="2" eb="4">
      <t>サンシュウ</t>
    </rPh>
    <rPh sb="4" eb="7">
      <t>ジョウホウトウ</t>
    </rPh>
    <rPh sb="8" eb="10">
      <t>テイキョウ</t>
    </rPh>
    <rPh sb="18" eb="20">
      <t>キキ</t>
    </rPh>
    <rPh sb="21" eb="23">
      <t>ウンパン</t>
    </rPh>
    <rPh sb="24" eb="26">
      <t>ハンニュウ</t>
    </rPh>
    <rPh sb="27" eb="28">
      <t>ト</t>
    </rPh>
    <rPh sb="28" eb="29">
      <t>ツ</t>
    </rPh>
    <rPh sb="29" eb="31">
      <t>チョウセイ</t>
    </rPh>
    <rPh sb="31" eb="32">
      <t>オヨ</t>
    </rPh>
    <rPh sb="33" eb="36">
      <t>セツメイカイ</t>
    </rPh>
    <rPh sb="37" eb="39">
      <t>ジッシ</t>
    </rPh>
    <phoneticPr fontId="2"/>
  </si>
  <si>
    <t>本件は、昨年度契約を行った「緊急参集情報等の提供サービス」について運用を開始するための機器の運搬、搬入、取付調整及び説明会の実施となり、当該端末を使用した緊急参集を円滑に行うことを目的とするものであることから、本サービスを構築した株式会社NTTドコモと契約を締結する必要がある。</t>
    <rPh sb="90" eb="92">
      <t>モクテキ</t>
    </rPh>
    <rPh sb="115" eb="117">
      <t>カブシキ</t>
    </rPh>
    <rPh sb="117" eb="119">
      <t>カイシャ</t>
    </rPh>
    <rPh sb="126" eb="128">
      <t>ケイヤク</t>
    </rPh>
    <rPh sb="129" eb="131">
      <t>テイケツ</t>
    </rPh>
    <rPh sb="133" eb="135">
      <t>ヒツヨウ</t>
    </rPh>
    <phoneticPr fontId="2"/>
  </si>
  <si>
    <t>行政情報ネットワーククライアントＰＣ保守</t>
    <phoneticPr fontId="2"/>
  </si>
  <si>
    <t>航空気象実況データ収集処理システムの運用支援及び保守</t>
    <rPh sb="0" eb="2">
      <t>コウクウ</t>
    </rPh>
    <rPh sb="2" eb="4">
      <t>キショウ</t>
    </rPh>
    <rPh sb="4" eb="6">
      <t>ジッキョウ</t>
    </rPh>
    <rPh sb="9" eb="11">
      <t>シュウシュウ</t>
    </rPh>
    <rPh sb="11" eb="13">
      <t>ショリ</t>
    </rPh>
    <rPh sb="18" eb="20">
      <t>ウンヨウ</t>
    </rPh>
    <rPh sb="20" eb="22">
      <t>シエン</t>
    </rPh>
    <rPh sb="22" eb="23">
      <t>オヨ</t>
    </rPh>
    <rPh sb="24" eb="26">
      <t>ホシュ</t>
    </rPh>
    <phoneticPr fontId="2"/>
  </si>
  <si>
    <t>気象情報配信サービス（航空ホスティング）の提供</t>
    <phoneticPr fontId="2"/>
  </si>
  <si>
    <t>スーパーコンピュータシステム購入部保守</t>
    <phoneticPr fontId="2"/>
  </si>
  <si>
    <t>スーパーコンピュータシステムは、一般競争入札により平成２２年度に借料（レンタル）及び購入したものであり、今年度も継続して使用するため、保守契約を締結する必要がある。</t>
    <phoneticPr fontId="2"/>
  </si>
  <si>
    <t>気象情報伝送処理システムの業務処理ソフトウェア保守</t>
    <phoneticPr fontId="2"/>
  </si>
  <si>
    <t>気象情報配信サービス（ホスティング等）の提供</t>
    <phoneticPr fontId="2"/>
  </si>
  <si>
    <t>動作環境（クラウドサービス等）の提供及び業務処理ソフトウェア保守</t>
    <phoneticPr fontId="2"/>
  </si>
  <si>
    <t xml:space="preserve">動作環境(クラウドサービス等)は、一般競争入札により平成２５年度に整備したものであり、今年度も継続して使用するため、提供及び保守契約を締結する必要がある。
</t>
    <phoneticPr fontId="2"/>
  </si>
  <si>
    <t>空港気象ドップラーレーダー観測処理システムの運用支援及び定期保守</t>
    <phoneticPr fontId="2"/>
  </si>
  <si>
    <t>地域気象観測システム（通信ネットワーク）における通信機器の借用（リース）・保守</t>
    <rPh sb="0" eb="2">
      <t>チイキ</t>
    </rPh>
    <rPh sb="2" eb="4">
      <t>キショウ</t>
    </rPh>
    <rPh sb="4" eb="6">
      <t>カンソク</t>
    </rPh>
    <rPh sb="11" eb="13">
      <t>ツウシン</t>
    </rPh>
    <rPh sb="24" eb="26">
      <t>ツウシン</t>
    </rPh>
    <rPh sb="26" eb="28">
      <t>キキ</t>
    </rPh>
    <rPh sb="29" eb="31">
      <t>シャクヨウ</t>
    </rPh>
    <rPh sb="37" eb="39">
      <t>ホシュ</t>
    </rPh>
    <phoneticPr fontId="2"/>
  </si>
  <si>
    <t>地域気象観測システム（通信ネットワーク）の通信機器の借用（リース）及び保守を行うものである。本装置は平成２５年度に整備したものであり、今年度も継続して使用するため、借用（リース）及び保守契約を締結する必要がある。</t>
  </si>
  <si>
    <t>地域気象観測システム（通信処理装置）の借用（リース）・保守</t>
    <rPh sb="0" eb="2">
      <t>チイキ</t>
    </rPh>
    <rPh sb="2" eb="4">
      <t>キショウ</t>
    </rPh>
    <rPh sb="4" eb="6">
      <t>カンソク</t>
    </rPh>
    <rPh sb="11" eb="13">
      <t>ツウシン</t>
    </rPh>
    <rPh sb="13" eb="15">
      <t>ショリ</t>
    </rPh>
    <rPh sb="15" eb="17">
      <t>ソウチ</t>
    </rPh>
    <rPh sb="19" eb="21">
      <t>シャクヨウ</t>
    </rPh>
    <rPh sb="27" eb="29">
      <t>ホシュ</t>
    </rPh>
    <phoneticPr fontId="2"/>
  </si>
  <si>
    <t>地域気象観測システム（通信処理装置）の借用（リース）及び保守を行うものである。本装置は平成２５年度に整備したものであり、今年度も継続して使用するため、借用（リース）及び保守契約を締結する必要がある。</t>
    <phoneticPr fontId="2"/>
  </si>
  <si>
    <t>スーパーコンピュータシステム借用（レンタル）</t>
    <phoneticPr fontId="2"/>
  </si>
  <si>
    <t>行政情報ネットワーククライアントＰＣ借用（再リース）及び保守</t>
    <rPh sb="21" eb="22">
      <t>サイ</t>
    </rPh>
    <phoneticPr fontId="2"/>
  </si>
  <si>
    <t>行政情報ネットワーククライアントＰＣは、一般競争入札により平成２４年度に整備したものであり、今年度も継続して使用するため、借用（リース）及び保守契約を締結する必要がある。</t>
    <phoneticPr fontId="2"/>
  </si>
  <si>
    <t>気象情報伝送処理システム用クライアントシステムの借用（リース）・保守</t>
    <phoneticPr fontId="2"/>
  </si>
  <si>
    <t>気象情報伝送処理システムハードウェアの借用（リース）及び保守</t>
    <rPh sb="26" eb="27">
      <t>オヨ</t>
    </rPh>
    <phoneticPr fontId="2"/>
  </si>
  <si>
    <t>気象情報伝送処理システムハードウェアは、一般競争入札により平成２５年度に整備したものであり、今年度も継続して使用するため、借用（リース）及び保守契約を締結する必要がある。</t>
    <phoneticPr fontId="2"/>
  </si>
  <si>
    <t>気象情報伝送処理システムネットワーク機器の借用（リース）・保守</t>
    <phoneticPr fontId="2"/>
  </si>
  <si>
    <t>気象情報伝送処理システムネットワーク機器は、一般競争入札により平成２５年度に整備したものであり、今年度も継続して使用するため、保守契約を締結する必要がある。</t>
    <phoneticPr fontId="2"/>
  </si>
  <si>
    <t>気象レーダー観測処理システムの借用（再リース）及び保守</t>
    <rPh sb="18" eb="19">
      <t>サイ</t>
    </rPh>
    <rPh sb="23" eb="24">
      <t>オヨ</t>
    </rPh>
    <phoneticPr fontId="2"/>
  </si>
  <si>
    <t>気象レーダー観測処理システムは、一般競争入札により平成２３年度に整備したものであり、今年度も継続して使用するため、借用（再リース）及び保守契約を締結する必要がある。</t>
    <phoneticPr fontId="2"/>
  </si>
  <si>
    <t>レーダー観測所処理装置の借用（リース）及び保守</t>
    <phoneticPr fontId="2"/>
  </si>
  <si>
    <t>異常天候情報作成装置の借用（リース）及び保守</t>
    <phoneticPr fontId="2"/>
  </si>
  <si>
    <t>人事事務システム及び人事・給与関係業務情報システムにかかる情報連携機能の運用支援　１式</t>
  </si>
  <si>
    <t>気象庁行政情報ネットワークシステムの借用（リース）及び運用支援・保守</t>
    <rPh sb="0" eb="3">
      <t>キショウチョウ</t>
    </rPh>
    <rPh sb="3" eb="5">
      <t>ギョウセイ</t>
    </rPh>
    <rPh sb="5" eb="7">
      <t>ジョウホウ</t>
    </rPh>
    <rPh sb="18" eb="20">
      <t>シャクヨウ</t>
    </rPh>
    <rPh sb="27" eb="29">
      <t>ウンヨウ</t>
    </rPh>
    <rPh sb="29" eb="31">
      <t>シエン</t>
    </rPh>
    <phoneticPr fontId="3"/>
  </si>
  <si>
    <t>軽油の購入</t>
    <rPh sb="0" eb="2">
      <t>ケイユ</t>
    </rPh>
    <rPh sb="3" eb="5">
      <t>コウニュウ</t>
    </rPh>
    <phoneticPr fontId="2"/>
  </si>
  <si>
    <t>凌風丸定期検査修理追加修理</t>
    <phoneticPr fontId="2"/>
  </si>
  <si>
    <t>凌風丸定期検査修理の履行中に見つかった本工事に関連する修理のため。</t>
    <phoneticPr fontId="2"/>
  </si>
  <si>
    <t>潮位データ総合処理装置の借用（再リース）及び保守</t>
    <phoneticPr fontId="2"/>
  </si>
  <si>
    <t>啓風丸第二種中間検査修理追加修理</t>
    <phoneticPr fontId="2"/>
  </si>
  <si>
    <t>啓風丸第二種中間検査修理の履行中に見つかった本工事に関連する修理のため。</t>
    <phoneticPr fontId="2"/>
  </si>
  <si>
    <t>契約件名又は内容</t>
    <rPh sb="0" eb="2">
      <t>ケイヤク</t>
    </rPh>
    <rPh sb="2" eb="4">
      <t>ケンメイ</t>
    </rPh>
    <rPh sb="4" eb="5">
      <t>マタ</t>
    </rPh>
    <rPh sb="6" eb="8">
      <t>ナイヨウ</t>
    </rPh>
    <phoneticPr fontId="3"/>
  </si>
  <si>
    <t>－</t>
    <phoneticPr fontId="2"/>
  </si>
  <si>
    <r>
      <t>契約件名又は</t>
    </r>
    <r>
      <rPr>
        <sz val="11"/>
        <rFont val="MS UI Gothic"/>
        <family val="3"/>
        <charset val="128"/>
      </rPr>
      <t>内容</t>
    </r>
    <rPh sb="0" eb="2">
      <t>ケイヤク</t>
    </rPh>
    <rPh sb="2" eb="4">
      <t>ケンメイ</t>
    </rPh>
    <rPh sb="4" eb="5">
      <t>マタ</t>
    </rPh>
    <rPh sb="6" eb="8">
      <t>ナイヨウ</t>
    </rPh>
    <phoneticPr fontId="3"/>
  </si>
  <si>
    <t>本件は、平成27年度の一般競争入札に際し、運用期間中の保守を条件とし契約締結したものであり、今年度についてもこれまでと同様の条件により契約し、本システムを継続的に使用する必要がある。</t>
    <phoneticPr fontId="2"/>
  </si>
  <si>
    <t>温室効果ガス等データ収集・提供装置は、一般競争入札により平成２４年度に整備したものであり、今年度も継続して使用するため、借用（リース）及び保守契約を締結する必要がある。</t>
    <phoneticPr fontId="2"/>
  </si>
  <si>
    <t>気象庁入退館管理システムは、平成27年度の一般競争入札に際し、運用期間中の保守及び運用支援等を条件とし契約締結したものであり、今年度についてもこれまでと同様の条件により契約し、本システムを継続的に使用する必要がある。</t>
    <phoneticPr fontId="2"/>
  </si>
  <si>
    <t>火山灰情報提供システムを利用して的確かつ安定した航空路火山灰情報の発表を行うためには、通信機能及びシステムの稼働状況や異常を監視するシステム監視機能等について、降灰予報側の機能と連携しなければならないことから火山灰情報提供システムの業務処理ソフトウェア保守を降灰予報と航空路火山灰情報に分割せず、一括して実施する必要がある。</t>
    <phoneticPr fontId="2"/>
  </si>
  <si>
    <t>レーダープロダクト作成部は、一般競争入札により平成２５年度に整備したものであり、借用及び保守の期間は平成３２年２月２８日までを予定としている。</t>
    <phoneticPr fontId="2"/>
  </si>
  <si>
    <t>空港用気象実況画像取得装置は、平成１６年度及び平成２０年度に整備し、平成25年度に改善した際、使用期間中の保守等を条件として株式会社東芝と保守契約を締結したものである。</t>
    <phoneticPr fontId="2"/>
  </si>
  <si>
    <t>特別警報変換配信システムは、一般競争入札により平成２７年度に整備したものである。引き続き現行契約と同様の契約内容により本システムの使用を継続するため保守契約を締結する必要がある。</t>
    <phoneticPr fontId="2"/>
  </si>
  <si>
    <t>会計事務システムは、株式会社ＴＳＳソフトウェアが開発したものであり、システムの運用を行うには、技術的仕様等システム全般に精通した製作業者に行わせる必要があることから、本システムを開発した株式会社ＴＳＳソフトウェアと随意契約を締結するものである。</t>
    <phoneticPr fontId="2"/>
  </si>
  <si>
    <t>気象庁図書館システムは、一般競争入札により平成２４年度に整備したものであり、今年度も継続して使用するため、借用（リース）及び保守契約を締結する必要がある。</t>
    <phoneticPr fontId="2"/>
  </si>
  <si>
    <t>天気図解析システムは、一般競争入札により平成２３年度に整備したものであり、本システムの業務処理ソフトウェアを今年度も継続して使用するため、保守契約を締結する必要がある。</t>
    <phoneticPr fontId="2"/>
  </si>
  <si>
    <t>電子複合機は平成２５年度にリース期間中の保守を条件に一般競争入札により調達したものであり、今年度についてもこれまでと同様の条件により契約し、本装置を継続的に使用する必要がある。</t>
    <phoneticPr fontId="2"/>
  </si>
  <si>
    <t>航空気象実況データ収集処理システムは、一般競争入札により平成２８年度に整備したものである。
本システムの長期的な安定稼動及び確実なデータ収集・処理・配信を維持するには、日本電気株式会社と保守契約を締結する必要がある。</t>
    <phoneticPr fontId="2"/>
  </si>
  <si>
    <t>気象情報配信サービス（ホスティング）の提供は、一般競争入札により平成２５年度に整備したものであり、提供期間は平成３１年９月３０日までを予定としている。</t>
    <phoneticPr fontId="2"/>
  </si>
  <si>
    <t>気象情報伝送処理システムは、一般競争入札により平成２５年度に整備したものであり、業務処理ソフトウェアの保守契約は平成３１年９月３０日までを予定としている。</t>
    <phoneticPr fontId="2"/>
  </si>
  <si>
    <t>気象情報配信サービス（航空ホスティング）の提供は、一般競争入札により平成２６年度に整備したものであり、提供期間は平成３３年２月２日までを予定としている。</t>
    <phoneticPr fontId="2"/>
  </si>
  <si>
    <t>行政情報ネットワーククライアントＰＣは、一般競争入札により平成２５年度に整備したものであり、保守契約は平成３１年２月２８日までを予定としている。</t>
    <phoneticPr fontId="2"/>
  </si>
  <si>
    <t>当庁が調達する軽油は防衛省の受注業者が燃料調達に使用する輸送船を活用することが効率的、かつ、確実であるが、他者から購入した油の搭載が認められないため、当庁においても当該石油会社から調達する必要がある。</t>
    <phoneticPr fontId="2"/>
  </si>
  <si>
    <t>異常天候情報作成装置は、一般競争入札により平成２４年度に整備したものであり、今年度も継続して使用するため、借用（リース）及び保守契約を締結する必要がある。</t>
    <phoneticPr fontId="2"/>
  </si>
  <si>
    <t>気象レーダー観測処理システムは、一般競争入札により平成２５年度に整備したものであり、今年度も継続して使用するため、借用（再リース）及び保守契約を締結する必要がある。</t>
    <phoneticPr fontId="2"/>
  </si>
  <si>
    <t>本システムは、株式会社ＴＳＳソフトウェアが開発したものであり、システムの運用を行うには、技術的仕様等システム全般に精通した製作業者に行われる必要があることから、本システムを開発した株式会社ＴＳＳソフトウェアと随意契約を締結するものである。</t>
    <phoneticPr fontId="3"/>
  </si>
  <si>
    <t>気象庁行政情報ネットワークシステムは、一般競争入札により平成２５年度に整備したものであり、今年度も継続して使用するため、借用（リース）及び保守契約を締結する必要がある。</t>
    <rPh sb="0" eb="3">
      <t>キショウチョウ</t>
    </rPh>
    <rPh sb="3" eb="5">
      <t>ギョウセイ</t>
    </rPh>
    <rPh sb="5" eb="7">
      <t>ジョウホウ</t>
    </rPh>
    <phoneticPr fontId="3"/>
  </si>
  <si>
    <t>スーパーコンピュータシステムは、一般競争入札により平成２２年度に借料（レンタル）及び購入したものであり、今年度も継続して使用するため、契約を締結する必要がある。</t>
    <phoneticPr fontId="2"/>
  </si>
  <si>
    <t>気象情報伝送処理システム用クライアントシステムは、一般競争入札により平成２５年度に整備したものであり、今年度も継続して使用するため、借用（再リース）及び保守契約を締結する必要がある。</t>
    <phoneticPr fontId="2"/>
  </si>
  <si>
    <t>本システムは一般競争入札により平成２７年度に整備したものであり、引き続き現行契約と同様の契約内容により本システムの使用を継続する必要がある。</t>
    <phoneticPr fontId="2"/>
  </si>
  <si>
    <t>支出負担行為担当官
気象庁総務部長　後藤　浩平
東京都千代田区大手町1-3-4</t>
    <rPh sb="18" eb="20">
      <t>ゴトウ</t>
    </rPh>
    <rPh sb="21" eb="23">
      <t>コウヘイ</t>
    </rPh>
    <phoneticPr fontId="2"/>
  </si>
  <si>
    <t>日本郵便(株)
東京都中央区銀座8-20-26</t>
  </si>
  <si>
    <t>ｴﾙｾﾞﾋﾞｱ･ﾋﾞｰ･ﾌﾞｲ
ｵﾗﾝﾀﾞ王国ｱﾑｽﾃﾙﾀﾞﾑ市ﾗｰﾀﾞヴｪﾋ29</t>
  </si>
  <si>
    <t>丸の内新聞(株)
東京都中央区日本橋本町4-3-11</t>
  </si>
  <si>
    <t>株式会社ﾕｰ･ｴｽ･ｲｰ
東京都渋谷区恵比寿4-22-10</t>
  </si>
  <si>
    <t>支出負担行為担当官
気象庁総務部長　坪井　史憲
東京都千代田区大手町1-3-4</t>
  </si>
  <si>
    <t>支出負担行為担当官
気象庁総務部長　坪井　史憲
東京都千代田区大手町1-3-4</t>
    <phoneticPr fontId="2"/>
  </si>
  <si>
    <t>沖電気工業（株）
東京都港区芝浦4-10-16</t>
    <rPh sb="5" eb="8">
      <t>カブ</t>
    </rPh>
    <phoneticPr fontId="2"/>
  </si>
  <si>
    <t>会計法第29条の3第4項</t>
  </si>
  <si>
    <t>興銀ﾘｰｽ(株)
東京都港区虎ﾉ門1-2-6</t>
  </si>
  <si>
    <t>日本電気(株)
東京都港区芝5-7-1</t>
  </si>
  <si>
    <t>日本ｺﾑｼｽ(株)
東京都品川区東五反田2-17-1</t>
  </si>
  <si>
    <t>ｴﾇ･ﾃｨ･ﾃｨ･ｺﾐｭﾆｹｰｼｮﾝｽﾞ(株)
東京都千代田区内幸町1-1-6</t>
  </si>
  <si>
    <t>三菱電機ｸﾚｼﾞｯﾄ(株)
東京都品川区大崎1-6-3</t>
  </si>
  <si>
    <t>(株)NTTﾄﾞｺﾓ
東京都港区赤坂1-8-1</t>
  </si>
  <si>
    <t>(株)TSSｿﾌﾄｳｪｱ
広島県広島市南区出汐2-3-19</t>
  </si>
  <si>
    <t>西菱電機(株)
東京都港区芝大門1-1-30</t>
  </si>
  <si>
    <t>三菱ｽﾍﾟｰｽ･ｿﾌﾄｳｪｱ(株)
茨城県つくば市竹園1-6-1</t>
  </si>
  <si>
    <t>JA三井ﾘｰｽ(株)
東京都中央区銀座8-13-1</t>
  </si>
  <si>
    <t>東京ｺﾝﾋﾟｭｰﾀｻｰﾋﾞｽ(株)
東京都文京区本郷1-18-6</t>
  </si>
  <si>
    <t>(株)JECC
東京都千代田区丸の内3-4-1
富士通(株)
東京都港区東新橋1-5-2</t>
  </si>
  <si>
    <t>(株)ﾕｰ･ｴｽ･ｲｰ
東京都渋谷区恵比寿4-22-10</t>
  </si>
  <si>
    <t>(株)ﾘｺｰ
東京都大田区中馬込1-3-6</t>
  </si>
  <si>
    <t>KDDI(株)
東京都千代田区大手町1-8-1</t>
  </si>
  <si>
    <t>NECﾈｸｻｿﾘｭｰｼｮﾝｽﾞ(株)
東京都港区三田1-4-28</t>
  </si>
  <si>
    <t>(株)日立製作所
東京都品川区南大井6-23-1</t>
  </si>
  <si>
    <t>富士通(株)
東京都港区東新橋1-5-2</t>
  </si>
  <si>
    <t>ｿﾌﾄﾊﾞﾝｸ(株)
東京都港区東新橋1-9-1</t>
  </si>
  <si>
    <t>日本無線(株)
東京都中野区中野4-10-1</t>
  </si>
  <si>
    <t xml:space="preserve">(株)JECC
東京都千代田区丸の内3-4-1
日立製作所(株)
東京都品川区南大井6-23-1
</t>
  </si>
  <si>
    <t>ﾘｺｰﾘｰｽ(株)
東京都江東区東雲1-7-12
(株)ﾘｺｰ
東京都大田区中馬込1-3-6</t>
  </si>
  <si>
    <t>東京ｾﾝﾁｭﾘｰ(株)
東京都千代田区神田練塀3
東京ｺﾝﾋﾟｭｰﾀｻｰﾋﾞｽ(株)
東京都文京区本郷1-18-6</t>
  </si>
  <si>
    <t>ｼｽｺｼｽﾃﾑｽﾞｷｬﾋﾟﾀﾙ(株)
東京都港区赤坂9-7-1
ｿﾌﾄﾊﾞﾝｸ(株)
東京都港区東新橋1-9-1</t>
  </si>
  <si>
    <t>三菱電機ｸﾚｼﾞｯﾄ(株)
東京都品川区大崎1-6-3
三菱電機(株)
東京都千代田区丸の内2-7-3</t>
  </si>
  <si>
    <t>日立ｷｬﾋﾟﾀﾙ(株)
東京都港区西新橋1-3-1</t>
  </si>
  <si>
    <t>(株)JECC
東京都千代田区丸の内3-4-1
(株)日立ｼｽﾃﾑｽﾞ
東京都品川区大崎1-2-1</t>
  </si>
  <si>
    <t>ﾘｰﾌｴﾅｼﾞｰ(株)
東京都港区三田3-4-10</t>
  </si>
  <si>
    <t>ｻﾉﾔｽ造船株式会社
東京都千代田区内幸町1-3-3</t>
  </si>
  <si>
    <t>株式会社JECC
東京都千代田区丸の内3-4-1
富士通株式会社
東京都港区東新橋1-5-2</t>
  </si>
  <si>
    <t>ﾃﾞｨｰｱｰﾙｴｽ(株)
東京都千代田区大手町1-9-2</t>
    <phoneticPr fontId="2"/>
  </si>
  <si>
    <t>会計法第29条の3第4項及び予算決算及び会計令第102条の4第4号のｲ</t>
  </si>
  <si>
    <t>会計法29条の3弟4項及び国の物品等又は特定役務の調達手続の特例を定める政令弟13条第1項第2号</t>
  </si>
  <si>
    <t>会計法第29条の3第4項及び予算決算及び会計令第102条の4第4号ｲ</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</si>
</sst>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411]ggge&quot;年&quot;m&quot;月&quot;d&quot;日&quot;;@"/>
    <numFmt numFmtId="177" formatCode="[$-F800]dddd\,\ mmmm\ dd\,\ yyyy"/>
    <numFmt numFmtId="178" formatCode="[$-411]ge\.m\.d;@"/>
    <numFmt numFmtId="179" formatCode="###,##0&quot;件&quot;"/>
    <numFmt numFmtId="180" formatCode="#,##0_ "/>
    <numFmt numFmtId="181" formatCode="#,##0;&quot;△ &quot;#,##0"/>
  </numFmts>
  <fonts count="28">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6"/>
      <name val="ＭＳ Ｐゴシック"/>
      <family val="3"/>
      <charset val="128"/>
    </font>
    <font>
      <sz val="11"/>
      <color theme="1"/>
      <name val="ＭＳ Ｐゴシック"/>
      <family val="3"/>
      <charset val="128"/>
      <scheme val="minor"/>
    </font>
    <font>
      <sz val="11"/>
      <name val="ＭＳ Ｐゴシック"/>
      <family val="3"/>
      <charset val="128"/>
    </font>
    <font>
      <sz val="11"/>
      <name val="ＭＳ ゴシック"/>
      <family val="3"/>
      <charset val="128"/>
    </font>
    <font>
      <sz val="11"/>
      <name val="MS UI Gothic"/>
      <family val="3"/>
      <charset val="128"/>
    </font>
    <font>
      <sz val="11"/>
      <color theme="1"/>
      <name val="MS UI Gothic"/>
      <family val="3"/>
      <charset val="128"/>
    </font>
    <font>
      <sz val="16"/>
      <name val="MS UI Gothic"/>
      <family val="3"/>
      <charset val="128"/>
    </font>
    <font>
      <sz val="9"/>
      <color theme="1"/>
      <name val="MS UI Gothic"/>
      <family val="3"/>
      <charset val="128"/>
    </font>
    <font>
      <sz val="10"/>
      <color theme="1"/>
      <name val="MS UI Gothic"/>
      <family val="3"/>
      <charset val="128"/>
    </font>
    <font>
      <sz val="14"/>
      <name val="MS UI Gothic"/>
      <family val="3"/>
      <charset val="128"/>
    </font>
    <font>
      <sz val="14"/>
      <color theme="1"/>
      <name val="MS UI Gothic"/>
      <family val="3"/>
      <charset val="128"/>
    </font>
    <font>
      <i/>
      <sz val="20"/>
      <color theme="1"/>
      <name val="MS UI Gothic"/>
      <family val="3"/>
      <charset val="128"/>
    </font>
    <font>
      <b/>
      <i/>
      <sz val="20"/>
      <color theme="1"/>
      <name val="MS UI Gothic"/>
      <family val="3"/>
      <charset val="128"/>
    </font>
    <font>
      <u/>
      <sz val="11"/>
      <name val="MS UI Gothic"/>
      <family val="3"/>
      <charset val="128"/>
    </font>
    <font>
      <sz val="20"/>
      <color theme="1"/>
      <name val="MS UI Gothic"/>
      <family val="3"/>
      <charset val="128"/>
    </font>
    <font>
      <b/>
      <sz val="14"/>
      <color theme="1"/>
      <name val="MS UI Gothic"/>
      <family val="3"/>
      <charset val="128"/>
    </font>
    <font>
      <b/>
      <sz val="14"/>
      <name val="MS UI Gothic"/>
      <family val="3"/>
      <charset val="128"/>
    </font>
    <font>
      <b/>
      <sz val="10"/>
      <color theme="1"/>
      <name val="MS UI Gothic"/>
      <family val="3"/>
      <charset val="128"/>
    </font>
    <font>
      <b/>
      <sz val="10"/>
      <color rgb="FFFF0000"/>
      <name val="MS UI Gothic"/>
      <family val="3"/>
      <charset val="128"/>
    </font>
    <font>
      <b/>
      <sz val="11"/>
      <color rgb="FF00B050"/>
      <name val="MS UI Gothic"/>
      <family val="3"/>
      <charset val="128"/>
    </font>
    <font>
      <strike/>
      <sz val="11"/>
      <color rgb="FF00B050"/>
      <name val="MS UI Gothic"/>
      <family val="3"/>
      <charset val="128"/>
    </font>
    <font>
      <b/>
      <sz val="11"/>
      <color theme="1"/>
      <name val="MS UI Gothic"/>
      <family val="3"/>
      <charset val="128"/>
    </font>
    <font>
      <sz val="11"/>
      <color theme="1"/>
      <name val="ＭＳ Ｐゴシック"/>
      <family val="3"/>
      <charset val="128"/>
    </font>
    <font>
      <sz val="16"/>
      <color theme="1"/>
      <name val="MS UI Gothic"/>
      <family val="3"/>
      <charset val="128"/>
    </font>
    <font>
      <sz val="11"/>
      <color theme="1"/>
      <name val="ＭＳ ゴシック"/>
      <family val="3"/>
      <charset val="128"/>
    </font>
  </fonts>
  <fills count="6">
    <fill>
      <patternFill patternType="none"/>
    </fill>
    <fill>
      <patternFill patternType="gray125"/>
    </fill>
    <fill>
      <patternFill patternType="solid">
        <fgColor theme="4" tint="0.79998168889431442"/>
        <bgColor indexed="64"/>
      </patternFill>
    </fill>
    <fill>
      <patternFill patternType="solid">
        <fgColor theme="5" tint="0.59999389629810485"/>
        <bgColor indexed="64"/>
      </patternFill>
    </fill>
    <fill>
      <patternFill patternType="solid">
        <fgColor rgb="FFFFC000"/>
        <bgColor indexed="64"/>
      </patternFill>
    </fill>
    <fill>
      <patternFill patternType="solid">
        <fgColor theme="9" tint="0.39997558519241921"/>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bottom style="hair">
        <color indexed="64"/>
      </bottom>
      <diagonal/>
    </border>
    <border>
      <left style="thin">
        <color indexed="64"/>
      </left>
      <right style="medium">
        <color indexed="64"/>
      </right>
      <top style="hair">
        <color indexed="64"/>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bottom style="hair">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style="hair">
        <color indexed="64"/>
      </top>
      <bottom style="hair">
        <color indexed="64"/>
      </bottom>
      <diagonal/>
    </border>
    <border>
      <left style="medium">
        <color indexed="64"/>
      </left>
      <right/>
      <top style="thin">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hair">
        <color indexed="64"/>
      </top>
      <bottom style="thin">
        <color indexed="64"/>
      </bottom>
      <diagonal/>
    </border>
  </borders>
  <cellStyleXfs count="7">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 fillId="0" borderId="0">
      <alignment vertical="center"/>
    </xf>
    <xf numFmtId="0" fontId="5" fillId="0" borderId="0">
      <alignment vertical="center"/>
    </xf>
    <xf numFmtId="0" fontId="6" fillId="0" borderId="0">
      <alignment vertical="center"/>
    </xf>
    <xf numFmtId="9" fontId="4" fillId="0" borderId="0" applyFont="0" applyFill="0" applyBorder="0" applyAlignment="0" applyProtection="0">
      <alignment vertical="center"/>
    </xf>
  </cellStyleXfs>
  <cellXfs count="169">
    <xf numFmtId="0" fontId="0" fillId="0" borderId="0" xfId="0">
      <alignment vertical="center"/>
    </xf>
    <xf numFmtId="0" fontId="8" fillId="0" borderId="0" xfId="0" applyFont="1" applyFill="1" applyProtection="1">
      <alignment vertical="center"/>
    </xf>
    <xf numFmtId="0" fontId="8" fillId="0" borderId="0" xfId="0" applyFont="1" applyFill="1" applyAlignment="1" applyProtection="1">
      <alignment horizontal="center" vertical="center"/>
    </xf>
    <xf numFmtId="0" fontId="8" fillId="0" borderId="0" xfId="0" applyFont="1" applyFill="1" applyAlignment="1" applyProtection="1">
      <alignment horizontal="right" vertical="center"/>
    </xf>
    <xf numFmtId="0" fontId="8" fillId="0" borderId="3" xfId="0" applyFont="1" applyFill="1" applyBorder="1" applyAlignment="1" applyProtection="1">
      <alignment horizontal="left" vertical="top" wrapText="1"/>
      <protection locked="0"/>
    </xf>
    <xf numFmtId="176" fontId="8" fillId="0" borderId="3" xfId="0" applyNumberFormat="1" applyFont="1" applyFill="1" applyBorder="1" applyAlignment="1" applyProtection="1">
      <alignment horizontal="center" vertical="center" shrinkToFit="1"/>
      <protection locked="0"/>
    </xf>
    <xf numFmtId="0" fontId="8" fillId="0" borderId="3" xfId="0" applyFont="1" applyFill="1" applyBorder="1" applyAlignment="1" applyProtection="1">
      <alignment horizontal="left" vertical="center" wrapText="1"/>
      <protection locked="0"/>
    </xf>
    <xf numFmtId="0" fontId="8" fillId="0" borderId="3" xfId="0" applyFont="1" applyFill="1" applyBorder="1" applyAlignment="1" applyProtection="1">
      <alignment horizontal="center" vertical="center" shrinkToFit="1"/>
      <protection locked="0"/>
    </xf>
    <xf numFmtId="0" fontId="10" fillId="0" borderId="0" xfId="0" applyFont="1" applyFill="1" applyProtection="1">
      <alignment vertical="center"/>
    </xf>
    <xf numFmtId="38" fontId="0" fillId="0" borderId="3" xfId="1" applyFont="1" applyFill="1" applyBorder="1" applyAlignment="1" applyProtection="1">
      <alignment horizontal="center" vertical="center"/>
      <protection locked="0"/>
    </xf>
    <xf numFmtId="0" fontId="14" fillId="0" borderId="0" xfId="0" applyFont="1" applyAlignment="1" applyProtection="1">
      <alignment horizontal="center" vertical="center"/>
      <protection locked="0"/>
    </xf>
    <xf numFmtId="0" fontId="15" fillId="0" borderId="0" xfId="0" applyFont="1" applyProtection="1">
      <alignment vertical="center"/>
      <protection locked="0"/>
    </xf>
    <xf numFmtId="0" fontId="8" fillId="0" borderId="0" xfId="0" applyFont="1" applyAlignment="1" applyProtection="1">
      <alignment vertical="center" wrapText="1"/>
      <protection locked="0"/>
    </xf>
    <xf numFmtId="177" fontId="8" fillId="0" borderId="0" xfId="0" applyNumberFormat="1" applyFont="1" applyProtection="1">
      <alignment vertical="center"/>
      <protection locked="0"/>
    </xf>
    <xf numFmtId="177" fontId="16" fillId="0" borderId="0" xfId="0" applyNumberFormat="1" applyFont="1" applyProtection="1">
      <alignment vertical="center"/>
      <protection locked="0" hidden="1"/>
    </xf>
    <xf numFmtId="177" fontId="16" fillId="0" borderId="0" xfId="0" applyNumberFormat="1" applyFont="1" applyFill="1" applyProtection="1">
      <alignment vertical="center"/>
      <protection locked="0" hidden="1"/>
    </xf>
    <xf numFmtId="177" fontId="16" fillId="0" borderId="0" xfId="0" applyNumberFormat="1" applyFont="1" applyAlignment="1" applyProtection="1">
      <alignment vertical="center" wrapText="1"/>
      <protection locked="0" hidden="1"/>
    </xf>
    <xf numFmtId="38" fontId="8" fillId="0" borderId="0" xfId="1" applyFont="1" applyProtection="1">
      <alignment vertical="center"/>
      <protection locked="0"/>
    </xf>
    <xf numFmtId="0" fontId="8" fillId="0" borderId="0" xfId="0" applyFont="1" applyProtection="1">
      <alignment vertical="center"/>
      <protection locked="0"/>
    </xf>
    <xf numFmtId="0" fontId="17" fillId="0" borderId="0" xfId="0" applyFont="1" applyAlignment="1" applyProtection="1">
      <alignment horizontal="center" vertical="center"/>
      <protection locked="0"/>
    </xf>
    <xf numFmtId="0" fontId="17" fillId="0" borderId="0" xfId="0" applyFont="1" applyProtection="1">
      <alignment vertical="center"/>
      <protection locked="0"/>
    </xf>
    <xf numFmtId="38" fontId="8" fillId="0" borderId="0" xfId="1" applyFont="1" applyAlignment="1" applyProtection="1">
      <alignment horizontal="right" vertical="center"/>
      <protection locked="0"/>
    </xf>
    <xf numFmtId="0" fontId="12" fillId="0" borderId="0" xfId="0" applyFont="1" applyFill="1" applyAlignment="1">
      <alignment horizontal="center" vertical="center"/>
    </xf>
    <xf numFmtId="0" fontId="12" fillId="0" borderId="0" xfId="0" applyFont="1" applyFill="1" applyAlignment="1">
      <alignment horizontal="left" vertical="center"/>
    </xf>
    <xf numFmtId="0" fontId="8" fillId="0" borderId="0" xfId="0" applyFont="1" applyAlignment="1" applyProtection="1">
      <alignment horizontal="center" vertical="center"/>
      <protection locked="0"/>
    </xf>
    <xf numFmtId="0" fontId="11" fillId="0" borderId="0" xfId="0" applyFont="1" applyProtection="1">
      <alignment vertical="center"/>
      <protection locked="0"/>
    </xf>
    <xf numFmtId="0" fontId="11" fillId="0" borderId="0" xfId="0" applyFont="1" applyBorder="1" applyProtection="1">
      <alignment vertical="center"/>
      <protection locked="0"/>
    </xf>
    <xf numFmtId="0" fontId="8" fillId="3" borderId="0" xfId="0" applyFont="1" applyFill="1" applyProtection="1">
      <alignment vertical="center"/>
      <protection locked="0"/>
    </xf>
    <xf numFmtId="38" fontId="8" fillId="0" borderId="3" xfId="1" applyFont="1" applyBorder="1" applyAlignment="1" applyProtection="1">
      <alignment horizontal="right" vertical="center" wrapText="1" shrinkToFit="1"/>
      <protection locked="0"/>
    </xf>
    <xf numFmtId="0" fontId="8" fillId="0" borderId="3" xfId="0" applyFont="1" applyBorder="1" applyAlignment="1" applyProtection="1">
      <alignment horizontal="left" vertical="center" wrapText="1" shrinkToFit="1"/>
      <protection locked="0"/>
    </xf>
    <xf numFmtId="176" fontId="8" fillId="0" borderId="3" xfId="0" applyNumberFormat="1" applyFont="1" applyBorder="1" applyAlignment="1" applyProtection="1">
      <alignment horizontal="center" vertical="center" shrinkToFit="1"/>
      <protection locked="0"/>
    </xf>
    <xf numFmtId="38" fontId="8" fillId="0" borderId="3" xfId="1" applyFont="1" applyFill="1" applyBorder="1" applyAlignment="1" applyProtection="1">
      <alignment horizontal="right" vertical="center" shrinkToFit="1"/>
      <protection locked="0"/>
    </xf>
    <xf numFmtId="38" fontId="8" fillId="0" borderId="3" xfId="1" applyFont="1" applyBorder="1" applyAlignment="1" applyProtection="1">
      <alignment horizontal="left" vertical="center" wrapText="1" shrinkToFit="1"/>
      <protection locked="0"/>
    </xf>
    <xf numFmtId="38" fontId="8" fillId="0" borderId="3" xfId="1" applyFont="1" applyBorder="1" applyAlignment="1" applyProtection="1">
      <alignment horizontal="right" vertical="center" shrinkToFit="1"/>
      <protection locked="0"/>
    </xf>
    <xf numFmtId="0" fontId="8" fillId="0" borderId="3" xfId="0" applyFont="1" applyBorder="1" applyAlignment="1" applyProtection="1">
      <alignment horizontal="center" vertical="center" wrapText="1" shrinkToFit="1"/>
      <protection locked="0"/>
    </xf>
    <xf numFmtId="0" fontId="8" fillId="0" borderId="3" xfId="0" applyFont="1" applyBorder="1" applyAlignment="1" applyProtection="1">
      <alignment horizontal="left" vertical="center" shrinkToFit="1"/>
      <protection locked="0"/>
    </xf>
    <xf numFmtId="0" fontId="8" fillId="0" borderId="3" xfId="0" applyFont="1" applyBorder="1" applyAlignment="1" applyProtection="1">
      <alignment vertical="center" shrinkToFit="1"/>
      <protection locked="0"/>
    </xf>
    <xf numFmtId="0" fontId="8" fillId="0" borderId="3" xfId="0" applyFont="1" applyFill="1" applyBorder="1" applyAlignment="1" applyProtection="1">
      <alignment vertical="center" wrapText="1"/>
      <protection locked="0"/>
    </xf>
    <xf numFmtId="38" fontId="8" fillId="0" borderId="3" xfId="1" applyFont="1" applyBorder="1" applyAlignment="1" applyProtection="1">
      <alignment vertical="center" wrapText="1" shrinkToFit="1"/>
      <protection locked="0"/>
    </xf>
    <xf numFmtId="0" fontId="8" fillId="0" borderId="3" xfId="0" applyFont="1" applyBorder="1" applyAlignment="1" applyProtection="1">
      <alignment vertical="center" wrapText="1" shrinkToFit="1"/>
      <protection locked="0"/>
    </xf>
    <xf numFmtId="178" fontId="8" fillId="0" borderId="3" xfId="0" applyNumberFormat="1" applyFont="1" applyBorder="1" applyAlignment="1" applyProtection="1">
      <alignment horizontal="center" vertical="center" shrinkToFit="1"/>
      <protection locked="0"/>
    </xf>
    <xf numFmtId="0" fontId="8" fillId="0" borderId="3" xfId="0" applyFont="1" applyBorder="1" applyAlignment="1" applyProtection="1">
      <alignment horizontal="center" vertical="center" shrinkToFit="1"/>
      <protection locked="0"/>
    </xf>
    <xf numFmtId="0" fontId="8" fillId="0" borderId="3" xfId="0" applyFont="1" applyFill="1" applyBorder="1" applyAlignment="1" applyProtection="1">
      <alignment horizontal="center" vertical="center" wrapText="1" shrinkToFit="1"/>
      <protection locked="0"/>
    </xf>
    <xf numFmtId="38" fontId="8" fillId="0" borderId="9" xfId="1" applyFont="1" applyBorder="1" applyAlignment="1" applyProtection="1">
      <alignment horizontal="right" vertical="center" wrapText="1" shrinkToFit="1"/>
      <protection locked="0"/>
    </xf>
    <xf numFmtId="0" fontId="8" fillId="0" borderId="9" xfId="0" applyFont="1" applyBorder="1" applyAlignment="1" applyProtection="1">
      <alignment horizontal="left" vertical="center" wrapText="1" shrinkToFit="1"/>
      <protection locked="0"/>
    </xf>
    <xf numFmtId="178" fontId="8" fillId="0" borderId="9" xfId="0" applyNumberFormat="1" applyFont="1" applyBorder="1" applyAlignment="1" applyProtection="1">
      <alignment horizontal="center" vertical="center" shrinkToFit="1"/>
      <protection locked="0"/>
    </xf>
    <xf numFmtId="0" fontId="8" fillId="0" borderId="9" xfId="0" applyFont="1" applyBorder="1" applyAlignment="1" applyProtection="1">
      <alignment horizontal="left" vertical="center" shrinkToFit="1"/>
      <protection locked="0"/>
    </xf>
    <xf numFmtId="38" fontId="8" fillId="0" borderId="9" xfId="1" applyFont="1" applyBorder="1" applyAlignment="1" applyProtection="1">
      <alignment horizontal="right" vertical="center" shrinkToFit="1"/>
      <protection locked="0"/>
    </xf>
    <xf numFmtId="0" fontId="8" fillId="0" borderId="9" xfId="0" applyFont="1" applyFill="1" applyBorder="1" applyAlignment="1" applyProtection="1">
      <alignment horizontal="center" vertical="center" wrapText="1" shrinkToFit="1"/>
      <protection locked="0"/>
    </xf>
    <xf numFmtId="0" fontId="8" fillId="0" borderId="9" xfId="0" applyFont="1" applyFill="1" applyBorder="1" applyAlignment="1" applyProtection="1">
      <alignment horizontal="center" vertical="center" shrinkToFit="1"/>
      <protection locked="0"/>
    </xf>
    <xf numFmtId="0" fontId="8" fillId="0" borderId="0" xfId="0" applyFont="1" applyFill="1" applyBorder="1" applyAlignment="1" applyProtection="1">
      <alignment horizontal="center" vertical="center"/>
      <protection locked="0"/>
    </xf>
    <xf numFmtId="0" fontId="22" fillId="0" borderId="0" xfId="0" applyFont="1" applyFill="1" applyBorder="1" applyAlignment="1" applyProtection="1">
      <alignment horizontal="left" vertical="center"/>
      <protection locked="0"/>
    </xf>
    <xf numFmtId="177" fontId="8" fillId="0" borderId="0" xfId="0" applyNumberFormat="1" applyFont="1" applyFill="1" applyBorder="1" applyAlignment="1" applyProtection="1">
      <alignment vertical="center" wrapText="1"/>
      <protection locked="0"/>
    </xf>
    <xf numFmtId="179" fontId="8" fillId="0" borderId="0" xfId="0" applyNumberFormat="1" applyFont="1" applyFill="1" applyBorder="1" applyAlignment="1" applyProtection="1">
      <alignment horizontal="right" vertical="center"/>
      <protection locked="0"/>
    </xf>
    <xf numFmtId="179" fontId="8" fillId="0" borderId="0" xfId="0" applyNumberFormat="1" applyFont="1" applyFill="1" applyBorder="1" applyAlignment="1" applyProtection="1">
      <alignment horizontal="right" vertical="center" wrapText="1"/>
      <protection locked="0"/>
    </xf>
    <xf numFmtId="38" fontId="8" fillId="0" borderId="0" xfId="1" applyFont="1" applyFill="1" applyBorder="1" applyProtection="1">
      <alignment vertical="center"/>
      <protection locked="0"/>
    </xf>
    <xf numFmtId="0" fontId="8" fillId="0" borderId="0" xfId="0" applyFont="1" applyFill="1" applyBorder="1" applyProtection="1">
      <alignment vertical="center"/>
      <protection locked="0"/>
    </xf>
    <xf numFmtId="0" fontId="23" fillId="0" borderId="0" xfId="0" applyFont="1" applyFill="1" applyBorder="1" applyProtection="1">
      <alignment vertical="center"/>
      <protection locked="0"/>
    </xf>
    <xf numFmtId="177" fontId="23" fillId="0" borderId="0" xfId="0" applyNumberFormat="1" applyFont="1" applyFill="1" applyBorder="1" applyAlignment="1" applyProtection="1">
      <alignment vertical="center" wrapText="1"/>
      <protection locked="0"/>
    </xf>
    <xf numFmtId="0" fontId="23" fillId="0" borderId="0" xfId="0" applyFont="1" applyFill="1" applyBorder="1" applyAlignment="1" applyProtection="1">
      <alignment horizontal="center" vertical="center"/>
      <protection locked="0"/>
    </xf>
    <xf numFmtId="179" fontId="23" fillId="0" borderId="0" xfId="0" applyNumberFormat="1" applyFont="1" applyFill="1" applyBorder="1" applyAlignment="1" applyProtection="1">
      <alignment horizontal="right" vertical="center"/>
      <protection locked="0"/>
    </xf>
    <xf numFmtId="179" fontId="23" fillId="0" borderId="0" xfId="0" applyNumberFormat="1" applyFont="1" applyFill="1" applyBorder="1" applyAlignment="1" applyProtection="1">
      <alignment horizontal="right" vertical="center" wrapText="1"/>
      <protection locked="0"/>
    </xf>
    <xf numFmtId="0" fontId="24" fillId="0" borderId="0" xfId="0" applyFont="1" applyFill="1" applyBorder="1" applyAlignment="1" applyProtection="1">
      <alignment horizontal="center" vertical="center"/>
      <protection locked="0"/>
    </xf>
    <xf numFmtId="0" fontId="23" fillId="0" borderId="0" xfId="0" applyFont="1" applyFill="1" applyBorder="1" applyAlignment="1" applyProtection="1">
      <alignment horizontal="left" vertical="center"/>
      <protection locked="0"/>
    </xf>
    <xf numFmtId="0" fontId="8" fillId="0" borderId="0" xfId="0" applyFont="1" applyBorder="1" applyAlignment="1" applyProtection="1">
      <alignment horizontal="center" vertical="center"/>
      <protection locked="0"/>
    </xf>
    <xf numFmtId="0" fontId="8" fillId="0" borderId="0" xfId="0" applyFont="1" applyBorder="1" applyProtection="1">
      <alignment vertical="center"/>
      <protection locked="0"/>
    </xf>
    <xf numFmtId="177" fontId="8" fillId="0" borderId="0" xfId="0" applyNumberFormat="1" applyFont="1" applyBorder="1" applyAlignment="1" applyProtection="1">
      <alignment vertical="center" wrapText="1"/>
      <protection locked="0"/>
    </xf>
    <xf numFmtId="179" fontId="8" fillId="0" borderId="0" xfId="0" applyNumberFormat="1" applyFont="1" applyBorder="1" applyProtection="1">
      <alignment vertical="center"/>
      <protection locked="0"/>
    </xf>
    <xf numFmtId="179" fontId="8" fillId="0" borderId="0" xfId="0" applyNumberFormat="1" applyFont="1" applyFill="1" applyBorder="1" applyProtection="1">
      <alignment vertical="center"/>
      <protection locked="0"/>
    </xf>
    <xf numFmtId="179" fontId="8" fillId="0" borderId="0" xfId="0" applyNumberFormat="1" applyFont="1" applyBorder="1" applyAlignment="1" applyProtection="1">
      <alignment vertical="center" wrapText="1"/>
      <protection locked="0"/>
    </xf>
    <xf numFmtId="0" fontId="8" fillId="0" borderId="0" xfId="0" applyFont="1" applyFill="1" applyProtection="1">
      <alignment vertical="center"/>
      <protection locked="0"/>
    </xf>
    <xf numFmtId="3" fontId="8" fillId="0" borderId="3" xfId="0" applyNumberFormat="1" applyFont="1" applyBorder="1">
      <alignment vertical="center"/>
    </xf>
    <xf numFmtId="0" fontId="8" fillId="0" borderId="17" xfId="0" applyFont="1" applyBorder="1" applyAlignment="1" applyProtection="1">
      <alignment horizontal="center" vertical="center"/>
      <protection locked="0"/>
    </xf>
    <xf numFmtId="0" fontId="11" fillId="2" borderId="18" xfId="0" applyFont="1" applyFill="1" applyBorder="1" applyAlignment="1" applyProtection="1">
      <alignment horizontal="center" vertical="center" wrapText="1"/>
      <protection locked="0"/>
    </xf>
    <xf numFmtId="0" fontId="8" fillId="3" borderId="18" xfId="0" applyFont="1" applyFill="1" applyBorder="1" applyAlignment="1" applyProtection="1">
      <alignment horizontal="center" vertical="center" wrapText="1"/>
      <protection locked="0"/>
    </xf>
    <xf numFmtId="38" fontId="8" fillId="0" borderId="19" xfId="1" applyFont="1" applyBorder="1" applyAlignment="1" applyProtection="1">
      <alignment horizontal="center" vertical="center" shrinkToFit="1"/>
      <protection locked="0"/>
    </xf>
    <xf numFmtId="38" fontId="8" fillId="0" borderId="20" xfId="1" applyFont="1" applyBorder="1" applyAlignment="1" applyProtection="1">
      <alignment horizontal="center" vertical="center" shrinkToFit="1"/>
      <protection locked="0"/>
    </xf>
    <xf numFmtId="38" fontId="8" fillId="0" borderId="21" xfId="1" applyFont="1" applyBorder="1" applyAlignment="1" applyProtection="1">
      <alignment horizontal="center" vertical="center" shrinkToFit="1"/>
      <protection locked="0"/>
    </xf>
    <xf numFmtId="38" fontId="8" fillId="0" borderId="22" xfId="1" applyFont="1" applyBorder="1" applyAlignment="1" applyProtection="1">
      <alignment horizontal="center" vertical="center" shrinkToFit="1"/>
      <protection locked="0"/>
    </xf>
    <xf numFmtId="0" fontId="8" fillId="0" borderId="14" xfId="0" applyFont="1" applyBorder="1" applyProtection="1">
      <alignment vertical="center"/>
      <protection locked="0"/>
    </xf>
    <xf numFmtId="0" fontId="8" fillId="0" borderId="15" xfId="0" applyFont="1" applyBorder="1" applyProtection="1">
      <alignment vertical="center"/>
      <protection locked="0"/>
    </xf>
    <xf numFmtId="38" fontId="8" fillId="0" borderId="7" xfId="1" applyFont="1" applyBorder="1" applyAlignment="1" applyProtection="1">
      <alignment horizontal="right" vertical="center" wrapText="1" shrinkToFit="1"/>
      <protection locked="0"/>
    </xf>
    <xf numFmtId="0" fontId="8" fillId="0" borderId="3" xfId="0" applyFont="1" applyFill="1" applyBorder="1" applyAlignment="1" applyProtection="1">
      <alignment vertical="center" wrapText="1" shrinkToFit="1"/>
      <protection locked="0"/>
    </xf>
    <xf numFmtId="180" fontId="8" fillId="0" borderId="3" xfId="0" applyNumberFormat="1" applyFont="1" applyBorder="1" applyAlignment="1" applyProtection="1">
      <alignment horizontal="right" vertical="center" shrinkToFit="1"/>
      <protection locked="0"/>
    </xf>
    <xf numFmtId="38" fontId="8" fillId="0" borderId="3" xfId="1" applyFont="1" applyBorder="1" applyAlignment="1" applyProtection="1">
      <alignment horizontal="left" vertical="center" shrinkToFit="1"/>
      <protection locked="0"/>
    </xf>
    <xf numFmtId="0" fontId="13" fillId="0" borderId="3" xfId="0" applyFont="1" applyBorder="1" applyAlignment="1" applyProtection="1">
      <alignment horizontal="center" vertical="center"/>
      <protection locked="0"/>
    </xf>
    <xf numFmtId="0" fontId="13" fillId="0" borderId="10" xfId="0" applyFont="1" applyBorder="1" applyAlignment="1" applyProtection="1">
      <alignment horizontal="center" vertical="center"/>
      <protection locked="0"/>
    </xf>
    <xf numFmtId="3" fontId="8" fillId="0" borderId="3" xfId="0" applyNumberFormat="1" applyFont="1" applyBorder="1" applyAlignment="1" applyProtection="1">
      <alignment horizontal="right" vertical="center" shrinkToFit="1"/>
      <protection locked="0"/>
    </xf>
    <xf numFmtId="3" fontId="8" fillId="0" borderId="3" xfId="0" applyNumberFormat="1" applyFont="1" applyBorder="1" applyAlignment="1">
      <alignment horizontal="right" vertical="center"/>
    </xf>
    <xf numFmtId="0" fontId="8" fillId="0" borderId="3" xfId="0" applyFont="1" applyBorder="1" applyProtection="1">
      <alignment vertical="center"/>
      <protection locked="0"/>
    </xf>
    <xf numFmtId="0" fontId="8" fillId="0" borderId="10" xfId="0" applyFont="1" applyBorder="1" applyProtection="1">
      <alignment vertical="center"/>
      <protection locked="0"/>
    </xf>
    <xf numFmtId="38" fontId="8" fillId="0" borderId="8" xfId="1" applyFont="1" applyBorder="1" applyAlignment="1" applyProtection="1">
      <alignment horizontal="right" vertical="center" wrapText="1" shrinkToFit="1"/>
      <protection locked="0"/>
    </xf>
    <xf numFmtId="38" fontId="8" fillId="0" borderId="9" xfId="1" applyFont="1" applyBorder="1" applyAlignment="1" applyProtection="1">
      <alignment horizontal="left" vertical="center" shrinkToFit="1"/>
      <protection locked="0"/>
    </xf>
    <xf numFmtId="0" fontId="8" fillId="0" borderId="9" xfId="0" applyFont="1" applyBorder="1" applyProtection="1">
      <alignment vertical="center"/>
      <protection locked="0"/>
    </xf>
    <xf numFmtId="0" fontId="8" fillId="0" borderId="12" xfId="0" applyFont="1" applyBorder="1" applyProtection="1">
      <alignment vertical="center"/>
      <protection locked="0"/>
    </xf>
    <xf numFmtId="0" fontId="8" fillId="3" borderId="16" xfId="0" applyFont="1" applyFill="1" applyBorder="1" applyAlignment="1" applyProtection="1">
      <alignment horizontal="center" vertical="center" wrapText="1"/>
      <protection locked="0"/>
    </xf>
    <xf numFmtId="0" fontId="8" fillId="3" borderId="2" xfId="0" applyFont="1" applyFill="1" applyBorder="1" applyAlignment="1" applyProtection="1">
      <alignment horizontal="center" vertical="center" wrapText="1"/>
      <protection locked="0"/>
    </xf>
    <xf numFmtId="177" fontId="8" fillId="3" borderId="2" xfId="0" applyNumberFormat="1" applyFont="1" applyFill="1" applyBorder="1" applyAlignment="1" applyProtection="1">
      <alignment horizontal="center" vertical="center" wrapText="1"/>
      <protection locked="0"/>
    </xf>
    <xf numFmtId="38" fontId="8" fillId="3" borderId="2" xfId="1" applyFont="1" applyFill="1" applyBorder="1" applyAlignment="1" applyProtection="1">
      <alignment horizontal="center" vertical="center" wrapText="1"/>
      <protection locked="0"/>
    </xf>
    <xf numFmtId="0" fontId="8" fillId="3" borderId="2" xfId="0" applyFont="1" applyFill="1" applyBorder="1" applyProtection="1">
      <alignment vertical="center"/>
      <protection locked="0"/>
    </xf>
    <xf numFmtId="0" fontId="8" fillId="3" borderId="11" xfId="0" applyFont="1" applyFill="1" applyBorder="1" applyProtection="1">
      <alignment vertical="center"/>
      <protection locked="0"/>
    </xf>
    <xf numFmtId="0" fontId="20" fillId="4" borderId="23" xfId="0" applyFont="1" applyFill="1" applyBorder="1" applyAlignment="1" applyProtection="1">
      <alignment horizontal="center" vertical="center" wrapText="1"/>
      <protection locked="0"/>
    </xf>
    <xf numFmtId="0" fontId="20" fillId="4" borderId="5" xfId="0" applyFont="1" applyFill="1" applyBorder="1" applyAlignment="1" applyProtection="1">
      <alignment horizontal="center" vertical="center" wrapText="1"/>
      <protection locked="0"/>
    </xf>
    <xf numFmtId="177" fontId="20" fillId="4" borderId="5" xfId="0" applyNumberFormat="1" applyFont="1" applyFill="1" applyBorder="1" applyAlignment="1" applyProtection="1">
      <alignment horizontal="center" vertical="center" wrapText="1"/>
      <protection locked="0"/>
    </xf>
    <xf numFmtId="0" fontId="21" fillId="4" borderId="5" xfId="0" applyFont="1" applyFill="1" applyBorder="1" applyAlignment="1" applyProtection="1">
      <alignment horizontal="center" vertical="center" wrapText="1"/>
      <protection locked="0"/>
    </xf>
    <xf numFmtId="0" fontId="20" fillId="5" borderId="5" xfId="0" applyFont="1" applyFill="1" applyBorder="1" applyAlignment="1" applyProtection="1">
      <alignment horizontal="center" vertical="center" wrapText="1"/>
      <protection locked="0"/>
    </xf>
    <xf numFmtId="0" fontId="11" fillId="0" borderId="5" xfId="0" applyFont="1" applyBorder="1" applyAlignment="1" applyProtection="1">
      <alignment horizontal="center" vertical="center"/>
      <protection locked="0"/>
    </xf>
    <xf numFmtId="0" fontId="11" fillId="0" borderId="6" xfId="0" applyFont="1" applyBorder="1" applyAlignment="1" applyProtection="1">
      <alignment horizontal="center" vertical="center"/>
      <protection locked="0"/>
    </xf>
    <xf numFmtId="181" fontId="0" fillId="0" borderId="3" xfId="1" applyNumberFormat="1" applyFont="1" applyFill="1" applyBorder="1" applyAlignment="1" applyProtection="1">
      <alignment horizontal="center" vertical="center"/>
      <protection locked="0"/>
    </xf>
    <xf numFmtId="0" fontId="0" fillId="0" borderId="0" xfId="0" applyFill="1" applyProtection="1">
      <alignment vertical="center"/>
    </xf>
    <xf numFmtId="38" fontId="0" fillId="0" borderId="3" xfId="1" applyFont="1" applyFill="1" applyBorder="1" applyAlignment="1" applyProtection="1">
      <alignment horizontal="right" vertical="center"/>
      <protection locked="0"/>
    </xf>
    <xf numFmtId="0" fontId="0" fillId="0" borderId="3" xfId="0" applyFont="1" applyFill="1" applyBorder="1" applyAlignment="1" applyProtection="1">
      <alignment horizontal="left" vertical="center" wrapText="1"/>
      <protection locked="0"/>
    </xf>
    <xf numFmtId="0" fontId="4" fillId="0" borderId="3" xfId="0" applyFont="1" applyFill="1" applyBorder="1" applyAlignment="1" applyProtection="1">
      <alignment horizontal="left" vertical="center" wrapText="1"/>
      <protection locked="0"/>
    </xf>
    <xf numFmtId="0" fontId="8" fillId="0" borderId="0" xfId="0" applyFont="1" applyFill="1" applyAlignment="1" applyProtection="1">
      <alignment horizontal="left" vertical="center"/>
    </xf>
    <xf numFmtId="0" fontId="4" fillId="0" borderId="3" xfId="0" applyFont="1" applyFill="1" applyBorder="1" applyAlignment="1" applyProtection="1">
      <alignment horizontal="left" vertical="center"/>
      <protection locked="0"/>
    </xf>
    <xf numFmtId="0" fontId="0" fillId="0" borderId="3" xfId="0" applyFont="1" applyFill="1" applyBorder="1" applyAlignment="1" applyProtection="1">
      <alignment horizontal="left" vertical="center"/>
      <protection locked="0"/>
    </xf>
    <xf numFmtId="0" fontId="10" fillId="0" borderId="0" xfId="0" applyFont="1" applyFill="1" applyAlignment="1" applyProtection="1">
      <alignment horizontal="left" vertical="center"/>
    </xf>
    <xf numFmtId="0" fontId="10" fillId="0" borderId="0" xfId="0" applyFont="1" applyFill="1" applyAlignment="1" applyProtection="1">
      <alignment horizontal="left" vertical="center" wrapText="1"/>
    </xf>
    <xf numFmtId="181" fontId="8" fillId="0" borderId="0" xfId="0" applyNumberFormat="1" applyFont="1" applyFill="1" applyAlignment="1" applyProtection="1">
      <alignment horizontal="right" vertical="center"/>
    </xf>
    <xf numFmtId="0" fontId="10" fillId="0" borderId="0" xfId="0" applyFont="1" applyFill="1" applyAlignment="1" applyProtection="1">
      <alignment horizontal="right" vertical="center"/>
    </xf>
    <xf numFmtId="0" fontId="0" fillId="0" borderId="5" xfId="0" applyFont="1" applyFill="1" applyBorder="1" applyAlignment="1" applyProtection="1">
      <alignment horizontal="left" vertical="center" wrapText="1"/>
      <protection locked="0"/>
    </xf>
    <xf numFmtId="0" fontId="0" fillId="0" borderId="2" xfId="0" applyFont="1" applyFill="1" applyBorder="1" applyAlignment="1" applyProtection="1">
      <alignment horizontal="left" vertical="center" wrapText="1"/>
      <protection locked="0"/>
    </xf>
    <xf numFmtId="0" fontId="0" fillId="0" borderId="4" xfId="0" applyFont="1" applyFill="1" applyBorder="1" applyAlignment="1" applyProtection="1">
      <alignment horizontal="left" vertical="center" wrapText="1"/>
      <protection locked="0"/>
    </xf>
    <xf numFmtId="0" fontId="0" fillId="0" borderId="2" xfId="0" applyFont="1" applyFill="1" applyBorder="1" applyAlignment="1" applyProtection="1">
      <alignment horizontal="left" vertical="center"/>
      <protection locked="0"/>
    </xf>
    <xf numFmtId="0" fontId="0" fillId="0" borderId="4" xfId="0" applyFont="1" applyFill="1" applyBorder="1" applyAlignment="1" applyProtection="1">
      <alignment horizontal="left" vertical="center"/>
      <protection locked="0"/>
    </xf>
    <xf numFmtId="181" fontId="13" fillId="0" borderId="0" xfId="0" applyNumberFormat="1" applyFont="1" applyFill="1" applyAlignment="1" applyProtection="1">
      <alignment horizontal="right" vertical="center" shrinkToFit="1"/>
    </xf>
    <xf numFmtId="10" fontId="0" fillId="0" borderId="3" xfId="2" applyNumberFormat="1" applyFont="1" applyFill="1" applyBorder="1" applyAlignment="1" applyProtection="1">
      <alignment horizontal="right" vertical="center"/>
      <protection locked="0"/>
    </xf>
    <xf numFmtId="10" fontId="0" fillId="0" borderId="4" xfId="2" applyNumberFormat="1" applyFont="1" applyFill="1" applyBorder="1" applyAlignment="1" applyProtection="1">
      <alignment horizontal="right" vertical="center"/>
      <protection locked="0"/>
    </xf>
    <xf numFmtId="10" fontId="4" fillId="0" borderId="3" xfId="2" applyNumberFormat="1" applyFont="1" applyFill="1" applyBorder="1" applyAlignment="1" applyProtection="1">
      <alignment horizontal="right" vertical="center"/>
      <protection locked="0"/>
    </xf>
    <xf numFmtId="0" fontId="8" fillId="0" borderId="1" xfId="0" applyFont="1" applyFill="1" applyBorder="1" applyAlignment="1" applyProtection="1">
      <alignment horizontal="center" vertical="center" wrapText="1"/>
    </xf>
    <xf numFmtId="38" fontId="4" fillId="0" borderId="2" xfId="1" applyFont="1" applyFill="1" applyBorder="1" applyAlignment="1">
      <alignment horizontal="center" vertical="center"/>
    </xf>
    <xf numFmtId="0" fontId="4" fillId="0" borderId="3" xfId="0" applyFont="1" applyFill="1" applyBorder="1" applyAlignment="1">
      <alignment horizontal="left" vertical="center" wrapText="1"/>
    </xf>
    <xf numFmtId="0" fontId="25" fillId="0" borderId="2" xfId="0" applyFont="1" applyFill="1" applyBorder="1" applyAlignment="1">
      <alignment horizontal="left" vertical="center" wrapText="1"/>
    </xf>
    <xf numFmtId="0" fontId="4" fillId="0" borderId="2" xfId="0" applyFont="1" applyFill="1" applyBorder="1" applyAlignment="1">
      <alignment horizontal="left" vertical="center" wrapText="1"/>
    </xf>
    <xf numFmtId="38" fontId="4" fillId="0" borderId="2" xfId="1" applyFont="1" applyFill="1" applyBorder="1" applyAlignment="1">
      <alignment horizontal="right" vertical="center"/>
    </xf>
    <xf numFmtId="0" fontId="25" fillId="0" borderId="3" xfId="0" applyFont="1" applyFill="1" applyBorder="1" applyAlignment="1">
      <alignment horizontal="left" vertical="center" wrapText="1"/>
    </xf>
    <xf numFmtId="38" fontId="4" fillId="0" borderId="3" xfId="1" applyFont="1" applyFill="1" applyBorder="1" applyAlignment="1">
      <alignment horizontal="right" vertical="center"/>
    </xf>
    <xf numFmtId="0" fontId="27" fillId="0" borderId="3" xfId="0" applyFont="1" applyFill="1" applyBorder="1" applyAlignment="1">
      <alignment horizontal="left" vertical="center" wrapText="1"/>
    </xf>
    <xf numFmtId="0" fontId="25" fillId="0" borderId="3" xfId="4" applyFont="1" applyFill="1" applyBorder="1" applyAlignment="1">
      <alignment horizontal="left" vertical="center" wrapText="1"/>
    </xf>
    <xf numFmtId="0" fontId="4" fillId="0" borderId="3" xfId="4" applyFont="1" applyFill="1" applyBorder="1" applyAlignment="1">
      <alignment horizontal="left" vertical="center" wrapText="1"/>
    </xf>
    <xf numFmtId="3" fontId="4" fillId="0" borderId="3" xfId="4" applyNumberFormat="1" applyFont="1" applyFill="1" applyBorder="1" applyAlignment="1">
      <alignment horizontal="right" vertical="center" wrapText="1"/>
    </xf>
    <xf numFmtId="0" fontId="4" fillId="0" borderId="4" xfId="0" applyFont="1" applyFill="1" applyBorder="1" applyAlignment="1">
      <alignment horizontal="left" vertical="center" wrapText="1"/>
    </xf>
    <xf numFmtId="38" fontId="4" fillId="0" borderId="4" xfId="1" applyFont="1" applyFill="1" applyBorder="1" applyAlignment="1">
      <alignment horizontal="right" vertical="center"/>
    </xf>
    <xf numFmtId="0" fontId="8" fillId="0" borderId="0" xfId="0" applyFont="1" applyFill="1" applyAlignment="1" applyProtection="1">
      <alignment horizontal="center" vertical="center" wrapText="1"/>
    </xf>
    <xf numFmtId="0" fontId="8" fillId="0" borderId="0" xfId="0" applyFont="1" applyFill="1" applyAlignment="1" applyProtection="1">
      <alignment horizontal="left" vertical="center" wrapText="1"/>
    </xf>
    <xf numFmtId="0" fontId="0" fillId="0" borderId="0" xfId="0" applyFont="1" applyFill="1" applyProtection="1">
      <alignment vertical="center"/>
    </xf>
    <xf numFmtId="181" fontId="8" fillId="0" borderId="0" xfId="0" applyNumberFormat="1" applyFont="1" applyFill="1" applyAlignment="1" applyProtection="1">
      <alignment horizontal="right" vertical="center" shrinkToFit="1"/>
    </xf>
    <xf numFmtId="181" fontId="4" fillId="0" borderId="3" xfId="1" applyNumberFormat="1" applyFont="1" applyFill="1" applyBorder="1" applyAlignment="1">
      <alignment horizontal="right" vertical="center"/>
    </xf>
    <xf numFmtId="181" fontId="0" fillId="0" borderId="5" xfId="1" applyNumberFormat="1" applyFont="1" applyFill="1" applyBorder="1" applyAlignment="1" applyProtection="1">
      <alignment horizontal="center" vertical="center"/>
      <protection locked="0"/>
    </xf>
    <xf numFmtId="0" fontId="25" fillId="0" borderId="5" xfId="4" applyFont="1" applyFill="1" applyBorder="1" applyAlignment="1">
      <alignment horizontal="left" vertical="center" wrapText="1"/>
    </xf>
    <xf numFmtId="0" fontId="4" fillId="0" borderId="5" xfId="0" applyFont="1" applyFill="1" applyBorder="1" applyAlignment="1" applyProtection="1">
      <alignment horizontal="left" vertical="center" wrapText="1"/>
      <protection locked="0"/>
    </xf>
    <xf numFmtId="181" fontId="4" fillId="0" borderId="5" xfId="1" applyNumberFormat="1" applyFont="1" applyFill="1" applyBorder="1" applyAlignment="1" applyProtection="1">
      <alignment horizontal="right" vertical="center"/>
      <protection locked="0"/>
    </xf>
    <xf numFmtId="10" fontId="4" fillId="0" borderId="5" xfId="2" applyNumberFormat="1" applyFont="1" applyFill="1" applyBorder="1" applyAlignment="1" applyProtection="1">
      <alignment horizontal="right" vertical="center"/>
      <protection locked="0"/>
    </xf>
    <xf numFmtId="0" fontId="4" fillId="0" borderId="5" xfId="0" applyFont="1" applyFill="1" applyBorder="1" applyAlignment="1" applyProtection="1">
      <alignment horizontal="left" vertical="center"/>
      <protection locked="0"/>
    </xf>
    <xf numFmtId="0" fontId="26" fillId="0" borderId="0" xfId="0" applyFont="1" applyFill="1" applyAlignment="1" applyProtection="1">
      <alignment horizontal="center" vertical="center"/>
    </xf>
    <xf numFmtId="0" fontId="9" fillId="0" borderId="0" xfId="0" applyFont="1" applyFill="1" applyAlignment="1" applyProtection="1">
      <alignment horizontal="center" vertical="center"/>
    </xf>
    <xf numFmtId="0" fontId="18" fillId="4" borderId="13" xfId="0" applyFont="1" applyFill="1" applyBorder="1" applyAlignment="1" applyProtection="1">
      <alignment horizontal="center" vertical="center"/>
      <protection locked="0"/>
    </xf>
    <xf numFmtId="0" fontId="18" fillId="4" borderId="14" xfId="0" applyFont="1" applyFill="1" applyBorder="1" applyAlignment="1" applyProtection="1">
      <alignment horizontal="center" vertical="center"/>
      <protection locked="0"/>
    </xf>
    <xf numFmtId="38" fontId="20" fillId="2" borderId="14" xfId="1" applyFont="1" applyFill="1" applyBorder="1" applyAlignment="1" applyProtection="1">
      <alignment horizontal="center" vertical="center" wrapText="1"/>
      <protection locked="0"/>
    </xf>
    <xf numFmtId="38" fontId="20" fillId="2" borderId="5" xfId="1" applyFont="1" applyFill="1" applyBorder="1" applyAlignment="1" applyProtection="1">
      <alignment horizontal="center" vertical="center" wrapText="1"/>
      <protection locked="0"/>
    </xf>
    <xf numFmtId="177" fontId="19" fillId="5" borderId="14" xfId="0" applyNumberFormat="1" applyFont="1" applyFill="1" applyBorder="1" applyAlignment="1" applyProtection="1">
      <alignment horizontal="center" vertical="center"/>
      <protection locked="0" hidden="1"/>
    </xf>
    <xf numFmtId="176" fontId="4" fillId="0" borderId="3" xfId="0" applyNumberFormat="1" applyFont="1" applyFill="1" applyBorder="1" applyAlignment="1">
      <alignment horizontal="center" vertical="center" wrapText="1"/>
    </xf>
    <xf numFmtId="58" fontId="25" fillId="0" borderId="5" xfId="4" applyNumberFormat="1" applyFont="1" applyFill="1" applyBorder="1" applyAlignment="1">
      <alignment horizontal="center" vertical="center" shrinkToFit="1"/>
    </xf>
    <xf numFmtId="176" fontId="0" fillId="0" borderId="3" xfId="0" applyNumberFormat="1" applyFont="1" applyFill="1" applyBorder="1" applyAlignment="1" applyProtection="1">
      <alignment horizontal="center" vertical="center" shrinkToFit="1"/>
      <protection locked="0"/>
    </xf>
    <xf numFmtId="176" fontId="4" fillId="0" borderId="2" xfId="0" applyNumberFormat="1" applyFont="1" applyFill="1" applyBorder="1" applyAlignment="1">
      <alignment horizontal="center" vertical="center" wrapText="1"/>
    </xf>
    <xf numFmtId="58" fontId="25" fillId="0" borderId="3" xfId="4" applyNumberFormat="1" applyFont="1" applyFill="1" applyBorder="1" applyAlignment="1">
      <alignment horizontal="center" vertical="center" shrinkToFit="1"/>
    </xf>
    <xf numFmtId="58" fontId="4" fillId="0" borderId="3" xfId="4" applyNumberFormat="1" applyFont="1" applyFill="1" applyBorder="1" applyAlignment="1">
      <alignment horizontal="center" vertical="center" shrinkToFit="1"/>
    </xf>
    <xf numFmtId="176" fontId="4" fillId="0" borderId="4" xfId="0" applyNumberFormat="1" applyFont="1" applyFill="1" applyBorder="1" applyAlignment="1">
      <alignment horizontal="center" vertical="center" wrapText="1"/>
    </xf>
    <xf numFmtId="0" fontId="10" fillId="0" borderId="0" xfId="0" applyFont="1" applyFill="1" applyAlignment="1" applyProtection="1">
      <alignment horizontal="center" vertical="center"/>
    </xf>
  </cellXfs>
  <cellStyles count="7">
    <cellStyle name="パーセント" xfId="2" builtinId="5"/>
    <cellStyle name="パーセント 2" xfId="6"/>
    <cellStyle name="桁区切り" xfId="1" builtinId="6"/>
    <cellStyle name="標準" xfId="0" builtinId="0"/>
    <cellStyle name="標準 2" xfId="5"/>
    <cellStyle name="標準 5" xfId="3"/>
    <cellStyle name="標準_１６７調査票４案件best100（再検討）0914提出用" xfId="4"/>
  </cellStyles>
  <dxfs count="0"/>
  <tableStyles count="0" defaultTableStyle="TableStyleMedium2" defaultPivotStyle="PivotStyleLight16"/>
  <colors>
    <mruColors>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22865;&#32004;&#20849;&#26377;\&#22865;&#32004;&#26360;&#30041;&#31807;\&#24441;&#21209;&#31561;&#65288;H26&#24180;&#24230;&#65289;.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 val="部局No"/>
      <sheetName val="様式６ｰ①（総括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ow r="2">
          <cell r="I2" t="str">
            <v>一般競争</v>
          </cell>
          <cell r="J2" t="str">
            <v>一般競争</v>
          </cell>
        </row>
        <row r="3">
          <cell r="I3" t="str">
            <v>一般競争（施工体制確認型）</v>
          </cell>
          <cell r="J3" t="str">
            <v>一般競争（総合評価）</v>
          </cell>
        </row>
        <row r="4">
          <cell r="I4" t="str">
            <v>一般競争（簡易型）</v>
          </cell>
          <cell r="J4" t="str">
            <v>指名競争</v>
          </cell>
        </row>
        <row r="5">
          <cell r="I5" t="str">
            <v>一般競争（標準型）</v>
          </cell>
          <cell r="J5" t="str">
            <v>随意契約</v>
          </cell>
        </row>
        <row r="6">
          <cell r="I6" t="str">
            <v>指名競争</v>
          </cell>
          <cell r="J6" t="str">
            <v>随意契約（企画競争）</v>
          </cell>
        </row>
        <row r="7">
          <cell r="I7" t="str">
            <v>指名競争（工事希望型）</v>
          </cell>
          <cell r="J7" t="str">
            <v>随意契約（公募方式）</v>
          </cell>
        </row>
        <row r="8">
          <cell r="I8" t="str">
            <v>随意契約</v>
          </cell>
          <cell r="J8" t="str">
            <v>随意契約（少額随契）</v>
          </cell>
        </row>
        <row r="9">
          <cell r="I9" t="str">
            <v>随意契約（標準プロポ）</v>
          </cell>
        </row>
        <row r="10">
          <cell r="I10" t="str">
            <v>随意契約（簡易公募型プロポ）</v>
          </cell>
        </row>
        <row r="11">
          <cell r="I11" t="str">
            <v>随意契約（公募方式）</v>
          </cell>
        </row>
        <row r="12">
          <cell r="I12" t="str">
            <v>随意契約（少額随契）</v>
          </cell>
        </row>
      </sheetData>
      <sheetData sheetId="21" refreshError="1"/>
      <sheetData sheetId="22" refreshError="1"/>
      <sheetData sheetId="23"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8"/>
  <sheetViews>
    <sheetView view="pageBreakPreview" zoomScale="85" zoomScaleNormal="100" zoomScaleSheetLayoutView="85" workbookViewId="0">
      <pane ySplit="4" topLeftCell="A5" activePane="bottomLeft" state="frozen"/>
      <selection pane="bottomLeft" activeCell="B5" sqref="B5"/>
    </sheetView>
  </sheetViews>
  <sheetFormatPr defaultColWidth="7.625" defaultRowHeight="13.5"/>
  <cols>
    <col min="1" max="2" width="30.625" style="113" customWidth="1"/>
    <col min="3" max="3" width="16.625" style="2" customWidth="1"/>
    <col min="4" max="4" width="35.625" style="113" customWidth="1"/>
    <col min="5" max="5" width="25.625" style="113" customWidth="1"/>
    <col min="6" max="7" width="12.625" style="3" customWidth="1"/>
    <col min="8" max="8" width="8.625" style="3" customWidth="1"/>
    <col min="9" max="9" width="60.625" style="113" customWidth="1"/>
    <col min="10" max="11" width="12.625" style="113" customWidth="1"/>
    <col min="12" max="12" width="20.625" style="113" customWidth="1"/>
    <col min="13" max="16384" width="7.625" style="1"/>
  </cols>
  <sheetData>
    <row r="1" spans="1:12" ht="18.75">
      <c r="A1" s="154" t="s">
        <v>0</v>
      </c>
      <c r="B1" s="154"/>
      <c r="C1" s="154"/>
      <c r="D1" s="154"/>
      <c r="E1" s="154"/>
      <c r="F1" s="154"/>
      <c r="G1" s="154"/>
      <c r="H1" s="154"/>
      <c r="I1" s="154"/>
      <c r="J1" s="154"/>
      <c r="K1" s="154"/>
      <c r="L1" s="154"/>
    </row>
    <row r="3" spans="1:12">
      <c r="G3" s="146"/>
      <c r="L3" s="3" t="s">
        <v>1</v>
      </c>
    </row>
    <row r="4" spans="1:12" ht="86.25" customHeight="1">
      <c r="A4" s="129" t="s">
        <v>163</v>
      </c>
      <c r="B4" s="129" t="s">
        <v>2</v>
      </c>
      <c r="C4" s="129" t="s">
        <v>3</v>
      </c>
      <c r="D4" s="129" t="s">
        <v>4</v>
      </c>
      <c r="E4" s="129" t="s">
        <v>5</v>
      </c>
      <c r="F4" s="129" t="s">
        <v>6</v>
      </c>
      <c r="G4" s="129" t="s">
        <v>7</v>
      </c>
      <c r="H4" s="129" t="s">
        <v>8</v>
      </c>
      <c r="I4" s="129" t="s">
        <v>9</v>
      </c>
      <c r="J4" s="129" t="s">
        <v>38</v>
      </c>
      <c r="K4" s="129" t="s">
        <v>39</v>
      </c>
      <c r="L4" s="129" t="s">
        <v>10</v>
      </c>
    </row>
    <row r="5" spans="1:12" s="145" customFormat="1" ht="81" customHeight="1">
      <c r="A5" s="135" t="s">
        <v>91</v>
      </c>
      <c r="B5" s="111" t="s">
        <v>190</v>
      </c>
      <c r="C5" s="161">
        <v>43192</v>
      </c>
      <c r="D5" s="131" t="s">
        <v>191</v>
      </c>
      <c r="E5" s="111" t="s">
        <v>92</v>
      </c>
      <c r="F5" s="147">
        <v>3584739</v>
      </c>
      <c r="G5" s="147">
        <v>3584739</v>
      </c>
      <c r="H5" s="126">
        <f t="shared" ref="H5:H7" si="0">IF(F5="－","－",G5/F5)</f>
        <v>1</v>
      </c>
      <c r="I5" s="111" t="s">
        <v>93</v>
      </c>
      <c r="J5" s="115" t="s">
        <v>50</v>
      </c>
      <c r="K5" s="108" t="s">
        <v>51</v>
      </c>
      <c r="L5" s="111"/>
    </row>
    <row r="6" spans="1:12" s="145" customFormat="1" ht="81" customHeight="1">
      <c r="A6" s="135" t="s">
        <v>94</v>
      </c>
      <c r="B6" s="111" t="s">
        <v>190</v>
      </c>
      <c r="C6" s="161">
        <v>43192</v>
      </c>
      <c r="D6" s="131" t="s">
        <v>192</v>
      </c>
      <c r="E6" s="111" t="s">
        <v>92</v>
      </c>
      <c r="F6" s="147">
        <v>5071155</v>
      </c>
      <c r="G6" s="147">
        <v>5071155</v>
      </c>
      <c r="H6" s="126">
        <f t="shared" si="0"/>
        <v>1</v>
      </c>
      <c r="I6" s="111" t="s">
        <v>95</v>
      </c>
      <c r="J6" s="115" t="s">
        <v>16</v>
      </c>
      <c r="K6" s="108" t="s">
        <v>51</v>
      </c>
      <c r="L6" s="111"/>
    </row>
    <row r="7" spans="1:12" s="145" customFormat="1" ht="81" customHeight="1">
      <c r="A7" s="135" t="s">
        <v>96</v>
      </c>
      <c r="B7" s="111" t="s">
        <v>190</v>
      </c>
      <c r="C7" s="161">
        <v>43192</v>
      </c>
      <c r="D7" s="131" t="s">
        <v>193</v>
      </c>
      <c r="E7" s="111" t="s">
        <v>92</v>
      </c>
      <c r="F7" s="147">
        <v>1781532</v>
      </c>
      <c r="G7" s="147">
        <v>1781532</v>
      </c>
      <c r="H7" s="126">
        <f t="shared" si="0"/>
        <v>1</v>
      </c>
      <c r="I7" s="111" t="s">
        <v>97</v>
      </c>
      <c r="J7" s="115" t="s">
        <v>16</v>
      </c>
      <c r="K7" s="108" t="s">
        <v>51</v>
      </c>
      <c r="L7" s="111"/>
    </row>
    <row r="8" spans="1:12" s="145" customFormat="1" ht="81" customHeight="1">
      <c r="A8" s="149" t="s">
        <v>98</v>
      </c>
      <c r="B8" s="111" t="s">
        <v>190</v>
      </c>
      <c r="C8" s="162">
        <v>43396</v>
      </c>
      <c r="D8" s="149" t="s">
        <v>194</v>
      </c>
      <c r="E8" s="150" t="s">
        <v>92</v>
      </c>
      <c r="F8" s="151">
        <v>1548610</v>
      </c>
      <c r="G8" s="151">
        <v>1548610</v>
      </c>
      <c r="H8" s="152">
        <f>IF(F8="－","－",G8/F8)</f>
        <v>1</v>
      </c>
      <c r="I8" s="150" t="s">
        <v>99</v>
      </c>
      <c r="J8" s="153" t="s">
        <v>47</v>
      </c>
      <c r="K8" s="148" t="s">
        <v>51</v>
      </c>
      <c r="L8" s="120"/>
    </row>
  </sheetData>
  <sheetProtection formatCells="0" formatRows="0" insertRows="0" deleteRows="0" sort="0" autoFilter="0"/>
  <mergeCells count="1">
    <mergeCell ref="A1:L1"/>
  </mergeCells>
  <phoneticPr fontId="2"/>
  <dataValidations count="1">
    <dataValidation type="list" allowBlank="1" showInputMessage="1" showErrorMessage="1" sqref="J5:J8">
      <formula1>"イ（イ）,イ（ロ）,イ（ハ）,イ（ニ）,ロ,ハ,ニ（イ）,ニ（ロ）,ニ（ハ）,ニ（ニ）,ニ（ホ）,ニ（ヘ）"</formula1>
    </dataValidation>
  </dataValidations>
  <pageMargins left="0.39370078740157483" right="0.27559055118110237" top="0.6692913385826772" bottom="0.35433070866141736" header="0.31496062992125984" footer="0.31496062992125984"/>
  <pageSetup paperSize="9" scale="51" fitToHeight="0" orientation="landscape" r:id="rId1"/>
  <headerFooter>
    <oddHeader>&amp;R別添様式７－①</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6"/>
  <sheetViews>
    <sheetView view="pageBreakPreview" zoomScale="85" zoomScaleNormal="100" zoomScaleSheetLayoutView="85" workbookViewId="0">
      <selection activeCell="B5" sqref="B5"/>
    </sheetView>
  </sheetViews>
  <sheetFormatPr defaultColWidth="7.625" defaultRowHeight="13.5"/>
  <cols>
    <col min="1" max="1" width="25.625" style="1" customWidth="1"/>
    <col min="2" max="2" width="30.625" style="1" customWidth="1"/>
    <col min="3" max="3" width="16.625" style="1" customWidth="1"/>
    <col min="4" max="4" width="35.625" style="1" customWidth="1"/>
    <col min="5" max="5" width="25.625" style="1" customWidth="1"/>
    <col min="6" max="7" width="12.625" style="3" customWidth="1"/>
    <col min="8" max="8" width="8.625" style="3" customWidth="1"/>
    <col min="9" max="9" width="45.625" style="113" customWidth="1"/>
    <col min="10" max="10" width="12.625" style="1" customWidth="1"/>
    <col min="11" max="11" width="12.625" style="113" customWidth="1"/>
    <col min="12" max="16384" width="7.625" style="1"/>
  </cols>
  <sheetData>
    <row r="1" spans="1:11" ht="18.75">
      <c r="A1" s="154" t="s">
        <v>11</v>
      </c>
      <c r="B1" s="154"/>
      <c r="C1" s="154"/>
      <c r="D1" s="154"/>
      <c r="E1" s="154"/>
      <c r="F1" s="154"/>
      <c r="G1" s="154"/>
      <c r="H1" s="154"/>
      <c r="I1" s="154"/>
      <c r="J1" s="154"/>
      <c r="K1" s="154"/>
    </row>
    <row r="2" spans="1:11">
      <c r="B2" s="2"/>
    </row>
    <row r="3" spans="1:11">
      <c r="B3" s="2"/>
      <c r="G3" s="118"/>
      <c r="K3" s="3" t="s">
        <v>1</v>
      </c>
    </row>
    <row r="4" spans="1:11" ht="74.25" customHeight="1">
      <c r="A4" s="129" t="s">
        <v>163</v>
      </c>
      <c r="B4" s="129" t="s">
        <v>2</v>
      </c>
      <c r="C4" s="129" t="s">
        <v>3</v>
      </c>
      <c r="D4" s="129" t="s">
        <v>4</v>
      </c>
      <c r="E4" s="129" t="s">
        <v>5</v>
      </c>
      <c r="F4" s="129" t="s">
        <v>6</v>
      </c>
      <c r="G4" s="129" t="s">
        <v>7</v>
      </c>
      <c r="H4" s="129" t="s">
        <v>8</v>
      </c>
      <c r="I4" s="129" t="s">
        <v>12</v>
      </c>
      <c r="J4" s="129" t="s">
        <v>39</v>
      </c>
      <c r="K4" s="129" t="s">
        <v>10</v>
      </c>
    </row>
    <row r="5" spans="1:11" s="145" customFormat="1" ht="169.5" customHeight="1">
      <c r="A5" s="111" t="s">
        <v>100</v>
      </c>
      <c r="B5" s="111" t="s">
        <v>196</v>
      </c>
      <c r="C5" s="163">
        <v>43504</v>
      </c>
      <c r="D5" s="111" t="s">
        <v>197</v>
      </c>
      <c r="E5" s="111" t="s">
        <v>198</v>
      </c>
      <c r="F5" s="110" t="s">
        <v>48</v>
      </c>
      <c r="G5" s="110">
        <v>18997740</v>
      </c>
      <c r="H5" s="126" t="s">
        <v>48</v>
      </c>
      <c r="I5" s="111" t="s">
        <v>101</v>
      </c>
      <c r="J5" s="9" t="s">
        <v>48</v>
      </c>
      <c r="K5" s="111"/>
    </row>
    <row r="7" spans="1:11" ht="13.5" customHeight="1"/>
    <row r="16" spans="1:11" ht="66" customHeight="1"/>
  </sheetData>
  <sheetProtection formatCells="0" formatRows="0" insertRows="0" deleteRows="0" sort="0" autoFilter="0"/>
  <mergeCells count="1">
    <mergeCell ref="A1:K1"/>
  </mergeCells>
  <phoneticPr fontId="2"/>
  <dataValidations count="1">
    <dataValidation type="date" allowBlank="1" showErrorMessage="1" error="H28.4.1からH29.3.31までの日付を記載してください。" prompt="_x000a_" sqref="C5">
      <formula1>43191</formula1>
      <formula2>43555</formula2>
    </dataValidation>
  </dataValidations>
  <printOptions horizontalCentered="1"/>
  <pageMargins left="0.39370078740157483" right="0.27559055118110237" top="0.39370078740157483" bottom="0.35433070866141736" header="0.11811023622047245" footer="0.11811023622047245"/>
  <pageSetup paperSize="9" scale="60" fitToHeight="0" orientation="landscape" r:id="rId1"/>
  <headerFooter>
    <oddHeader>&amp;R別添様式７－①</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90"/>
  <sheetViews>
    <sheetView tabSelected="1" view="pageBreakPreview" zoomScale="60" zoomScaleNormal="100" workbookViewId="0">
      <pane ySplit="4" topLeftCell="A5" activePane="bottomLeft" state="frozen"/>
      <selection pane="bottomLeft" activeCell="E5" sqref="E5"/>
    </sheetView>
  </sheetViews>
  <sheetFormatPr defaultColWidth="7.625" defaultRowHeight="13.5"/>
  <cols>
    <col min="1" max="1" width="25.625" style="113" customWidth="1"/>
    <col min="2" max="2" width="30.625" style="113" customWidth="1"/>
    <col min="3" max="3" width="17.875" style="2" customWidth="1"/>
    <col min="4" max="5" width="25.625" style="113" customWidth="1"/>
    <col min="6" max="7" width="12.625" style="3" customWidth="1"/>
    <col min="8" max="8" width="10.625" style="3" customWidth="1"/>
    <col min="9" max="9" width="40.625" style="144" customWidth="1"/>
    <col min="10" max="10" width="12.625" style="113" customWidth="1"/>
    <col min="11" max="11" width="20.625" style="113" customWidth="1"/>
    <col min="12" max="16384" width="7.625" style="1"/>
  </cols>
  <sheetData>
    <row r="1" spans="1:11" ht="18.75">
      <c r="A1" s="155" t="s">
        <v>13</v>
      </c>
      <c r="B1" s="155"/>
      <c r="C1" s="155"/>
      <c r="D1" s="155"/>
      <c r="E1" s="155"/>
      <c r="F1" s="155"/>
      <c r="G1" s="155"/>
      <c r="H1" s="155"/>
      <c r="I1" s="155"/>
      <c r="J1" s="155"/>
      <c r="K1" s="155"/>
    </row>
    <row r="2" spans="1:11">
      <c r="A2" s="2"/>
      <c r="B2" s="2"/>
      <c r="D2" s="2"/>
      <c r="E2" s="2"/>
      <c r="I2" s="143"/>
      <c r="J2" s="2"/>
      <c r="K2" s="2"/>
    </row>
    <row r="3" spans="1:11">
      <c r="A3" s="2"/>
      <c r="B3" s="2"/>
      <c r="D3" s="2"/>
      <c r="E3" s="2"/>
      <c r="G3" s="118"/>
      <c r="I3" s="143"/>
      <c r="J3" s="2"/>
      <c r="K3" s="3" t="s">
        <v>1</v>
      </c>
    </row>
    <row r="4" spans="1:11" ht="81" customHeight="1">
      <c r="A4" s="129" t="s">
        <v>165</v>
      </c>
      <c r="B4" s="129" t="s">
        <v>2</v>
      </c>
      <c r="C4" s="129" t="s">
        <v>3</v>
      </c>
      <c r="D4" s="129" t="s">
        <v>4</v>
      </c>
      <c r="E4" s="129" t="s">
        <v>5</v>
      </c>
      <c r="F4" s="129" t="s">
        <v>6</v>
      </c>
      <c r="G4" s="129" t="s">
        <v>7</v>
      </c>
      <c r="H4" s="129" t="s">
        <v>8</v>
      </c>
      <c r="I4" s="129" t="s">
        <v>14</v>
      </c>
      <c r="J4" s="129" t="s">
        <v>39</v>
      </c>
      <c r="K4" s="129" t="s">
        <v>10</v>
      </c>
    </row>
    <row r="5" spans="1:11" s="109" customFormat="1" ht="86.25" customHeight="1">
      <c r="A5" s="132" t="s">
        <v>102</v>
      </c>
      <c r="B5" s="121" t="s">
        <v>190</v>
      </c>
      <c r="C5" s="164">
        <v>43192</v>
      </c>
      <c r="D5" s="133" t="s">
        <v>199</v>
      </c>
      <c r="E5" s="121" t="s">
        <v>230</v>
      </c>
      <c r="F5" s="130" t="s">
        <v>164</v>
      </c>
      <c r="G5" s="134">
        <v>8237376</v>
      </c>
      <c r="H5" s="130" t="s">
        <v>48</v>
      </c>
      <c r="I5" s="121" t="s">
        <v>167</v>
      </c>
      <c r="J5" s="123" t="s">
        <v>15</v>
      </c>
      <c r="K5" s="121"/>
    </row>
    <row r="6" spans="1:11" s="109" customFormat="1" ht="81" customHeight="1">
      <c r="A6" s="135" t="s">
        <v>103</v>
      </c>
      <c r="B6" s="121" t="s">
        <v>190</v>
      </c>
      <c r="C6" s="161">
        <v>43192</v>
      </c>
      <c r="D6" s="131" t="s">
        <v>200</v>
      </c>
      <c r="E6" s="111" t="s">
        <v>230</v>
      </c>
      <c r="F6" s="130" t="s">
        <v>164</v>
      </c>
      <c r="G6" s="136">
        <v>11016000</v>
      </c>
      <c r="H6" s="130" t="s">
        <v>48</v>
      </c>
      <c r="I6" s="111" t="s">
        <v>166</v>
      </c>
      <c r="J6" s="115" t="s">
        <v>44</v>
      </c>
      <c r="K6" s="111"/>
    </row>
    <row r="7" spans="1:11" s="109" customFormat="1" ht="84" customHeight="1">
      <c r="A7" s="135" t="s">
        <v>104</v>
      </c>
      <c r="B7" s="121" t="s">
        <v>190</v>
      </c>
      <c r="C7" s="161">
        <v>43192</v>
      </c>
      <c r="D7" s="131" t="s">
        <v>201</v>
      </c>
      <c r="E7" s="111" t="s">
        <v>230</v>
      </c>
      <c r="F7" s="130" t="s">
        <v>164</v>
      </c>
      <c r="G7" s="136">
        <v>2985120</v>
      </c>
      <c r="H7" s="130" t="s">
        <v>48</v>
      </c>
      <c r="I7" s="111" t="s">
        <v>105</v>
      </c>
      <c r="J7" s="115" t="s">
        <v>45</v>
      </c>
      <c r="K7" s="111"/>
    </row>
    <row r="8" spans="1:11" s="109" customFormat="1" ht="84.75" customHeight="1">
      <c r="A8" s="131" t="s">
        <v>106</v>
      </c>
      <c r="B8" s="121" t="s">
        <v>190</v>
      </c>
      <c r="C8" s="161">
        <v>43192</v>
      </c>
      <c r="D8" s="131" t="s">
        <v>202</v>
      </c>
      <c r="E8" s="111" t="s">
        <v>230</v>
      </c>
      <c r="F8" s="130" t="s">
        <v>164</v>
      </c>
      <c r="G8" s="136">
        <v>6881760</v>
      </c>
      <c r="H8" s="130" t="s">
        <v>48</v>
      </c>
      <c r="I8" s="111" t="s">
        <v>168</v>
      </c>
      <c r="J8" s="115" t="s">
        <v>46</v>
      </c>
      <c r="K8" s="111"/>
    </row>
    <row r="9" spans="1:11" s="109" customFormat="1" ht="124.5" customHeight="1">
      <c r="A9" s="131" t="s">
        <v>107</v>
      </c>
      <c r="B9" s="121" t="s">
        <v>190</v>
      </c>
      <c r="C9" s="161">
        <v>43192</v>
      </c>
      <c r="D9" s="131" t="s">
        <v>200</v>
      </c>
      <c r="E9" s="111" t="s">
        <v>230</v>
      </c>
      <c r="F9" s="130" t="s">
        <v>164</v>
      </c>
      <c r="G9" s="136">
        <v>6804000</v>
      </c>
      <c r="H9" s="130" t="s">
        <v>48</v>
      </c>
      <c r="I9" s="111" t="s">
        <v>169</v>
      </c>
      <c r="J9" s="115" t="s">
        <v>15</v>
      </c>
      <c r="K9" s="111"/>
    </row>
    <row r="10" spans="1:11" s="109" customFormat="1" ht="89.25" customHeight="1">
      <c r="A10" s="131" t="s">
        <v>108</v>
      </c>
      <c r="B10" s="121" t="s">
        <v>190</v>
      </c>
      <c r="C10" s="161">
        <v>43192</v>
      </c>
      <c r="D10" s="131" t="s">
        <v>203</v>
      </c>
      <c r="E10" s="111" t="s">
        <v>230</v>
      </c>
      <c r="F10" s="130" t="s">
        <v>164</v>
      </c>
      <c r="G10" s="136">
        <v>4908600</v>
      </c>
      <c r="H10" s="130" t="s">
        <v>48</v>
      </c>
      <c r="I10" s="111" t="s">
        <v>170</v>
      </c>
      <c r="J10" s="115" t="s">
        <v>46</v>
      </c>
      <c r="K10" s="111"/>
    </row>
    <row r="11" spans="1:11" s="109" customFormat="1" ht="90.75" customHeight="1">
      <c r="A11" s="131" t="s">
        <v>109</v>
      </c>
      <c r="B11" s="121" t="s">
        <v>190</v>
      </c>
      <c r="C11" s="161">
        <v>43192</v>
      </c>
      <c r="D11" s="131" t="s">
        <v>200</v>
      </c>
      <c r="E11" s="111" t="s">
        <v>230</v>
      </c>
      <c r="F11" s="130" t="s">
        <v>164</v>
      </c>
      <c r="G11" s="136">
        <v>4860000</v>
      </c>
      <c r="H11" s="130" t="s">
        <v>48</v>
      </c>
      <c r="I11" s="111" t="s">
        <v>166</v>
      </c>
      <c r="J11" s="115" t="s">
        <v>44</v>
      </c>
      <c r="K11" s="111"/>
    </row>
    <row r="12" spans="1:11" s="109" customFormat="1" ht="84.75" customHeight="1">
      <c r="A12" s="131" t="s">
        <v>110</v>
      </c>
      <c r="B12" s="121" t="s">
        <v>190</v>
      </c>
      <c r="C12" s="161">
        <v>43192</v>
      </c>
      <c r="D12" s="131" t="s">
        <v>204</v>
      </c>
      <c r="E12" s="111" t="s">
        <v>230</v>
      </c>
      <c r="F12" s="130" t="s">
        <v>164</v>
      </c>
      <c r="G12" s="136">
        <v>4860000</v>
      </c>
      <c r="H12" s="130" t="s">
        <v>48</v>
      </c>
      <c r="I12" s="111" t="s">
        <v>172</v>
      </c>
      <c r="J12" s="115" t="s">
        <v>44</v>
      </c>
      <c r="K12" s="111"/>
    </row>
    <row r="13" spans="1:11" s="109" customFormat="1" ht="117" customHeight="1">
      <c r="A13" s="131" t="s">
        <v>111</v>
      </c>
      <c r="B13" s="121" t="s">
        <v>190</v>
      </c>
      <c r="C13" s="161">
        <v>43192</v>
      </c>
      <c r="D13" s="131" t="s">
        <v>205</v>
      </c>
      <c r="E13" s="111" t="s">
        <v>230</v>
      </c>
      <c r="F13" s="130" t="s">
        <v>164</v>
      </c>
      <c r="G13" s="136">
        <v>3466800</v>
      </c>
      <c r="H13" s="130" t="s">
        <v>48</v>
      </c>
      <c r="I13" s="111" t="s">
        <v>173</v>
      </c>
      <c r="J13" s="115" t="s">
        <v>15</v>
      </c>
      <c r="K13" s="111"/>
    </row>
    <row r="14" spans="1:11" s="109" customFormat="1" ht="82.5" customHeight="1">
      <c r="A14" s="131" t="s">
        <v>112</v>
      </c>
      <c r="B14" s="121" t="s">
        <v>190</v>
      </c>
      <c r="C14" s="161">
        <v>43192</v>
      </c>
      <c r="D14" s="131" t="s">
        <v>229</v>
      </c>
      <c r="E14" s="111" t="s">
        <v>230</v>
      </c>
      <c r="F14" s="130" t="s">
        <v>164</v>
      </c>
      <c r="G14" s="136">
        <v>2091288</v>
      </c>
      <c r="H14" s="130" t="s">
        <v>48</v>
      </c>
      <c r="I14" s="111" t="s">
        <v>174</v>
      </c>
      <c r="J14" s="115" t="s">
        <v>46</v>
      </c>
      <c r="K14" s="111" t="s">
        <v>113</v>
      </c>
    </row>
    <row r="15" spans="1:11" s="109" customFormat="1" ht="82.5" customHeight="1">
      <c r="A15" s="131" t="s">
        <v>114</v>
      </c>
      <c r="B15" s="121" t="s">
        <v>190</v>
      </c>
      <c r="C15" s="161">
        <v>43192</v>
      </c>
      <c r="D15" s="131" t="s">
        <v>206</v>
      </c>
      <c r="E15" s="111" t="s">
        <v>230</v>
      </c>
      <c r="F15" s="130" t="s">
        <v>164</v>
      </c>
      <c r="G15" s="136">
        <v>3356640</v>
      </c>
      <c r="H15" s="130" t="s">
        <v>48</v>
      </c>
      <c r="I15" s="111" t="s">
        <v>171</v>
      </c>
      <c r="J15" s="115" t="s">
        <v>44</v>
      </c>
      <c r="K15" s="111"/>
    </row>
    <row r="16" spans="1:11" s="109" customFormat="1" ht="82.5" customHeight="1">
      <c r="A16" s="131" t="s">
        <v>115</v>
      </c>
      <c r="B16" s="121" t="s">
        <v>190</v>
      </c>
      <c r="C16" s="161">
        <v>43192</v>
      </c>
      <c r="D16" s="131" t="s">
        <v>207</v>
      </c>
      <c r="E16" s="111" t="s">
        <v>230</v>
      </c>
      <c r="F16" s="130" t="s">
        <v>164</v>
      </c>
      <c r="G16" s="136">
        <v>1477440</v>
      </c>
      <c r="H16" s="130" t="s">
        <v>48</v>
      </c>
      <c r="I16" s="111" t="s">
        <v>175</v>
      </c>
      <c r="J16" s="115" t="s">
        <v>15</v>
      </c>
      <c r="K16" s="111"/>
    </row>
    <row r="17" spans="1:11" s="109" customFormat="1" ht="82.5" customHeight="1">
      <c r="A17" s="131" t="s">
        <v>116</v>
      </c>
      <c r="B17" s="121" t="s">
        <v>190</v>
      </c>
      <c r="C17" s="161">
        <v>43192</v>
      </c>
      <c r="D17" s="131" t="s">
        <v>208</v>
      </c>
      <c r="E17" s="111" t="s">
        <v>230</v>
      </c>
      <c r="F17" s="130" t="s">
        <v>164</v>
      </c>
      <c r="G17" s="136">
        <v>4843476</v>
      </c>
      <c r="H17" s="130" t="s">
        <v>48</v>
      </c>
      <c r="I17" s="111" t="s">
        <v>117</v>
      </c>
      <c r="J17" s="115" t="s">
        <v>15</v>
      </c>
      <c r="K17" s="111" t="s">
        <v>113</v>
      </c>
    </row>
    <row r="18" spans="1:11" s="109" customFormat="1" ht="82.5" customHeight="1">
      <c r="A18" s="135" t="s">
        <v>118</v>
      </c>
      <c r="B18" s="121" t="s">
        <v>190</v>
      </c>
      <c r="C18" s="161">
        <v>43192</v>
      </c>
      <c r="D18" s="131" t="s">
        <v>200</v>
      </c>
      <c r="E18" s="111" t="s">
        <v>230</v>
      </c>
      <c r="F18" s="130" t="s">
        <v>164</v>
      </c>
      <c r="G18" s="136">
        <v>7997940</v>
      </c>
      <c r="H18" s="130" t="s">
        <v>48</v>
      </c>
      <c r="I18" s="111" t="s">
        <v>119</v>
      </c>
      <c r="J18" s="115" t="s">
        <v>15</v>
      </c>
      <c r="K18" s="111"/>
    </row>
    <row r="19" spans="1:11" s="109" customFormat="1" ht="82.5" customHeight="1">
      <c r="A19" s="135" t="s">
        <v>120</v>
      </c>
      <c r="B19" s="121" t="s">
        <v>190</v>
      </c>
      <c r="C19" s="161">
        <v>43192</v>
      </c>
      <c r="D19" s="131" t="s">
        <v>209</v>
      </c>
      <c r="E19" s="111" t="s">
        <v>230</v>
      </c>
      <c r="F19" s="130" t="s">
        <v>164</v>
      </c>
      <c r="G19" s="136">
        <v>2155248</v>
      </c>
      <c r="H19" s="130" t="s">
        <v>48</v>
      </c>
      <c r="I19" s="111" t="s">
        <v>121</v>
      </c>
      <c r="J19" s="115" t="s">
        <v>45</v>
      </c>
      <c r="K19" s="111"/>
    </row>
    <row r="20" spans="1:11" s="109" customFormat="1" ht="84" customHeight="1">
      <c r="A20" s="135" t="s">
        <v>122</v>
      </c>
      <c r="B20" s="121" t="s">
        <v>190</v>
      </c>
      <c r="C20" s="161">
        <v>43192</v>
      </c>
      <c r="D20" s="131" t="s">
        <v>210</v>
      </c>
      <c r="E20" s="111" t="s">
        <v>230</v>
      </c>
      <c r="F20" s="130" t="s">
        <v>164</v>
      </c>
      <c r="G20" s="136">
        <v>9567033</v>
      </c>
      <c r="H20" s="130" t="s">
        <v>48</v>
      </c>
      <c r="I20" s="111" t="s">
        <v>123</v>
      </c>
      <c r="J20" s="115" t="s">
        <v>15</v>
      </c>
      <c r="K20" s="111"/>
    </row>
    <row r="21" spans="1:11" s="109" customFormat="1" ht="84.75" customHeight="1">
      <c r="A21" s="135" t="s">
        <v>124</v>
      </c>
      <c r="B21" s="121" t="s">
        <v>190</v>
      </c>
      <c r="C21" s="161">
        <v>43192</v>
      </c>
      <c r="D21" s="131" t="s">
        <v>211</v>
      </c>
      <c r="E21" s="111" t="s">
        <v>230</v>
      </c>
      <c r="F21" s="130" t="s">
        <v>164</v>
      </c>
      <c r="G21" s="136">
        <v>2168054</v>
      </c>
      <c r="H21" s="130" t="s">
        <v>48</v>
      </c>
      <c r="I21" s="111" t="s">
        <v>125</v>
      </c>
      <c r="J21" s="115" t="s">
        <v>15</v>
      </c>
      <c r="K21" s="111"/>
    </row>
    <row r="22" spans="1:11" s="109" customFormat="1" ht="71.25" customHeight="1">
      <c r="A22" s="131" t="s">
        <v>126</v>
      </c>
      <c r="B22" s="121" t="s">
        <v>190</v>
      </c>
      <c r="C22" s="161">
        <v>43192</v>
      </c>
      <c r="D22" s="131" t="s">
        <v>212</v>
      </c>
      <c r="E22" s="111" t="s">
        <v>230</v>
      </c>
      <c r="F22" s="130" t="s">
        <v>164</v>
      </c>
      <c r="G22" s="136">
        <v>9022784</v>
      </c>
      <c r="H22" s="130" t="s">
        <v>48</v>
      </c>
      <c r="I22" s="111" t="s">
        <v>176</v>
      </c>
      <c r="J22" s="115" t="s">
        <v>15</v>
      </c>
      <c r="K22" s="111"/>
    </row>
    <row r="23" spans="1:11" s="109" customFormat="1" ht="117" customHeight="1">
      <c r="A23" s="135" t="s">
        <v>127</v>
      </c>
      <c r="B23" s="121" t="s">
        <v>190</v>
      </c>
      <c r="C23" s="161">
        <v>43259</v>
      </c>
      <c r="D23" s="131" t="s">
        <v>204</v>
      </c>
      <c r="E23" s="111" t="s">
        <v>230</v>
      </c>
      <c r="F23" s="130" t="s">
        <v>164</v>
      </c>
      <c r="G23" s="136">
        <v>3564000</v>
      </c>
      <c r="H23" s="130" t="s">
        <v>48</v>
      </c>
      <c r="I23" s="111" t="s">
        <v>128</v>
      </c>
      <c r="J23" s="115" t="s">
        <v>15</v>
      </c>
      <c r="K23" s="111"/>
    </row>
    <row r="24" spans="1:11" s="109" customFormat="1" ht="66" customHeight="1">
      <c r="A24" s="137" t="s">
        <v>129</v>
      </c>
      <c r="B24" s="121" t="s">
        <v>190</v>
      </c>
      <c r="C24" s="161">
        <v>43192</v>
      </c>
      <c r="D24" s="131" t="s">
        <v>213</v>
      </c>
      <c r="E24" s="111" t="s">
        <v>231</v>
      </c>
      <c r="F24" s="130" t="s">
        <v>164</v>
      </c>
      <c r="G24" s="136">
        <v>64068840</v>
      </c>
      <c r="H24" s="130" t="s">
        <v>48</v>
      </c>
      <c r="I24" s="111" t="s">
        <v>181</v>
      </c>
      <c r="J24" s="115" t="s">
        <v>15</v>
      </c>
      <c r="K24" s="111"/>
    </row>
    <row r="25" spans="1:11" s="109" customFormat="1" ht="90.75" customHeight="1">
      <c r="A25" s="131" t="s">
        <v>130</v>
      </c>
      <c r="B25" s="121" t="s">
        <v>190</v>
      </c>
      <c r="C25" s="161">
        <v>43192</v>
      </c>
      <c r="D25" s="131" t="s">
        <v>200</v>
      </c>
      <c r="E25" s="111" t="s">
        <v>231</v>
      </c>
      <c r="F25" s="130" t="s">
        <v>164</v>
      </c>
      <c r="G25" s="136">
        <v>18258255</v>
      </c>
      <c r="H25" s="130" t="s">
        <v>48</v>
      </c>
      <c r="I25" s="111" t="s">
        <v>177</v>
      </c>
      <c r="J25" s="115" t="s">
        <v>43</v>
      </c>
      <c r="K25" s="111"/>
    </row>
    <row r="26" spans="1:11" s="109" customFormat="1" ht="74.25" customHeight="1">
      <c r="A26" s="137" t="s">
        <v>131</v>
      </c>
      <c r="B26" s="121" t="s">
        <v>190</v>
      </c>
      <c r="C26" s="161">
        <v>43192</v>
      </c>
      <c r="D26" s="131" t="s">
        <v>214</v>
      </c>
      <c r="E26" s="111" t="s">
        <v>231</v>
      </c>
      <c r="F26" s="130" t="s">
        <v>164</v>
      </c>
      <c r="G26" s="136">
        <v>16925760</v>
      </c>
      <c r="H26" s="130" t="s">
        <v>48</v>
      </c>
      <c r="I26" s="111" t="s">
        <v>178</v>
      </c>
      <c r="J26" s="115" t="s">
        <v>46</v>
      </c>
      <c r="K26" s="111"/>
    </row>
    <row r="27" spans="1:11" s="109" customFormat="1" ht="74.25" customHeight="1">
      <c r="A27" s="131" t="s">
        <v>132</v>
      </c>
      <c r="B27" s="121" t="s">
        <v>190</v>
      </c>
      <c r="C27" s="161">
        <v>43192</v>
      </c>
      <c r="D27" s="131" t="s">
        <v>215</v>
      </c>
      <c r="E27" s="111" t="s">
        <v>231</v>
      </c>
      <c r="F27" s="130" t="s">
        <v>164</v>
      </c>
      <c r="G27" s="136">
        <v>15010555</v>
      </c>
      <c r="H27" s="130" t="s">
        <v>48</v>
      </c>
      <c r="I27" s="111" t="s">
        <v>133</v>
      </c>
      <c r="J27" s="115" t="s">
        <v>43</v>
      </c>
      <c r="K27" s="111"/>
    </row>
    <row r="28" spans="1:11" s="109" customFormat="1" ht="74.25" customHeight="1">
      <c r="A28" s="131" t="s">
        <v>134</v>
      </c>
      <c r="B28" s="121" t="s">
        <v>190</v>
      </c>
      <c r="C28" s="161">
        <v>43192</v>
      </c>
      <c r="D28" s="131" t="s">
        <v>216</v>
      </c>
      <c r="E28" s="111" t="s">
        <v>231</v>
      </c>
      <c r="F28" s="130" t="s">
        <v>164</v>
      </c>
      <c r="G28" s="136">
        <v>27086400</v>
      </c>
      <c r="H28" s="130" t="s">
        <v>48</v>
      </c>
      <c r="I28" s="111" t="s">
        <v>179</v>
      </c>
      <c r="J28" s="115" t="s">
        <v>15</v>
      </c>
      <c r="K28" s="111"/>
    </row>
    <row r="29" spans="1:11" s="109" customFormat="1" ht="74.25" customHeight="1">
      <c r="A29" s="131" t="s">
        <v>135</v>
      </c>
      <c r="B29" s="121" t="s">
        <v>190</v>
      </c>
      <c r="C29" s="161">
        <v>43192</v>
      </c>
      <c r="D29" s="131" t="s">
        <v>217</v>
      </c>
      <c r="E29" s="111" t="s">
        <v>231</v>
      </c>
      <c r="F29" s="130" t="s">
        <v>164</v>
      </c>
      <c r="G29" s="136">
        <v>41264640</v>
      </c>
      <c r="H29" s="130" t="s">
        <v>48</v>
      </c>
      <c r="I29" s="111" t="s">
        <v>180</v>
      </c>
      <c r="J29" s="115" t="s">
        <v>45</v>
      </c>
      <c r="K29" s="111"/>
    </row>
    <row r="30" spans="1:11" s="109" customFormat="1" ht="74.25" customHeight="1">
      <c r="A30" s="131" t="s">
        <v>136</v>
      </c>
      <c r="B30" s="121" t="s">
        <v>190</v>
      </c>
      <c r="C30" s="161">
        <v>43192</v>
      </c>
      <c r="D30" s="131" t="s">
        <v>215</v>
      </c>
      <c r="E30" s="111" t="s">
        <v>231</v>
      </c>
      <c r="F30" s="130" t="s">
        <v>164</v>
      </c>
      <c r="G30" s="136">
        <v>109252800</v>
      </c>
      <c r="H30" s="130" t="s">
        <v>48</v>
      </c>
      <c r="I30" s="111" t="s">
        <v>137</v>
      </c>
      <c r="J30" s="115" t="s">
        <v>15</v>
      </c>
      <c r="K30" s="111"/>
    </row>
    <row r="31" spans="1:11" s="109" customFormat="1" ht="74.25" customHeight="1">
      <c r="A31" s="137" t="s">
        <v>138</v>
      </c>
      <c r="B31" s="121" t="s">
        <v>190</v>
      </c>
      <c r="C31" s="161">
        <v>43192</v>
      </c>
      <c r="D31" s="131" t="s">
        <v>218</v>
      </c>
      <c r="E31" s="111" t="s">
        <v>231</v>
      </c>
      <c r="F31" s="130" t="s">
        <v>164</v>
      </c>
      <c r="G31" s="136">
        <v>18233640</v>
      </c>
      <c r="H31" s="130" t="s">
        <v>48</v>
      </c>
      <c r="I31" s="111" t="s">
        <v>189</v>
      </c>
      <c r="J31" s="115" t="s">
        <v>44</v>
      </c>
      <c r="K31" s="111"/>
    </row>
    <row r="32" spans="1:11" s="109" customFormat="1" ht="92.25" customHeight="1">
      <c r="A32" s="131" t="s">
        <v>139</v>
      </c>
      <c r="B32" s="121" t="s">
        <v>190</v>
      </c>
      <c r="C32" s="161">
        <v>43192</v>
      </c>
      <c r="D32" s="131" t="s">
        <v>213</v>
      </c>
      <c r="E32" s="112" t="s">
        <v>231</v>
      </c>
      <c r="F32" s="130" t="s">
        <v>164</v>
      </c>
      <c r="G32" s="136">
        <v>44939059</v>
      </c>
      <c r="H32" s="130" t="s">
        <v>48</v>
      </c>
      <c r="I32" s="112" t="s">
        <v>140</v>
      </c>
      <c r="J32" s="115" t="s">
        <v>15</v>
      </c>
      <c r="K32" s="112"/>
    </row>
    <row r="33" spans="1:11" s="109" customFormat="1" ht="92.25" customHeight="1">
      <c r="A33" s="131" t="s">
        <v>141</v>
      </c>
      <c r="B33" s="121" t="s">
        <v>190</v>
      </c>
      <c r="C33" s="161">
        <v>43192</v>
      </c>
      <c r="D33" s="131" t="s">
        <v>213</v>
      </c>
      <c r="E33" s="112" t="s">
        <v>231</v>
      </c>
      <c r="F33" s="130" t="s">
        <v>164</v>
      </c>
      <c r="G33" s="136">
        <v>43017881</v>
      </c>
      <c r="H33" s="130" t="s">
        <v>48</v>
      </c>
      <c r="I33" s="112" t="s">
        <v>142</v>
      </c>
      <c r="J33" s="114" t="s">
        <v>15</v>
      </c>
      <c r="K33" s="112"/>
    </row>
    <row r="34" spans="1:11" s="109" customFormat="1" ht="89.25" customHeight="1">
      <c r="A34" s="131" t="s">
        <v>143</v>
      </c>
      <c r="B34" s="121" t="s">
        <v>190</v>
      </c>
      <c r="C34" s="161">
        <v>43192</v>
      </c>
      <c r="D34" s="131" t="s">
        <v>219</v>
      </c>
      <c r="E34" s="111" t="s">
        <v>231</v>
      </c>
      <c r="F34" s="130" t="s">
        <v>164</v>
      </c>
      <c r="G34" s="136">
        <v>207960942</v>
      </c>
      <c r="H34" s="130" t="s">
        <v>48</v>
      </c>
      <c r="I34" s="111" t="s">
        <v>187</v>
      </c>
      <c r="J34" s="115" t="s">
        <v>43</v>
      </c>
      <c r="K34" s="111"/>
    </row>
    <row r="35" spans="1:11" s="109" customFormat="1" ht="89.25" customHeight="1">
      <c r="A35" s="137" t="s">
        <v>144</v>
      </c>
      <c r="B35" s="121" t="s">
        <v>190</v>
      </c>
      <c r="C35" s="161">
        <v>43192</v>
      </c>
      <c r="D35" s="131" t="s">
        <v>220</v>
      </c>
      <c r="E35" s="111" t="s">
        <v>231</v>
      </c>
      <c r="F35" s="130" t="s">
        <v>164</v>
      </c>
      <c r="G35" s="136">
        <v>28466856</v>
      </c>
      <c r="H35" s="130" t="s">
        <v>48</v>
      </c>
      <c r="I35" s="111" t="s">
        <v>145</v>
      </c>
      <c r="J35" s="115" t="s">
        <v>15</v>
      </c>
      <c r="K35" s="111"/>
    </row>
    <row r="36" spans="1:11" s="109" customFormat="1" ht="89.25" customHeight="1">
      <c r="A36" s="131" t="s">
        <v>146</v>
      </c>
      <c r="B36" s="121" t="s">
        <v>190</v>
      </c>
      <c r="C36" s="161">
        <v>43192</v>
      </c>
      <c r="D36" s="131" t="s">
        <v>221</v>
      </c>
      <c r="E36" s="111" t="s">
        <v>231</v>
      </c>
      <c r="F36" s="130" t="s">
        <v>164</v>
      </c>
      <c r="G36" s="136">
        <v>68179536</v>
      </c>
      <c r="H36" s="130" t="s">
        <v>48</v>
      </c>
      <c r="I36" s="111" t="s">
        <v>188</v>
      </c>
      <c r="J36" s="115" t="s">
        <v>46</v>
      </c>
      <c r="K36" s="111" t="s">
        <v>113</v>
      </c>
    </row>
    <row r="37" spans="1:11" s="109" customFormat="1" ht="89.25" customHeight="1">
      <c r="A37" s="135" t="s">
        <v>147</v>
      </c>
      <c r="B37" s="121" t="s">
        <v>190</v>
      </c>
      <c r="C37" s="161">
        <v>43192</v>
      </c>
      <c r="D37" s="131" t="s">
        <v>210</v>
      </c>
      <c r="E37" s="111" t="s">
        <v>231</v>
      </c>
      <c r="F37" s="130" t="s">
        <v>164</v>
      </c>
      <c r="G37" s="136">
        <v>165289248</v>
      </c>
      <c r="H37" s="130" t="s">
        <v>48</v>
      </c>
      <c r="I37" s="111" t="s">
        <v>148</v>
      </c>
      <c r="J37" s="115" t="s">
        <v>15</v>
      </c>
      <c r="K37" s="111"/>
    </row>
    <row r="38" spans="1:11" s="109" customFormat="1" ht="89.25" customHeight="1">
      <c r="A38" s="131" t="s">
        <v>149</v>
      </c>
      <c r="B38" s="121" t="s">
        <v>190</v>
      </c>
      <c r="C38" s="161">
        <v>43192</v>
      </c>
      <c r="D38" s="131" t="s">
        <v>222</v>
      </c>
      <c r="E38" s="111" t="s">
        <v>231</v>
      </c>
      <c r="F38" s="130" t="s">
        <v>164</v>
      </c>
      <c r="G38" s="136">
        <v>37665360</v>
      </c>
      <c r="H38" s="130" t="s">
        <v>48</v>
      </c>
      <c r="I38" s="111" t="s">
        <v>150</v>
      </c>
      <c r="J38" s="115" t="s">
        <v>15</v>
      </c>
      <c r="K38" s="111"/>
    </row>
    <row r="39" spans="1:11" s="109" customFormat="1" ht="89.25" customHeight="1">
      <c r="A39" s="131" t="s">
        <v>151</v>
      </c>
      <c r="B39" s="121" t="s">
        <v>190</v>
      </c>
      <c r="C39" s="161">
        <v>43192</v>
      </c>
      <c r="D39" s="131" t="s">
        <v>223</v>
      </c>
      <c r="E39" s="111" t="s">
        <v>231</v>
      </c>
      <c r="F39" s="130" t="s">
        <v>164</v>
      </c>
      <c r="G39" s="136">
        <v>50233150</v>
      </c>
      <c r="H39" s="130" t="s">
        <v>48</v>
      </c>
      <c r="I39" s="111" t="s">
        <v>152</v>
      </c>
      <c r="J39" s="115" t="s">
        <v>15</v>
      </c>
      <c r="K39" s="111" t="s">
        <v>113</v>
      </c>
    </row>
    <row r="40" spans="1:11" s="109" customFormat="1" ht="89.25" customHeight="1">
      <c r="A40" s="137" t="s">
        <v>153</v>
      </c>
      <c r="B40" s="121" t="s">
        <v>190</v>
      </c>
      <c r="C40" s="161">
        <v>43192</v>
      </c>
      <c r="D40" s="131" t="s">
        <v>223</v>
      </c>
      <c r="E40" s="111" t="s">
        <v>231</v>
      </c>
      <c r="F40" s="130" t="s">
        <v>164</v>
      </c>
      <c r="G40" s="136">
        <v>130150800</v>
      </c>
      <c r="H40" s="130" t="s">
        <v>48</v>
      </c>
      <c r="I40" s="111" t="s">
        <v>184</v>
      </c>
      <c r="J40" s="115" t="s">
        <v>46</v>
      </c>
      <c r="K40" s="111"/>
    </row>
    <row r="41" spans="1:11" s="109" customFormat="1" ht="99.75" customHeight="1">
      <c r="A41" s="137" t="s">
        <v>154</v>
      </c>
      <c r="B41" s="121" t="s">
        <v>190</v>
      </c>
      <c r="C41" s="161">
        <v>43192</v>
      </c>
      <c r="D41" s="131" t="s">
        <v>224</v>
      </c>
      <c r="E41" s="111" t="s">
        <v>231</v>
      </c>
      <c r="F41" s="130" t="s">
        <v>164</v>
      </c>
      <c r="G41" s="136">
        <v>15445826</v>
      </c>
      <c r="H41" s="130" t="s">
        <v>48</v>
      </c>
      <c r="I41" s="111" t="s">
        <v>183</v>
      </c>
      <c r="J41" s="115" t="s">
        <v>15</v>
      </c>
      <c r="K41" s="111"/>
    </row>
    <row r="42" spans="1:11" s="109" customFormat="1" ht="99.75" customHeight="1">
      <c r="A42" s="138" t="s">
        <v>155</v>
      </c>
      <c r="B42" s="121" t="s">
        <v>190</v>
      </c>
      <c r="C42" s="165">
        <v>43192</v>
      </c>
      <c r="D42" s="138" t="s">
        <v>205</v>
      </c>
      <c r="E42" s="112" t="s">
        <v>230</v>
      </c>
      <c r="F42" s="130" t="s">
        <v>164</v>
      </c>
      <c r="G42" s="136">
        <v>4579200</v>
      </c>
      <c r="H42" s="128"/>
      <c r="I42" s="138" t="s">
        <v>185</v>
      </c>
      <c r="J42" s="114" t="s">
        <v>15</v>
      </c>
      <c r="K42" s="112"/>
    </row>
    <row r="43" spans="1:11" s="109" customFormat="1" ht="99.75" customHeight="1">
      <c r="A43" s="139" t="s">
        <v>156</v>
      </c>
      <c r="B43" s="121" t="s">
        <v>190</v>
      </c>
      <c r="C43" s="166">
        <v>43192</v>
      </c>
      <c r="D43" s="139" t="s">
        <v>225</v>
      </c>
      <c r="E43" s="112" t="s">
        <v>231</v>
      </c>
      <c r="F43" s="130" t="s">
        <v>164</v>
      </c>
      <c r="G43" s="140">
        <v>74365564</v>
      </c>
      <c r="H43" s="128"/>
      <c r="I43" s="139" t="s">
        <v>186</v>
      </c>
      <c r="J43" s="114" t="s">
        <v>15</v>
      </c>
      <c r="K43" s="112"/>
    </row>
    <row r="44" spans="1:11" s="109" customFormat="1" ht="99.75" customHeight="1">
      <c r="A44" s="131" t="s">
        <v>157</v>
      </c>
      <c r="B44" s="121" t="s">
        <v>190</v>
      </c>
      <c r="C44" s="161">
        <v>43266</v>
      </c>
      <c r="D44" s="131" t="s">
        <v>226</v>
      </c>
      <c r="E44" s="111" t="s">
        <v>231</v>
      </c>
      <c r="F44" s="136">
        <v>85506420</v>
      </c>
      <c r="G44" s="136">
        <v>85236420</v>
      </c>
      <c r="H44" s="126">
        <f t="shared" ref="H44:H47" si="0">IF(F44="－","－",G44/F44)</f>
        <v>0.99684234236446811</v>
      </c>
      <c r="I44" s="111" t="s">
        <v>182</v>
      </c>
      <c r="J44" s="115" t="s">
        <v>15</v>
      </c>
      <c r="K44" s="111"/>
    </row>
    <row r="45" spans="1:11" s="109" customFormat="1" ht="66" customHeight="1">
      <c r="A45" s="131" t="s">
        <v>158</v>
      </c>
      <c r="B45" s="121" t="s">
        <v>195</v>
      </c>
      <c r="C45" s="161">
        <v>43383</v>
      </c>
      <c r="D45" s="131" t="s">
        <v>227</v>
      </c>
      <c r="E45" s="111" t="s">
        <v>232</v>
      </c>
      <c r="F45" s="136">
        <v>3770798</v>
      </c>
      <c r="G45" s="136">
        <v>3715200</v>
      </c>
      <c r="H45" s="126">
        <f t="shared" si="0"/>
        <v>0.98525564084843575</v>
      </c>
      <c r="I45" s="111" t="s">
        <v>159</v>
      </c>
      <c r="J45" s="115" t="s">
        <v>46</v>
      </c>
      <c r="K45" s="111"/>
    </row>
    <row r="46" spans="1:11" s="109" customFormat="1" ht="66" customHeight="1">
      <c r="A46" s="131" t="s">
        <v>160</v>
      </c>
      <c r="B46" s="121" t="s">
        <v>195</v>
      </c>
      <c r="C46" s="161">
        <v>43384</v>
      </c>
      <c r="D46" s="131" t="s">
        <v>228</v>
      </c>
      <c r="E46" s="111" t="s">
        <v>230</v>
      </c>
      <c r="F46" s="130" t="s">
        <v>164</v>
      </c>
      <c r="G46" s="136">
        <v>6801135</v>
      </c>
      <c r="H46" s="130" t="s">
        <v>48</v>
      </c>
      <c r="I46" s="111" t="s">
        <v>123</v>
      </c>
      <c r="J46" s="115" t="s">
        <v>45</v>
      </c>
      <c r="K46" s="111" t="s">
        <v>113</v>
      </c>
    </row>
    <row r="47" spans="1:11" s="109" customFormat="1" ht="66" customHeight="1">
      <c r="A47" s="141" t="s">
        <v>161</v>
      </c>
      <c r="B47" s="121" t="s">
        <v>195</v>
      </c>
      <c r="C47" s="167">
        <v>43438</v>
      </c>
      <c r="D47" s="141" t="s">
        <v>227</v>
      </c>
      <c r="E47" s="122" t="s">
        <v>232</v>
      </c>
      <c r="F47" s="142">
        <v>7106790</v>
      </c>
      <c r="G47" s="142">
        <v>6913080</v>
      </c>
      <c r="H47" s="127">
        <f t="shared" si="0"/>
        <v>0.97274296834435803</v>
      </c>
      <c r="I47" s="122" t="s">
        <v>162</v>
      </c>
      <c r="J47" s="124" t="s">
        <v>46</v>
      </c>
      <c r="K47" s="122"/>
    </row>
    <row r="48" spans="1:11" ht="20.100000000000001" customHeight="1">
      <c r="A48" s="116"/>
      <c r="B48" s="116"/>
      <c r="C48" s="168"/>
      <c r="D48" s="116"/>
      <c r="E48" s="116"/>
      <c r="F48" s="119"/>
      <c r="G48" s="125"/>
      <c r="H48" s="119"/>
      <c r="I48" s="117"/>
      <c r="K48" s="116"/>
    </row>
    <row r="49" spans="1:11">
      <c r="A49" s="116"/>
      <c r="B49" s="116"/>
      <c r="C49" s="168"/>
      <c r="D49" s="116"/>
      <c r="E49" s="116"/>
      <c r="F49" s="119"/>
      <c r="G49" s="119"/>
      <c r="H49" s="119"/>
      <c r="I49" s="117"/>
      <c r="K49" s="116"/>
    </row>
    <row r="50" spans="1:11">
      <c r="A50" s="116"/>
      <c r="B50" s="116"/>
      <c r="C50" s="168"/>
      <c r="D50" s="116"/>
      <c r="E50" s="116"/>
      <c r="F50" s="119"/>
      <c r="G50" s="119"/>
      <c r="H50" s="119"/>
      <c r="I50" s="117"/>
      <c r="K50" s="116"/>
    </row>
    <row r="53" spans="1:11" s="8" customFormat="1">
      <c r="A53" s="113"/>
      <c r="B53" s="113"/>
      <c r="C53" s="2"/>
      <c r="D53" s="113"/>
      <c r="E53" s="113"/>
      <c r="F53" s="3"/>
      <c r="G53" s="3"/>
      <c r="H53" s="3"/>
      <c r="I53" s="144"/>
      <c r="J53" s="113"/>
      <c r="K53" s="113"/>
    </row>
    <row r="54" spans="1:11" ht="13.5" customHeight="1"/>
    <row r="61" spans="1:11" ht="66" customHeight="1"/>
    <row r="68" spans="1:11" s="8" customFormat="1">
      <c r="A68" s="113"/>
      <c r="B68" s="113"/>
      <c r="C68" s="2"/>
      <c r="D68" s="113"/>
      <c r="E68" s="113"/>
      <c r="F68" s="3"/>
      <c r="G68" s="3"/>
      <c r="H68" s="3"/>
      <c r="I68" s="144"/>
      <c r="J68" s="113"/>
      <c r="K68" s="113"/>
    </row>
    <row r="69" spans="1:11" ht="13.5" customHeight="1"/>
    <row r="78" spans="1:11" ht="66" customHeight="1"/>
    <row r="85" spans="1:11" s="8" customFormat="1">
      <c r="A85" s="113"/>
      <c r="B85" s="113"/>
      <c r="C85" s="2"/>
      <c r="D85" s="113"/>
      <c r="E85" s="113"/>
      <c r="F85" s="3"/>
      <c r="G85" s="3"/>
      <c r="H85" s="3"/>
      <c r="I85" s="144"/>
      <c r="J85" s="113"/>
      <c r="K85" s="113"/>
    </row>
    <row r="88" spans="1:11" s="8" customFormat="1">
      <c r="A88" s="113"/>
      <c r="B88" s="113"/>
      <c r="C88" s="2"/>
      <c r="D88" s="113"/>
      <c r="E88" s="113"/>
      <c r="F88" s="3"/>
      <c r="G88" s="3"/>
      <c r="H88" s="3"/>
      <c r="I88" s="144"/>
      <c r="J88" s="113"/>
      <c r="K88" s="113"/>
    </row>
    <row r="89" spans="1:11" s="8" customFormat="1">
      <c r="A89" s="113"/>
      <c r="B89" s="113"/>
      <c r="C89" s="2"/>
      <c r="D89" s="113"/>
      <c r="E89" s="113"/>
      <c r="F89" s="3"/>
      <c r="G89" s="3"/>
      <c r="H89" s="3"/>
      <c r="I89" s="144"/>
      <c r="J89" s="113"/>
      <c r="K89" s="113"/>
    </row>
    <row r="90" spans="1:11" s="8" customFormat="1">
      <c r="A90" s="113"/>
      <c r="B90" s="113"/>
      <c r="C90" s="2"/>
      <c r="D90" s="113"/>
      <c r="E90" s="113"/>
      <c r="F90" s="3"/>
      <c r="G90" s="3"/>
      <c r="H90" s="3"/>
      <c r="I90" s="144"/>
      <c r="J90" s="113"/>
      <c r="K90" s="113"/>
    </row>
  </sheetData>
  <sheetProtection formatCells="0" formatRows="0" insertRows="0" deleteRows="0" sort="0" autoFilter="0"/>
  <mergeCells count="1">
    <mergeCell ref="A1:K1"/>
  </mergeCells>
  <phoneticPr fontId="2"/>
  <printOptions horizontalCentered="1"/>
  <pageMargins left="0.39370078740157483" right="0.27559055118110237" top="0.39370078740157483" bottom="0.35433070866141736" header="0.11811023622047245" footer="0.11811023622047245"/>
  <pageSetup paperSize="9" scale="61" fitToHeight="0" orientation="landscape" r:id="rId1"/>
  <headerFooter>
    <oddHeader>&amp;R別添様式７－①</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'[1]様式６ｰ①（総括表）'!#REF!</xm:f>
          </x14:formula1>
          <xm:sqref>J47 J5:J45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pageSetUpPr fitToPage="1"/>
  </sheetPr>
  <dimension ref="A1:T28"/>
  <sheetViews>
    <sheetView view="pageBreakPreview" zoomScaleNormal="100" zoomScaleSheetLayoutView="100" workbookViewId="0">
      <pane xSplit="3" ySplit="7" topLeftCell="I14" activePane="bottomRight" state="frozen"/>
      <selection sqref="A1:XFD1048576"/>
      <selection pane="topRight" sqref="A1:XFD1048576"/>
      <selection pane="bottomLeft" sqref="A1:XFD1048576"/>
      <selection pane="bottomRight" activeCell="K9" sqref="K9"/>
    </sheetView>
  </sheetViews>
  <sheetFormatPr defaultRowHeight="13.5"/>
  <cols>
    <col min="1" max="1" width="5.625" style="24" customWidth="1"/>
    <col min="2" max="2" width="8.625" style="18" customWidth="1"/>
    <col min="3" max="3" width="30.625" style="12" customWidth="1"/>
    <col min="4" max="4" width="16.625" style="13" customWidth="1"/>
    <col min="5" max="5" width="30.625" style="18" customWidth="1"/>
    <col min="6" max="6" width="14.125" style="18" customWidth="1"/>
    <col min="7" max="7" width="50.625" style="18" customWidth="1"/>
    <col min="8" max="8" width="50.625" style="70" customWidth="1"/>
    <col min="9" max="9" width="10.625" style="18" customWidth="1"/>
    <col min="10" max="10" width="25.625" style="12" customWidth="1"/>
    <col min="11" max="11" width="16.625" style="18" customWidth="1"/>
    <col min="12" max="12" width="30.625" style="18" customWidth="1"/>
    <col min="13" max="13" width="18.625" style="17" customWidth="1"/>
    <col min="14" max="14" width="20.625" style="18" customWidth="1"/>
    <col min="15" max="15" width="18.375" style="18" customWidth="1"/>
    <col min="16" max="16384" width="9" style="18"/>
  </cols>
  <sheetData>
    <row r="1" spans="1:20" ht="24">
      <c r="A1" s="10"/>
      <c r="B1" s="11" t="s">
        <v>42</v>
      </c>
      <c r="E1" s="14"/>
      <c r="F1" s="14"/>
      <c r="G1" s="14"/>
      <c r="H1" s="15"/>
      <c r="I1" s="14"/>
      <c r="J1" s="16"/>
      <c r="K1" s="14"/>
      <c r="L1" s="14"/>
    </row>
    <row r="2" spans="1:20" ht="9.9499999999999993" customHeight="1">
      <c r="A2" s="19"/>
      <c r="B2" s="20"/>
      <c r="E2" s="14"/>
      <c r="F2" s="14"/>
      <c r="G2" s="14"/>
      <c r="H2" s="15"/>
      <c r="I2" s="14"/>
      <c r="J2" s="16"/>
      <c r="K2" s="14"/>
      <c r="L2" s="14"/>
      <c r="M2" s="21"/>
    </row>
    <row r="3" spans="1:20" ht="17.25">
      <c r="A3" s="22"/>
      <c r="B3" s="23" t="s">
        <v>17</v>
      </c>
      <c r="E3" s="14"/>
      <c r="F3" s="14"/>
      <c r="G3" s="14"/>
      <c r="H3" s="15"/>
      <c r="I3" s="14"/>
      <c r="J3" s="16"/>
      <c r="K3" s="14"/>
      <c r="L3" s="14"/>
      <c r="M3" s="21"/>
    </row>
    <row r="4" spans="1:20" ht="14.25" thickBot="1">
      <c r="E4" s="14"/>
      <c r="F4" s="14"/>
      <c r="G4" s="14"/>
      <c r="H4" s="15"/>
      <c r="I4" s="14"/>
      <c r="J4" s="16"/>
      <c r="K4" s="14"/>
      <c r="L4" s="14"/>
      <c r="M4" s="21"/>
      <c r="N4" s="21" t="s">
        <v>18</v>
      </c>
    </row>
    <row r="5" spans="1:20" ht="30" customHeight="1">
      <c r="A5" s="72"/>
      <c r="B5" s="156" t="s">
        <v>15</v>
      </c>
      <c r="C5" s="157"/>
      <c r="D5" s="157"/>
      <c r="E5" s="157"/>
      <c r="F5" s="157"/>
      <c r="G5" s="157"/>
      <c r="H5" s="157"/>
      <c r="I5" s="160" t="s">
        <v>37</v>
      </c>
      <c r="J5" s="160"/>
      <c r="K5" s="160"/>
      <c r="L5" s="160"/>
      <c r="M5" s="160"/>
      <c r="N5" s="158" t="s">
        <v>24</v>
      </c>
      <c r="O5" s="79"/>
      <c r="P5" s="80"/>
    </row>
    <row r="6" spans="1:20" s="25" customFormat="1" ht="50.1" customHeight="1">
      <c r="A6" s="73" t="s">
        <v>19</v>
      </c>
      <c r="B6" s="101" t="s">
        <v>30</v>
      </c>
      <c r="C6" s="102" t="s">
        <v>20</v>
      </c>
      <c r="D6" s="103" t="s">
        <v>21</v>
      </c>
      <c r="E6" s="102" t="s">
        <v>22</v>
      </c>
      <c r="F6" s="102" t="s">
        <v>23</v>
      </c>
      <c r="G6" s="104" t="s">
        <v>36</v>
      </c>
      <c r="H6" s="104" t="s">
        <v>40</v>
      </c>
      <c r="I6" s="105" t="s">
        <v>31</v>
      </c>
      <c r="J6" s="105" t="s">
        <v>20</v>
      </c>
      <c r="K6" s="105" t="s">
        <v>29</v>
      </c>
      <c r="L6" s="105" t="s">
        <v>41</v>
      </c>
      <c r="M6" s="105" t="s">
        <v>23</v>
      </c>
      <c r="N6" s="159"/>
      <c r="O6" s="106" t="s">
        <v>75</v>
      </c>
      <c r="P6" s="107" t="s">
        <v>76</v>
      </c>
      <c r="T6" s="26"/>
    </row>
    <row r="7" spans="1:20" s="27" customFormat="1" ht="3.75" customHeight="1">
      <c r="A7" s="74"/>
      <c r="B7" s="95"/>
      <c r="C7" s="96"/>
      <c r="D7" s="97"/>
      <c r="E7" s="96"/>
      <c r="F7" s="96"/>
      <c r="G7" s="96"/>
      <c r="H7" s="96"/>
      <c r="I7" s="96"/>
      <c r="J7" s="96"/>
      <c r="K7" s="96"/>
      <c r="L7" s="96"/>
      <c r="M7" s="96"/>
      <c r="N7" s="98"/>
      <c r="O7" s="99"/>
      <c r="P7" s="100"/>
    </row>
    <row r="8" spans="1:20" ht="50.1" customHeight="1">
      <c r="A8" s="75">
        <f t="shared" ref="A8:A13" si="0">ROW()-7</f>
        <v>1</v>
      </c>
      <c r="B8" s="81" t="s">
        <v>32</v>
      </c>
      <c r="C8" s="29" t="s">
        <v>52</v>
      </c>
      <c r="D8" s="30">
        <v>43192</v>
      </c>
      <c r="E8" s="29" t="s">
        <v>53</v>
      </c>
      <c r="F8" s="33">
        <v>2680128</v>
      </c>
      <c r="G8" s="32" t="s">
        <v>54</v>
      </c>
      <c r="H8" s="82" t="s">
        <v>55</v>
      </c>
      <c r="I8" s="42" t="s">
        <v>27</v>
      </c>
      <c r="J8" s="29" t="s">
        <v>52</v>
      </c>
      <c r="K8" s="30">
        <v>42828</v>
      </c>
      <c r="L8" s="39" t="s">
        <v>53</v>
      </c>
      <c r="M8" s="83">
        <v>3415610</v>
      </c>
      <c r="N8" s="84"/>
      <c r="O8" s="85" t="s">
        <v>77</v>
      </c>
      <c r="P8" s="86">
        <v>1</v>
      </c>
    </row>
    <row r="9" spans="1:20" ht="50.1" customHeight="1">
      <c r="A9" s="76">
        <f t="shared" si="0"/>
        <v>2</v>
      </c>
      <c r="B9" s="81" t="s">
        <v>32</v>
      </c>
      <c r="C9" s="29" t="s">
        <v>56</v>
      </c>
      <c r="D9" s="30">
        <v>43207</v>
      </c>
      <c r="E9" s="6" t="s">
        <v>57</v>
      </c>
      <c r="F9" s="31">
        <v>8992500</v>
      </c>
      <c r="G9" s="32" t="s">
        <v>58</v>
      </c>
      <c r="H9" s="82" t="s">
        <v>59</v>
      </c>
      <c r="I9" s="42" t="s">
        <v>27</v>
      </c>
      <c r="J9" s="29" t="s">
        <v>56</v>
      </c>
      <c r="K9" s="5">
        <v>41751</v>
      </c>
      <c r="L9" s="36" t="s">
        <v>60</v>
      </c>
      <c r="M9" s="33">
        <v>9594351</v>
      </c>
      <c r="N9" s="84"/>
      <c r="O9" s="85" t="s">
        <v>77</v>
      </c>
      <c r="P9" s="86">
        <v>2</v>
      </c>
    </row>
    <row r="10" spans="1:20" ht="50.1" customHeight="1">
      <c r="A10" s="76">
        <f t="shared" si="0"/>
        <v>3</v>
      </c>
      <c r="B10" s="81" t="s">
        <v>32</v>
      </c>
      <c r="C10" s="29" t="s">
        <v>61</v>
      </c>
      <c r="D10" s="30">
        <v>43192</v>
      </c>
      <c r="E10" s="29" t="s">
        <v>62</v>
      </c>
      <c r="F10" s="33">
        <v>26883360</v>
      </c>
      <c r="G10" s="28" t="s">
        <v>63</v>
      </c>
      <c r="H10" s="82" t="s">
        <v>64</v>
      </c>
      <c r="I10" s="42" t="s">
        <v>27</v>
      </c>
      <c r="J10" s="34" t="s">
        <v>65</v>
      </c>
      <c r="K10" s="5">
        <v>42828</v>
      </c>
      <c r="L10" s="36" t="s">
        <v>66</v>
      </c>
      <c r="M10" s="87">
        <v>26768880</v>
      </c>
      <c r="N10" s="32" t="s">
        <v>67</v>
      </c>
      <c r="O10" s="85" t="s">
        <v>77</v>
      </c>
      <c r="P10" s="86">
        <v>3</v>
      </c>
    </row>
    <row r="11" spans="1:20" ht="50.1" customHeight="1">
      <c r="A11" s="76">
        <f t="shared" si="0"/>
        <v>4</v>
      </c>
      <c r="B11" s="81" t="s">
        <v>32</v>
      </c>
      <c r="C11" s="29" t="s">
        <v>68</v>
      </c>
      <c r="D11" s="30">
        <v>43363</v>
      </c>
      <c r="E11" s="35" t="s">
        <v>66</v>
      </c>
      <c r="F11" s="71">
        <v>13050720</v>
      </c>
      <c r="G11" s="32" t="s">
        <v>69</v>
      </c>
      <c r="H11" s="82" t="s">
        <v>70</v>
      </c>
      <c r="I11" s="42" t="s">
        <v>27</v>
      </c>
      <c r="J11" s="29" t="s">
        <v>68</v>
      </c>
      <c r="K11" s="5">
        <v>41935</v>
      </c>
      <c r="L11" s="36" t="s">
        <v>66</v>
      </c>
      <c r="M11" s="88">
        <v>26438400</v>
      </c>
      <c r="N11" s="84"/>
      <c r="O11" s="85" t="s">
        <v>77</v>
      </c>
      <c r="P11" s="86">
        <v>4</v>
      </c>
    </row>
    <row r="12" spans="1:20" ht="50.1" customHeight="1">
      <c r="A12" s="76">
        <f t="shared" si="0"/>
        <v>5</v>
      </c>
      <c r="B12" s="81" t="s">
        <v>32</v>
      </c>
      <c r="C12" s="4" t="s">
        <v>71</v>
      </c>
      <c r="D12" s="30">
        <v>43355</v>
      </c>
      <c r="E12" s="4" t="s">
        <v>72</v>
      </c>
      <c r="F12" s="33">
        <v>1107000</v>
      </c>
      <c r="G12" s="32" t="s">
        <v>73</v>
      </c>
      <c r="H12" s="82" t="s">
        <v>74</v>
      </c>
      <c r="I12" s="42" t="s">
        <v>25</v>
      </c>
      <c r="J12" s="4" t="s">
        <v>49</v>
      </c>
      <c r="K12" s="30">
        <v>43193</v>
      </c>
      <c r="L12" s="37" t="s">
        <v>72</v>
      </c>
      <c r="M12" s="33">
        <v>5404320</v>
      </c>
      <c r="N12" s="84"/>
      <c r="O12" s="85" t="s">
        <v>77</v>
      </c>
      <c r="P12" s="86">
        <v>5</v>
      </c>
    </row>
    <row r="13" spans="1:20" ht="50.1" customHeight="1">
      <c r="A13" s="77">
        <f t="shared" si="0"/>
        <v>6</v>
      </c>
      <c r="B13" s="81" t="s">
        <v>32</v>
      </c>
      <c r="C13" s="29" t="s">
        <v>78</v>
      </c>
      <c r="D13" s="30">
        <v>43332</v>
      </c>
      <c r="E13" s="35" t="s">
        <v>79</v>
      </c>
      <c r="F13" s="33">
        <v>327907008</v>
      </c>
      <c r="G13" s="32" t="s">
        <v>80</v>
      </c>
      <c r="H13" s="82" t="s">
        <v>81</v>
      </c>
      <c r="I13" s="42" t="s">
        <v>27</v>
      </c>
      <c r="J13" s="29" t="s">
        <v>82</v>
      </c>
      <c r="K13" s="30">
        <v>43005</v>
      </c>
      <c r="L13" s="36" t="s">
        <v>83</v>
      </c>
      <c r="M13" s="33">
        <v>3079231</v>
      </c>
      <c r="N13" s="84"/>
      <c r="O13" s="85" t="s">
        <v>90</v>
      </c>
      <c r="P13" s="86">
        <v>1</v>
      </c>
    </row>
    <row r="14" spans="1:20" ht="50.1" customHeight="1">
      <c r="A14" s="76">
        <f>ROW()-7</f>
        <v>7</v>
      </c>
      <c r="B14" s="81" t="s">
        <v>32</v>
      </c>
      <c r="C14" s="29" t="s">
        <v>84</v>
      </c>
      <c r="D14" s="30">
        <v>43191</v>
      </c>
      <c r="E14" s="35" t="s">
        <v>85</v>
      </c>
      <c r="F14" s="33">
        <v>2471123</v>
      </c>
      <c r="G14" s="38" t="s">
        <v>86</v>
      </c>
      <c r="H14" s="82" t="s">
        <v>87</v>
      </c>
      <c r="I14" s="42" t="s">
        <v>25</v>
      </c>
      <c r="J14" s="39" t="s">
        <v>88</v>
      </c>
      <c r="K14" s="30">
        <v>42826</v>
      </c>
      <c r="L14" s="36" t="s">
        <v>89</v>
      </c>
      <c r="M14" s="33">
        <v>3224867</v>
      </c>
      <c r="N14" s="84"/>
      <c r="O14" s="85" t="s">
        <v>90</v>
      </c>
      <c r="P14" s="86">
        <v>2</v>
      </c>
    </row>
    <row r="15" spans="1:20" ht="50.1" customHeight="1">
      <c r="A15" s="76">
        <f>ROW()-7</f>
        <v>8</v>
      </c>
      <c r="B15" s="81"/>
      <c r="C15" s="29"/>
      <c r="D15" s="40"/>
      <c r="E15" s="35"/>
      <c r="F15" s="33"/>
      <c r="G15" s="28"/>
      <c r="H15" s="42"/>
      <c r="I15" s="42"/>
      <c r="J15" s="34"/>
      <c r="K15" s="41"/>
      <c r="L15" s="41"/>
      <c r="M15" s="41"/>
      <c r="N15" s="84"/>
      <c r="O15" s="89"/>
      <c r="P15" s="90"/>
    </row>
    <row r="16" spans="1:20" ht="50.1" customHeight="1">
      <c r="A16" s="76">
        <f>ROW()-7</f>
        <v>9</v>
      </c>
      <c r="B16" s="81"/>
      <c r="C16" s="29"/>
      <c r="D16" s="40"/>
      <c r="E16" s="35"/>
      <c r="F16" s="33"/>
      <c r="G16" s="28"/>
      <c r="H16" s="42"/>
      <c r="I16" s="42"/>
      <c r="J16" s="42"/>
      <c r="K16" s="7"/>
      <c r="L16" s="7"/>
      <c r="M16" s="7"/>
      <c r="N16" s="84"/>
      <c r="O16" s="89"/>
      <c r="P16" s="90"/>
    </row>
    <row r="17" spans="1:16" ht="50.1" customHeight="1" thickBot="1">
      <c r="A17" s="78">
        <f>ROW()-7</f>
        <v>10</v>
      </c>
      <c r="B17" s="91"/>
      <c r="C17" s="44"/>
      <c r="D17" s="45"/>
      <c r="E17" s="46"/>
      <c r="F17" s="47"/>
      <c r="G17" s="43"/>
      <c r="H17" s="48"/>
      <c r="I17" s="48"/>
      <c r="J17" s="48"/>
      <c r="K17" s="49"/>
      <c r="L17" s="49"/>
      <c r="M17" s="49"/>
      <c r="N17" s="92"/>
      <c r="O17" s="93"/>
      <c r="P17" s="94"/>
    </row>
    <row r="18" spans="1:16" s="56" customFormat="1">
      <c r="A18" s="50"/>
      <c r="B18" s="51"/>
      <c r="C18" s="52"/>
      <c r="D18" s="50"/>
      <c r="E18" s="53"/>
      <c r="F18" s="53"/>
      <c r="G18" s="53"/>
      <c r="H18" s="53"/>
      <c r="I18" s="53"/>
      <c r="J18" s="54"/>
      <c r="K18" s="53"/>
      <c r="L18" s="53"/>
      <c r="M18" s="55"/>
    </row>
    <row r="19" spans="1:16" s="56" customFormat="1">
      <c r="A19" s="50"/>
      <c r="B19" s="57"/>
      <c r="C19" s="58"/>
      <c r="D19" s="59"/>
      <c r="E19" s="60"/>
      <c r="F19" s="60"/>
      <c r="G19" s="60"/>
      <c r="H19" s="60"/>
      <c r="I19" s="60"/>
      <c r="J19" s="61"/>
      <c r="K19" s="60"/>
      <c r="L19" s="60"/>
      <c r="M19" s="55"/>
    </row>
    <row r="20" spans="1:16" s="56" customFormat="1">
      <c r="A20" s="50"/>
      <c r="B20" s="57"/>
      <c r="C20" s="58"/>
      <c r="D20" s="59"/>
      <c r="E20" s="60"/>
      <c r="F20" s="60"/>
      <c r="G20" s="60"/>
      <c r="H20" s="60"/>
      <c r="I20" s="60"/>
      <c r="J20" s="61"/>
      <c r="K20" s="60"/>
      <c r="L20" s="60"/>
      <c r="M20" s="55"/>
    </row>
    <row r="21" spans="1:16" s="56" customFormat="1">
      <c r="A21" s="62"/>
      <c r="B21" s="63"/>
      <c r="C21" s="58"/>
      <c r="D21" s="59"/>
      <c r="E21" s="60"/>
      <c r="F21" s="60"/>
      <c r="G21" s="60"/>
      <c r="H21" s="60"/>
      <c r="I21" s="60"/>
      <c r="J21" s="61"/>
      <c r="K21" s="60"/>
      <c r="L21" s="60"/>
      <c r="M21" s="55"/>
    </row>
    <row r="22" spans="1:16">
      <c r="A22" s="64"/>
      <c r="B22" s="65"/>
      <c r="C22" s="66"/>
      <c r="D22" s="65"/>
      <c r="E22" s="67"/>
      <c r="F22" s="67"/>
      <c r="G22" s="67"/>
      <c r="H22" s="68"/>
      <c r="I22" s="67"/>
      <c r="J22" s="69"/>
      <c r="K22" s="67"/>
      <c r="L22" s="67"/>
    </row>
    <row r="24" spans="1:16">
      <c r="C24" s="12" t="s">
        <v>30</v>
      </c>
      <c r="D24" s="13" t="s">
        <v>31</v>
      </c>
    </row>
    <row r="25" spans="1:16">
      <c r="C25" s="12" t="s">
        <v>32</v>
      </c>
      <c r="D25" s="18" t="s">
        <v>25</v>
      </c>
    </row>
    <row r="26" spans="1:16">
      <c r="C26" s="12" t="s">
        <v>33</v>
      </c>
      <c r="D26" s="18" t="s">
        <v>26</v>
      </c>
    </row>
    <row r="27" spans="1:16">
      <c r="C27" s="12" t="s">
        <v>34</v>
      </c>
      <c r="D27" s="18" t="s">
        <v>27</v>
      </c>
    </row>
    <row r="28" spans="1:16">
      <c r="C28" s="12" t="s">
        <v>35</v>
      </c>
      <c r="D28" s="18" t="s">
        <v>28</v>
      </c>
    </row>
  </sheetData>
  <sheetProtection formatCells="0" formatColumns="0" formatRows="0" insertColumns="0" insertRows="0" insertHyperlinks="0" deleteColumns="0" deleteRows="0" sort="0" autoFilter="0" pivotTables="0"/>
  <autoFilter ref="A7:O7"/>
  <mergeCells count="3">
    <mergeCell ref="B5:H5"/>
    <mergeCell ref="N5:N6"/>
    <mergeCell ref="I5:M5"/>
  </mergeCells>
  <phoneticPr fontId="2"/>
  <dataValidations count="6">
    <dataValidation type="list" allowBlank="1" showInputMessage="1" showErrorMessage="1" sqref="B15:B17">
      <formula1>$C$25:$C$28</formula1>
    </dataValidation>
    <dataValidation type="list" allowBlank="1" showInputMessage="1" showErrorMessage="1" sqref="I15:I17">
      <formula1>$D$25:$D$28</formula1>
    </dataValidation>
    <dataValidation type="list" allowBlank="1" showInputMessage="1" showErrorMessage="1" sqref="B8:B12">
      <formula1>$C$19:$C$22</formula1>
    </dataValidation>
    <dataValidation type="list" allowBlank="1" showInputMessage="1" showErrorMessage="1" sqref="I8:I12">
      <formula1>$D$19:$D$22</formula1>
    </dataValidation>
    <dataValidation type="list" allowBlank="1" showInputMessage="1" showErrorMessage="1" sqref="I13:I14">
      <formula1>$D$20:$D$23</formula1>
    </dataValidation>
    <dataValidation type="list" allowBlank="1" showInputMessage="1" showErrorMessage="1" sqref="B13:B14">
      <formula1>$C$20:$C$23</formula1>
    </dataValidation>
  </dataValidations>
  <printOptions horizontalCentered="1"/>
  <pageMargins left="0.51181102362204722" right="0.39370078740157483" top="0.74803149606299213" bottom="0.35433070866141736" header="0.39370078740157483" footer="0.31496062992125984"/>
  <pageSetup paperSize="9" scale="39" fitToHeight="300" orientation="landscape" r:id="rId1"/>
  <headerFooter>
    <oddHeader>&amp;R様式７－②</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8</vt:i4>
      </vt:variant>
    </vt:vector>
  </HeadingPairs>
  <TitlesOfParts>
    <vt:vector size="12" baseType="lpstr">
      <vt:lpstr>競争性のない随意契約によらざるを得ないもの</vt:lpstr>
      <vt:lpstr>緊急の必要により競争に付することができないもの</vt:lpstr>
      <vt:lpstr>競争に付することが不利と認められるもの</vt:lpstr>
      <vt:lpstr>様式７ｰ②</vt:lpstr>
      <vt:lpstr>競争に付することが不利と認められるもの!Print_Area</vt:lpstr>
      <vt:lpstr>競争性のない随意契約によらざるを得ないもの!Print_Area</vt:lpstr>
      <vt:lpstr>緊急の必要により競争に付することができないもの!Print_Area</vt:lpstr>
      <vt:lpstr>様式７ｰ②!Print_Area</vt:lpstr>
      <vt:lpstr>競争に付することが不利と認められるもの!Print_Titles</vt:lpstr>
      <vt:lpstr>競争性のない随意契約によらざるを得ないもの!Print_Titles</vt:lpstr>
      <vt:lpstr>緊急の必要により競争に付することができないもの!Print_Titles</vt:lpstr>
      <vt:lpstr>様式７ｰ②!Print_Titles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なし</dc:creator>
  <cp:lastModifiedBy>なし</cp:lastModifiedBy>
  <cp:lastPrinted>2019-06-18T12:00:03Z</cp:lastPrinted>
  <dcterms:created xsi:type="dcterms:W3CDTF">2016-03-21T05:28:18Z</dcterms:created>
  <dcterms:modified xsi:type="dcterms:W3CDTF">2019-06-28T08:26:22Z</dcterms:modified>
</cp:coreProperties>
</file>