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気象庁\"/>
    </mc:Choice>
  </mc:AlternateContent>
  <bookViews>
    <workbookView xWindow="0" yWindow="0" windowWidth="20490" windowHeight="7500" tabRatio="804" activeTab="1"/>
  </bookViews>
  <sheets>
    <sheet name="競争性のない随意契約によらざるを得ないもの" sheetId="1" r:id="rId1"/>
    <sheet name="競争に付することが不利と認められるもの" sheetId="3" r:id="rId2"/>
    <sheet name="様式７ｰ②" sheetId="7" state="hidden" r:id="rId3"/>
  </sheets>
  <externalReferences>
    <externalReference r:id="rId4"/>
  </externalReferences>
  <definedNames>
    <definedName name="_xlnm._FilterDatabase" localSheetId="1" hidden="1">競争に付することが不利と認められるもの!$A$4:$K$6</definedName>
    <definedName name="_xlnm._FilterDatabase" localSheetId="0" hidden="1">競争性のない随意契約によらざるを得ないもの!$A$4:$L$9</definedName>
    <definedName name="_xlnm._FilterDatabase" localSheetId="2" hidden="1">様式７ｰ②!$A$7:$P$7</definedName>
    <definedName name="_xlnm.Print_Area" localSheetId="1">競争に付することが不利と認められるもの!$A$1:$K$6</definedName>
    <definedName name="_xlnm.Print_Area" localSheetId="0">競争性のない随意契約によらざるを得ないもの!$A$1:$L$9</definedName>
    <definedName name="_xlnm.Print_Area" localSheetId="2">様式７ｰ②!$B$1:$P$19</definedName>
    <definedName name="_xlnm.Print_Titles" localSheetId="1">競争に付することが不利と認められるもの!$3:$4</definedName>
    <definedName name="_xlnm.Print_Titles" localSheetId="0">競争性のない随意契約によらざるを得ないもの!$3:$4</definedName>
    <definedName name="_xlnm.Print_Titles" localSheetId="2">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3" l="1"/>
  <c r="H5" i="3"/>
  <c r="H9" i="1" l="1"/>
  <c r="H7" i="1"/>
  <c r="H6" i="1"/>
  <c r="H5" i="1"/>
  <c r="A12" i="7" l="1"/>
  <c r="A11" i="7"/>
  <c r="A10" i="7"/>
  <c r="A9" i="7"/>
  <c r="A8" i="7"/>
  <c r="A14" i="7" l="1"/>
  <c r="A15" i="7"/>
  <c r="A16" i="7"/>
  <c r="A17" i="7"/>
  <c r="A13" i="7"/>
</calcChain>
</file>

<file path=xl/sharedStrings.xml><?xml version="1.0" encoding="utf-8"?>
<sst xmlns="http://schemas.openxmlformats.org/spreadsheetml/2006/main" count="173" uniqueCount="113">
  <si>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</si>
  <si>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</si>
  <si>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</si>
  <si>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</si>
  <si>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</si>
  <si>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</si>
  <si>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</si>
  <si>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</si>
  <si>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</si>
  <si>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</si>
  <si>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</si>
  <si>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</si>
  <si>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</si>
  <si>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</si>
  <si>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</si>
  <si>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</si>
  <si>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</si>
  <si>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</si>
  <si>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</si>
  <si>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</si>
  <si>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</si>
  <si>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</si>
  <si>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</si>
  <si>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</si>
  <si>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</si>
  <si>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</si>
  <si>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</si>
  <si>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</si>
  <si>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</si>
  <si>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</si>
  <si>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</si>
  <si>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</si>
  <si>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</si>
  <si>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</si>
  <si>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</si>
  <si>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</si>
  <si>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</si>
  <si>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</si>
  <si>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</si>
  <si>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</si>
  <si>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ニ（ヘ）</t>
  </si>
  <si>
    <t>イ（ニ）</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</si>
  <si>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</si>
  <si>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ニ（ハ）</t>
  </si>
  <si>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</si>
  <si>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</si>
  <si>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</si>
  <si>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</si>
  <si>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</si>
  <si>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</si>
  <si>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</si>
  <si>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</si>
  <si>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</si>
  <si>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</si>
  <si>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</si>
  <si>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</si>
  <si>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</si>
  <si>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</si>
  <si>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</si>
  <si>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</si>
  <si>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</si>
  <si>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</si>
  <si>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</si>
  <si>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</si>
  <si>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</si>
  <si>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</si>
  <si>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</si>
  <si>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</si>
  <si>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</si>
  <si>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</si>
  <si>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</si>
  <si>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</si>
  <si>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</si>
  <si>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</si>
  <si>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</si>
  <si>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</si>
  <si>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</si>
  <si>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</si>
  <si>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</si>
  <si>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</si>
  <si>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</si>
  <si>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</si>
  <si>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</si>
  <si>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</si>
  <si>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新島・神津島・三宅島航空気象観測所観測業務請負</t>
    <rPh sb="0" eb="2">
      <t>ニイジマ</t>
    </rPh>
    <rPh sb="3" eb="6">
      <t>コウヅシマ</t>
    </rPh>
    <rPh sb="7" eb="9">
      <t>ミヤケ</t>
    </rPh>
    <rPh sb="9" eb="10">
      <t>ジマ</t>
    </rPh>
    <rPh sb="10" eb="12">
      <t>コウクウ</t>
    </rPh>
    <rPh sb="12" eb="14">
      <t>キショウ</t>
    </rPh>
    <rPh sb="14" eb="16">
      <t>カンソク</t>
    </rPh>
    <rPh sb="16" eb="17">
      <t>ショ</t>
    </rPh>
    <rPh sb="17" eb="19">
      <t>カンソク</t>
    </rPh>
    <rPh sb="19" eb="21">
      <t>ギョウム</t>
    </rPh>
    <rPh sb="21" eb="23">
      <t>ウケオイ</t>
    </rPh>
    <phoneticPr fontId="2"/>
  </si>
  <si>
    <t>東京都との間で締結している航空気象観測所業務の実施に関する協定に基づき、観測業務の委託を行うものである（航空機の運航の安全を図るため、空港の運用管理を行っている東京都に委託を行うもの）。</t>
    <rPh sb="0" eb="2">
      <t>トウキョウ</t>
    </rPh>
    <phoneticPr fontId="2"/>
  </si>
  <si>
    <t>佐渡航空気象観測所観測業務請負</t>
    <rPh sb="0" eb="2">
      <t>サド</t>
    </rPh>
    <rPh sb="2" eb="4">
      <t>コウクウ</t>
    </rPh>
    <rPh sb="4" eb="6">
      <t>キショウ</t>
    </rPh>
    <rPh sb="6" eb="8">
      <t>カンソク</t>
    </rPh>
    <rPh sb="8" eb="9">
      <t>ショ</t>
    </rPh>
    <rPh sb="9" eb="11">
      <t>カンソク</t>
    </rPh>
    <rPh sb="11" eb="13">
      <t>ギョウム</t>
    </rPh>
    <rPh sb="13" eb="15">
      <t>ウケオイ</t>
    </rPh>
    <phoneticPr fontId="2"/>
  </si>
  <si>
    <t>新潟県知事との間で締結している航空気象観測所業務の実施に関する協定に基づき、観測業務の委託を行うものである（航空機の運航の安全を図るため、空港の運用管理を行っている新潟県に委託を行うもの）。</t>
    <phoneticPr fontId="2"/>
  </si>
  <si>
    <t>福井航空気象観測所観測業務請負</t>
    <rPh sb="0" eb="2">
      <t>フクイ</t>
    </rPh>
    <rPh sb="2" eb="4">
      <t>コウクウ</t>
    </rPh>
    <rPh sb="4" eb="6">
      <t>キショウ</t>
    </rPh>
    <rPh sb="6" eb="8">
      <t>カンソク</t>
    </rPh>
    <rPh sb="8" eb="9">
      <t>ショ</t>
    </rPh>
    <rPh sb="9" eb="11">
      <t>カンソク</t>
    </rPh>
    <rPh sb="11" eb="13">
      <t>ギョウム</t>
    </rPh>
    <rPh sb="13" eb="15">
      <t>ウケオイ</t>
    </rPh>
    <phoneticPr fontId="2"/>
  </si>
  <si>
    <t>福井県知事との間で締結している航空気象観測所業務の実施に関する協定に基づき、観測業務の委託を行うものである（航空機の運航の安全を図るため、空港の運用管理を行っている福井県に委託を行うもの）。</t>
    <phoneticPr fontId="2"/>
  </si>
  <si>
    <t>料金後納郵便</t>
    <phoneticPr fontId="2"/>
  </si>
  <si>
    <t>郵便法に規定する郵便の送達が可能な事業者は、日本郵便株式会社のみであるため。</t>
    <phoneticPr fontId="2"/>
  </si>
  <si>
    <t>中部航空地方気象台　映像配信設備使用</t>
    <rPh sb="0" eb="2">
      <t>チュウブ</t>
    </rPh>
    <rPh sb="2" eb="4">
      <t>コウクウ</t>
    </rPh>
    <rPh sb="4" eb="6">
      <t>チホウ</t>
    </rPh>
    <rPh sb="6" eb="9">
      <t>キショウダイ</t>
    </rPh>
    <rPh sb="10" eb="12">
      <t>エイゾウ</t>
    </rPh>
    <rPh sb="12" eb="14">
      <t>ハイシン</t>
    </rPh>
    <rPh sb="14" eb="16">
      <t>セツビ</t>
    </rPh>
    <rPh sb="16" eb="18">
      <t>シヨウ</t>
    </rPh>
    <phoneticPr fontId="2"/>
  </si>
  <si>
    <t>空港ターミナルビルにより観測室からの視程が一部困難となるため、中部国際空港株式会社が設置した空港内監視カメラの映像の分岐を受けることとしている。当該カメラの映像配信設備は上記会社のみが提供しているため。</t>
    <phoneticPr fontId="2"/>
  </si>
  <si>
    <t>成田航空地方気象台空港気象ドップラーライダー装置運用支援</t>
    <rPh sb="0" eb="2">
      <t>ナリタ</t>
    </rPh>
    <rPh sb="2" eb="4">
      <t>コウクウ</t>
    </rPh>
    <rPh sb="4" eb="6">
      <t>チホウ</t>
    </rPh>
    <rPh sb="6" eb="9">
      <t>キショウダイ</t>
    </rPh>
    <rPh sb="9" eb="11">
      <t>クウコウ</t>
    </rPh>
    <rPh sb="11" eb="13">
      <t>キショウ</t>
    </rPh>
    <rPh sb="22" eb="24">
      <t>ソウチ</t>
    </rPh>
    <rPh sb="24" eb="26">
      <t>ウンヨウ</t>
    </rPh>
    <rPh sb="26" eb="28">
      <t>シエン</t>
    </rPh>
    <phoneticPr fontId="2"/>
  </si>
  <si>
    <t>支出負担行為担当官
東京管区気象台長　佐々木　洋
東京都千代田区大手町１－３－４</t>
    <rPh sb="0" eb="2">
      <t>シシュツ</t>
    </rPh>
    <rPh sb="2" eb="4">
      <t>フタン</t>
    </rPh>
    <rPh sb="4" eb="6">
      <t>コウイ</t>
    </rPh>
    <rPh sb="6" eb="9">
      <t>タントウカン</t>
    </rPh>
    <rPh sb="10" eb="12">
      <t>トウキョウ</t>
    </rPh>
    <rPh sb="19" eb="22">
      <t>ササキ</t>
    </rPh>
    <rPh sb="23" eb="24">
      <t>ヒロシ</t>
    </rPh>
    <rPh sb="25" eb="27">
      <t>トウキョウ</t>
    </rPh>
    <rPh sb="27" eb="28">
      <t>ト</t>
    </rPh>
    <rPh sb="28" eb="32">
      <t>チヨダク</t>
    </rPh>
    <rPh sb="32" eb="35">
      <t>オオテマチ</t>
    </rPh>
    <phoneticPr fontId="1"/>
  </si>
  <si>
    <t>西菱電機（株）
東京都港区芝大門１－１－３０</t>
    <rPh sb="0" eb="1">
      <t>ニシ</t>
    </rPh>
    <rPh sb="1" eb="2">
      <t>ヒシ</t>
    </rPh>
    <rPh sb="2" eb="4">
      <t>デンキ</t>
    </rPh>
    <rPh sb="5" eb="6">
      <t>カブ</t>
    </rPh>
    <rPh sb="8" eb="10">
      <t>トウキョウ</t>
    </rPh>
    <rPh sb="10" eb="11">
      <t>ト</t>
    </rPh>
    <rPh sb="11" eb="13">
      <t>ミナトク</t>
    </rPh>
    <rPh sb="13" eb="14">
      <t>シバ</t>
    </rPh>
    <rPh sb="14" eb="16">
      <t>ダイモン</t>
    </rPh>
    <phoneticPr fontId="2"/>
  </si>
  <si>
    <t>会計法第２９条の３第４項</t>
    <phoneticPr fontId="2"/>
  </si>
  <si>
    <t>本システムの継続利用を維持するため契約を延長したもの。仮にシステム更新までの間を新規契約とした場合、既存の複数のシステムとの連携、プログラムの改修等多額の経費と長期間の導入期間を必要とし不経済となることから既存のシステムを更新時まで引き続き契約した方が経済的にも時間的にも有利であるため随意契約したもの。</t>
    <phoneticPr fontId="2"/>
  </si>
  <si>
    <t>本システムの継続利用を維持するため契約を延長したもの。仮にシステム更新までの間を新規契約とした場合、既存の複数のシステムとの連携、プログラムの改修等多額の経費と長期間の導入期間を必要とし不経済となることから既存のシステムを更新時まで引き続き契約した方が経済的にも時間的にも有利であるため随意契約したもの。</t>
    <phoneticPr fontId="2"/>
  </si>
  <si>
    <t>平成35年度</t>
  </si>
  <si>
    <t>機器更新年度から推定しているが実際の更新年度は不明</t>
    <rPh sb="0" eb="2">
      <t>キキ</t>
    </rPh>
    <rPh sb="2" eb="4">
      <t>コウシン</t>
    </rPh>
    <rPh sb="4" eb="6">
      <t>ネンド</t>
    </rPh>
    <rPh sb="8" eb="10">
      <t>スイテイ</t>
    </rPh>
    <rPh sb="15" eb="17">
      <t>ジッサイ</t>
    </rPh>
    <rPh sb="18" eb="20">
      <t>コウシン</t>
    </rPh>
    <rPh sb="20" eb="22">
      <t>ネンド</t>
    </rPh>
    <rPh sb="23" eb="25">
      <t>フメイ</t>
    </rPh>
    <phoneticPr fontId="2"/>
  </si>
  <si>
    <t>東京航空地方気象台空港気象ドップラーライダー装置運用支援</t>
    <rPh sb="0" eb="2">
      <t>トウキョウ</t>
    </rPh>
    <rPh sb="2" eb="4">
      <t>コウクウ</t>
    </rPh>
    <rPh sb="4" eb="6">
      <t>チホウ</t>
    </rPh>
    <rPh sb="6" eb="9">
      <t>キショウダイ</t>
    </rPh>
    <rPh sb="9" eb="11">
      <t>クウコウ</t>
    </rPh>
    <rPh sb="11" eb="13">
      <t>キショウ</t>
    </rPh>
    <rPh sb="22" eb="24">
      <t>ソウチ</t>
    </rPh>
    <rPh sb="24" eb="26">
      <t>ウンヨウ</t>
    </rPh>
    <rPh sb="26" eb="28">
      <t>シエン</t>
    </rPh>
    <phoneticPr fontId="2"/>
  </si>
  <si>
    <t>契約件名又は内容</t>
    <rPh sb="0" eb="2">
      <t>ケイヤク</t>
    </rPh>
    <rPh sb="2" eb="4">
      <t>ケンメイ</t>
    </rPh>
    <rPh sb="4" eb="5">
      <t>マタ</t>
    </rPh>
    <rPh sb="6" eb="8">
      <t>ナイヨウ</t>
    </rPh>
    <phoneticPr fontId="3"/>
  </si>
  <si>
    <r>
      <t>契約件名又は</t>
    </r>
    <r>
      <rPr>
        <sz val="11"/>
        <rFont val="MS UI Gothic"/>
        <family val="3"/>
        <charset val="128"/>
      </rPr>
      <t>内容</t>
    </r>
    <rPh sb="0" eb="2">
      <t>ケイヤク</t>
    </rPh>
    <rPh sb="2" eb="4">
      <t>ケンメイ</t>
    </rPh>
    <rPh sb="4" eb="5">
      <t>マタ</t>
    </rPh>
    <rPh sb="6" eb="8">
      <t>ナイヨウ</t>
    </rPh>
    <phoneticPr fontId="3"/>
  </si>
  <si>
    <t>支出負担行為担当官
東京管区気象台長　佐々木　洋
東京都千代田区大手町1-3-4</t>
    <rPh sb="0" eb="2">
      <t>シシュツ</t>
    </rPh>
    <rPh sb="2" eb="4">
      <t>フタン</t>
    </rPh>
    <rPh sb="4" eb="6">
      <t>コウイ</t>
    </rPh>
    <rPh sb="6" eb="8">
      <t>タントウ</t>
    </rPh>
    <rPh sb="8" eb="9">
      <t>カン</t>
    </rPh>
    <rPh sb="10" eb="12">
      <t>トウキョウ</t>
    </rPh>
    <rPh sb="12" eb="14">
      <t>カンク</t>
    </rPh>
    <rPh sb="14" eb="17">
      <t>キショウダイ</t>
    </rPh>
    <rPh sb="17" eb="18">
      <t>チョウ</t>
    </rPh>
    <rPh sb="19" eb="22">
      <t>ササキ</t>
    </rPh>
    <rPh sb="23" eb="24">
      <t>ヒロシ</t>
    </rPh>
    <rPh sb="25" eb="28">
      <t>トウキョウト</t>
    </rPh>
    <rPh sb="28" eb="32">
      <t>チヨダク</t>
    </rPh>
    <rPh sb="32" eb="35">
      <t>オオテマチ</t>
    </rPh>
    <phoneticPr fontId="2"/>
  </si>
  <si>
    <t>東京都港湾局長
東京都新宿区西新宿2-8-1</t>
  </si>
  <si>
    <t>新潟県知事
新潟県新潟市中央区新光町4-1</t>
  </si>
  <si>
    <t>福井県知事
福井県福井市大手3-17-1</t>
  </si>
  <si>
    <t>日本郵便㈱
東京都中央区銀座8-20-26</t>
  </si>
  <si>
    <t>中部国際空港(株)
愛知県常滑市ｾﾝﾄﾚｱ1-1</t>
    <phoneticPr fontId="2"/>
  </si>
  <si>
    <t>会計法29条の3第4項</t>
  </si>
  <si>
    <t>西菱電機（株）
東京都港区芝大門1-1-30</t>
    <rPh sb="0" eb="1">
      <t>ニシ</t>
    </rPh>
    <rPh sb="1" eb="2">
      <t>ヒシ</t>
    </rPh>
    <rPh sb="2" eb="4">
      <t>デンキ</t>
    </rPh>
    <rPh sb="5" eb="6">
      <t>カブ</t>
    </rPh>
    <rPh sb="8" eb="10">
      <t>トウキョウ</t>
    </rPh>
    <rPh sb="10" eb="11">
      <t>ト</t>
    </rPh>
    <rPh sb="11" eb="13">
      <t>ミナトク</t>
    </rPh>
    <rPh sb="13" eb="14">
      <t>シバ</t>
    </rPh>
    <rPh sb="14" eb="16">
      <t>ダイモン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</si>
</sst>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name val="MS UI Gothic"/>
      <family val="3"/>
      <charset val="128"/>
    </font>
    <font>
      <sz val="11"/>
      <color theme="1"/>
      <name val="MS UI Gothic"/>
      <family val="3"/>
      <charset val="128"/>
    </font>
    <font>
      <sz val="16"/>
      <name val="MS UI Gothic"/>
      <family val="3"/>
      <charset val="128"/>
    </font>
    <font>
      <sz val="9"/>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45">
    <xf numFmtId="0" fontId="0" fillId="0" borderId="0" xfId="0">
      <alignment vertical="center"/>
    </xf>
    <xf numFmtId="0" fontId="7" fillId="0" borderId="0" xfId="0" applyFont="1" applyFill="1" applyProtection="1">
      <alignment vertical="center"/>
    </xf>
    <xf numFmtId="0" fontId="7" fillId="0" borderId="0" xfId="0" applyFont="1" applyFill="1" applyAlignment="1" applyProtection="1">
      <alignment horizontal="center" vertical="center"/>
    </xf>
    <xf numFmtId="0" fontId="7" fillId="0" borderId="0" xfId="0" applyFont="1" applyFill="1" applyAlignment="1" applyProtection="1">
      <alignment horizontal="right" vertical="center"/>
    </xf>
    <xf numFmtId="0" fontId="7" fillId="0" borderId="3" xfId="0" applyFont="1" applyFill="1" applyBorder="1" applyAlignment="1" applyProtection="1">
      <alignment horizontal="left" vertical="top" wrapText="1"/>
      <protection locked="0"/>
    </xf>
    <xf numFmtId="176" fontId="7" fillId="0" borderId="3" xfId="0" applyNumberFormat="1" applyFont="1" applyFill="1" applyBorder="1" applyAlignment="1" applyProtection="1">
      <alignment horizontal="center" vertical="center" shrinkToFit="1"/>
      <protection locked="0"/>
    </xf>
    <xf numFmtId="0" fontId="7" fillId="0" borderId="3"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center" vertical="center" shrinkToFit="1"/>
      <protection locked="0"/>
    </xf>
    <xf numFmtId="0" fontId="9" fillId="0" borderId="0" xfId="0" applyFont="1" applyFill="1" applyProtection="1">
      <alignment vertical="center"/>
    </xf>
    <xf numFmtId="0" fontId="13" fillId="0" borderId="0" xfId="0" applyFont="1" applyAlignment="1" applyProtection="1">
      <alignment horizontal="center" vertical="center"/>
      <protection locked="0"/>
    </xf>
    <xf numFmtId="0" fontId="14" fillId="0" borderId="0" xfId="0" applyFont="1" applyProtection="1">
      <alignment vertical="center"/>
      <protection locked="0"/>
    </xf>
    <xf numFmtId="0" fontId="7" fillId="0" borderId="0" xfId="0" applyFont="1" applyAlignment="1" applyProtection="1">
      <alignment vertical="center" wrapText="1"/>
      <protection locked="0"/>
    </xf>
    <xf numFmtId="177" fontId="7" fillId="0" borderId="0" xfId="0" applyNumberFormat="1" applyFont="1" applyProtection="1">
      <alignment vertical="center"/>
      <protection locked="0"/>
    </xf>
    <xf numFmtId="177" fontId="15" fillId="0" borderId="0" xfId="0" applyNumberFormat="1" applyFont="1" applyProtection="1">
      <alignment vertical="center"/>
      <protection locked="0" hidden="1"/>
    </xf>
    <xf numFmtId="177" fontId="15" fillId="0" borderId="0" xfId="0" applyNumberFormat="1" applyFont="1" applyFill="1" applyProtection="1">
      <alignment vertical="center"/>
      <protection locked="0" hidden="1"/>
    </xf>
    <xf numFmtId="177" fontId="15" fillId="0" borderId="0" xfId="0" applyNumberFormat="1" applyFont="1" applyAlignment="1" applyProtection="1">
      <alignment vertical="center" wrapText="1"/>
      <protection locked="0" hidden="1"/>
    </xf>
    <xf numFmtId="38" fontId="7" fillId="0" borderId="0" xfId="1" applyFont="1" applyProtection="1">
      <alignment vertical="center"/>
      <protection locked="0"/>
    </xf>
    <xf numFmtId="0" fontId="7" fillId="0" borderId="0" xfId="0" applyFont="1" applyProtection="1">
      <alignment vertical="center"/>
      <protection locked="0"/>
    </xf>
    <xf numFmtId="0" fontId="16" fillId="0" borderId="0" xfId="0" applyFont="1" applyAlignment="1" applyProtection="1">
      <alignment horizontal="center" vertical="center"/>
      <protection locked="0"/>
    </xf>
    <xf numFmtId="0" fontId="16" fillId="0" borderId="0" xfId="0" applyFont="1" applyProtection="1">
      <alignment vertical="center"/>
      <protection locked="0"/>
    </xf>
    <xf numFmtId="38" fontId="7" fillId="0" borderId="0" xfId="1" applyFont="1" applyAlignment="1" applyProtection="1">
      <alignment horizontal="right" vertical="center"/>
      <protection locked="0"/>
    </xf>
    <xf numFmtId="0" fontId="11" fillId="0" borderId="0" xfId="0" applyFont="1" applyFill="1" applyAlignment="1">
      <alignment horizontal="center" vertical="center"/>
    </xf>
    <xf numFmtId="0" fontId="11" fillId="0" borderId="0" xfId="0" applyFont="1" applyFill="1" applyAlignment="1">
      <alignment horizontal="left" vertical="center"/>
    </xf>
    <xf numFmtId="0" fontId="7" fillId="0" borderId="0" xfId="0" applyFont="1" applyAlignment="1" applyProtection="1">
      <alignment horizontal="center" vertical="center"/>
      <protection locked="0"/>
    </xf>
    <xf numFmtId="0" fontId="10" fillId="0" borderId="0" xfId="0" applyFont="1" applyProtection="1">
      <alignment vertical="center"/>
      <protection locked="0"/>
    </xf>
    <xf numFmtId="0" fontId="10" fillId="0" borderId="0" xfId="0" applyFont="1" applyBorder="1" applyProtection="1">
      <alignment vertical="center"/>
      <protection locked="0"/>
    </xf>
    <xf numFmtId="0" fontId="7" fillId="3" borderId="0" xfId="0" applyFont="1" applyFill="1" applyProtection="1">
      <alignment vertical="center"/>
      <protection locked="0"/>
    </xf>
    <xf numFmtId="38" fontId="7" fillId="0" borderId="3" xfId="1" applyFont="1" applyBorder="1" applyAlignment="1" applyProtection="1">
      <alignment horizontal="right" vertical="center" wrapText="1" shrinkToFit="1"/>
      <protection locked="0"/>
    </xf>
    <xf numFmtId="0" fontId="7" fillId="0" borderId="3" xfId="0" applyFont="1" applyBorder="1" applyAlignment="1" applyProtection="1">
      <alignment horizontal="left" vertical="center" wrapText="1" shrinkToFit="1"/>
      <protection locked="0"/>
    </xf>
    <xf numFmtId="176" fontId="7" fillId="0" borderId="3" xfId="0" applyNumberFormat="1" applyFont="1" applyBorder="1" applyAlignment="1" applyProtection="1">
      <alignment horizontal="center" vertical="center" shrinkToFit="1"/>
      <protection locked="0"/>
    </xf>
    <xf numFmtId="38" fontId="7" fillId="0" borderId="3" xfId="1" applyFont="1" applyFill="1" applyBorder="1" applyAlignment="1" applyProtection="1">
      <alignment horizontal="right" vertical="center" shrinkToFit="1"/>
      <protection locked="0"/>
    </xf>
    <xf numFmtId="38" fontId="7" fillId="0" borderId="3" xfId="1" applyFont="1" applyBorder="1" applyAlignment="1" applyProtection="1">
      <alignment horizontal="left" vertical="center" wrapText="1" shrinkToFit="1"/>
      <protection locked="0"/>
    </xf>
    <xf numFmtId="38" fontId="7" fillId="0" borderId="3" xfId="1" applyFont="1" applyBorder="1" applyAlignment="1" applyProtection="1">
      <alignment horizontal="right" vertical="center" shrinkToFit="1"/>
      <protection locked="0"/>
    </xf>
    <xf numFmtId="0" fontId="7" fillId="0" borderId="3" xfId="0" applyFont="1" applyBorder="1" applyAlignment="1" applyProtection="1">
      <alignment horizontal="center" vertical="center" wrapText="1" shrinkToFit="1"/>
      <protection locked="0"/>
    </xf>
    <xf numFmtId="0" fontId="7" fillId="0" borderId="3" xfId="0" applyFont="1" applyBorder="1" applyAlignment="1" applyProtection="1">
      <alignment horizontal="left" vertical="center" shrinkToFit="1"/>
      <protection locked="0"/>
    </xf>
    <xf numFmtId="0" fontId="7" fillId="0" borderId="3" xfId="0" applyFont="1" applyBorder="1" applyAlignment="1" applyProtection="1">
      <alignment vertical="center" shrinkToFit="1"/>
      <protection locked="0"/>
    </xf>
    <xf numFmtId="0" fontId="7" fillId="0" borderId="3" xfId="0" applyFont="1" applyFill="1" applyBorder="1" applyAlignment="1" applyProtection="1">
      <alignment vertical="center" wrapText="1"/>
      <protection locked="0"/>
    </xf>
    <xf numFmtId="38" fontId="7" fillId="0" borderId="3" xfId="1" applyFont="1" applyBorder="1" applyAlignment="1" applyProtection="1">
      <alignment vertical="center" wrapText="1" shrinkToFit="1"/>
      <protection locked="0"/>
    </xf>
    <xf numFmtId="0" fontId="7" fillId="0" borderId="3" xfId="0" applyFont="1" applyBorder="1" applyAlignment="1" applyProtection="1">
      <alignment vertical="center" wrapText="1" shrinkToFit="1"/>
      <protection locked="0"/>
    </xf>
    <xf numFmtId="178" fontId="7" fillId="0" borderId="3" xfId="0" applyNumberFormat="1"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wrapText="1" shrinkToFit="1"/>
      <protection locked="0"/>
    </xf>
    <xf numFmtId="38" fontId="7" fillId="0" borderId="8" xfId="1" applyFont="1" applyBorder="1" applyAlignment="1" applyProtection="1">
      <alignment horizontal="right" vertical="center" wrapText="1" shrinkToFit="1"/>
      <protection locked="0"/>
    </xf>
    <xf numFmtId="0" fontId="7" fillId="0" borderId="8" xfId="0" applyFont="1" applyBorder="1" applyAlignment="1" applyProtection="1">
      <alignment horizontal="left" vertical="center" wrapText="1" shrinkToFit="1"/>
      <protection locked="0"/>
    </xf>
    <xf numFmtId="178" fontId="7" fillId="0" borderId="8" xfId="0" applyNumberFormat="1" applyFont="1" applyBorder="1" applyAlignment="1" applyProtection="1">
      <alignment horizontal="center" vertical="center" shrinkToFit="1"/>
      <protection locked="0"/>
    </xf>
    <xf numFmtId="0" fontId="7" fillId="0" borderId="8" xfId="0" applyFont="1" applyBorder="1" applyAlignment="1" applyProtection="1">
      <alignment horizontal="left" vertical="center" shrinkToFit="1"/>
      <protection locked="0"/>
    </xf>
    <xf numFmtId="38" fontId="7" fillId="0" borderId="8" xfId="1" applyFont="1" applyBorder="1" applyAlignment="1" applyProtection="1">
      <alignment horizontal="right" vertical="center" shrinkToFit="1"/>
      <protection locked="0"/>
    </xf>
    <xf numFmtId="0" fontId="7" fillId="0" borderId="8" xfId="0" applyFont="1" applyFill="1" applyBorder="1" applyAlignment="1" applyProtection="1">
      <alignment horizontal="center" vertical="center" wrapText="1" shrinkToFit="1"/>
      <protection locked="0"/>
    </xf>
    <xf numFmtId="0" fontId="7" fillId="0" borderId="8"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protection locked="0"/>
    </xf>
    <xf numFmtId="0" fontId="21" fillId="0" borderId="0" xfId="0" applyFont="1" applyFill="1" applyBorder="1" applyAlignment="1" applyProtection="1">
      <alignment horizontal="left" vertical="center"/>
      <protection locked="0"/>
    </xf>
    <xf numFmtId="177" fontId="7" fillId="0" borderId="0" xfId="0" applyNumberFormat="1" applyFont="1" applyFill="1" applyBorder="1" applyAlignment="1" applyProtection="1">
      <alignment vertical="center" wrapText="1"/>
      <protection locked="0"/>
    </xf>
    <xf numFmtId="179" fontId="7" fillId="0" borderId="0" xfId="0" applyNumberFormat="1" applyFont="1" applyFill="1" applyBorder="1" applyAlignment="1" applyProtection="1">
      <alignment horizontal="right" vertical="center"/>
      <protection locked="0"/>
    </xf>
    <xf numFmtId="179" fontId="7" fillId="0" borderId="0" xfId="0" applyNumberFormat="1" applyFont="1" applyFill="1" applyBorder="1" applyAlignment="1" applyProtection="1">
      <alignment horizontal="right" vertical="center" wrapText="1"/>
      <protection locked="0"/>
    </xf>
    <xf numFmtId="38" fontId="7" fillId="0" borderId="0" xfId="1" applyFont="1" applyFill="1" applyBorder="1" applyProtection="1">
      <alignment vertical="center"/>
      <protection locked="0"/>
    </xf>
    <xf numFmtId="0" fontId="7" fillId="0" borderId="0" xfId="0" applyFont="1" applyFill="1" applyBorder="1" applyProtection="1">
      <alignment vertical="center"/>
      <protection locked="0"/>
    </xf>
    <xf numFmtId="0" fontId="22" fillId="0" borderId="0" xfId="0" applyFont="1" applyFill="1" applyBorder="1" applyProtection="1">
      <alignment vertical="center"/>
      <protection locked="0"/>
    </xf>
    <xf numFmtId="177" fontId="22" fillId="0" borderId="0" xfId="0" applyNumberFormat="1" applyFont="1" applyFill="1" applyBorder="1" applyAlignment="1" applyProtection="1">
      <alignment vertical="center" wrapText="1"/>
      <protection locked="0"/>
    </xf>
    <xf numFmtId="0" fontId="22" fillId="0" borderId="0" xfId="0" applyFont="1" applyFill="1" applyBorder="1" applyAlignment="1" applyProtection="1">
      <alignment horizontal="center" vertical="center"/>
      <protection locked="0"/>
    </xf>
    <xf numFmtId="179" fontId="22" fillId="0" borderId="0" xfId="0" applyNumberFormat="1" applyFont="1" applyFill="1" applyBorder="1" applyAlignment="1" applyProtection="1">
      <alignment horizontal="right" vertical="center"/>
      <protection locked="0"/>
    </xf>
    <xf numFmtId="179" fontId="22" fillId="0" borderId="0" xfId="0" applyNumberFormat="1" applyFont="1" applyFill="1" applyBorder="1" applyAlignment="1" applyProtection="1">
      <alignment horizontal="right" vertical="center" wrapText="1"/>
      <protection locked="0"/>
    </xf>
    <xf numFmtId="0" fontId="23"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protection locked="0"/>
    </xf>
    <xf numFmtId="0" fontId="7" fillId="0" borderId="0" xfId="0" applyFont="1" applyBorder="1" applyAlignment="1" applyProtection="1">
      <alignment horizontal="center" vertical="center"/>
      <protection locked="0"/>
    </xf>
    <xf numFmtId="0" fontId="7" fillId="0" borderId="0" xfId="0" applyFont="1" applyBorder="1" applyProtection="1">
      <alignment vertical="center"/>
      <protection locked="0"/>
    </xf>
    <xf numFmtId="177" fontId="7" fillId="0" borderId="0" xfId="0" applyNumberFormat="1" applyFont="1" applyBorder="1" applyAlignment="1" applyProtection="1">
      <alignment vertical="center" wrapText="1"/>
      <protection locked="0"/>
    </xf>
    <xf numFmtId="179" fontId="7" fillId="0" borderId="0" xfId="0" applyNumberFormat="1" applyFont="1" applyBorder="1" applyProtection="1">
      <alignment vertical="center"/>
      <protection locked="0"/>
    </xf>
    <xf numFmtId="179" fontId="7" fillId="0" borderId="0" xfId="0" applyNumberFormat="1" applyFont="1" applyFill="1" applyBorder="1" applyProtection="1">
      <alignment vertical="center"/>
      <protection locked="0"/>
    </xf>
    <xf numFmtId="179" fontId="7" fillId="0" borderId="0" xfId="0" applyNumberFormat="1" applyFont="1" applyBorder="1" applyAlignment="1" applyProtection="1">
      <alignment vertical="center" wrapText="1"/>
      <protection locked="0"/>
    </xf>
    <xf numFmtId="0" fontId="7" fillId="0" borderId="0" xfId="0" applyFont="1" applyFill="1" applyProtection="1">
      <alignment vertical="center"/>
      <protection locked="0"/>
    </xf>
    <xf numFmtId="3" fontId="7" fillId="0" borderId="3" xfId="0" applyNumberFormat="1" applyFont="1" applyBorder="1">
      <alignment vertical="center"/>
    </xf>
    <xf numFmtId="38" fontId="0" fillId="0" borderId="2" xfId="1" applyFont="1" applyFill="1" applyBorder="1" applyAlignment="1" applyProtection="1">
      <alignment horizontal="right" vertical="center"/>
      <protection locked="0"/>
    </xf>
    <xf numFmtId="0" fontId="7" fillId="0" borderId="16" xfId="0" applyFont="1" applyBorder="1" applyAlignment="1" applyProtection="1">
      <alignment horizontal="center" vertical="center"/>
      <protection locked="0"/>
    </xf>
    <xf numFmtId="0" fontId="10" fillId="2" borderId="17"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38" fontId="7" fillId="0" borderId="18" xfId="1" applyFont="1" applyBorder="1" applyAlignment="1" applyProtection="1">
      <alignment horizontal="center" vertical="center" shrinkToFit="1"/>
      <protection locked="0"/>
    </xf>
    <xf numFmtId="38" fontId="7" fillId="0" borderId="19" xfId="1" applyFont="1" applyBorder="1" applyAlignment="1" applyProtection="1">
      <alignment horizontal="center" vertical="center" shrinkToFit="1"/>
      <protection locked="0"/>
    </xf>
    <xf numFmtId="38" fontId="7" fillId="0" borderId="20" xfId="1" applyFont="1" applyBorder="1" applyAlignment="1" applyProtection="1">
      <alignment horizontal="center" vertical="center" shrinkToFit="1"/>
      <protection locked="0"/>
    </xf>
    <xf numFmtId="38" fontId="7" fillId="0" borderId="21" xfId="1" applyFont="1" applyBorder="1" applyAlignment="1" applyProtection="1">
      <alignment horizontal="center" vertical="center" shrinkToFit="1"/>
      <protection locked="0"/>
    </xf>
    <xf numFmtId="0" fontId="7" fillId="0" borderId="13" xfId="0" applyFont="1" applyBorder="1" applyProtection="1">
      <alignment vertical="center"/>
      <protection locked="0"/>
    </xf>
    <xf numFmtId="0" fontId="7" fillId="0" borderId="14" xfId="0" applyFont="1" applyBorder="1" applyProtection="1">
      <alignment vertical="center"/>
      <protection locked="0"/>
    </xf>
    <xf numFmtId="38" fontId="7" fillId="0" borderId="6" xfId="1" applyFont="1" applyBorder="1" applyAlignment="1" applyProtection="1">
      <alignment horizontal="right" vertical="center" wrapText="1" shrinkToFit="1"/>
      <protection locked="0"/>
    </xf>
    <xf numFmtId="0" fontId="7" fillId="0" borderId="3" xfId="0" applyFont="1" applyFill="1" applyBorder="1" applyAlignment="1" applyProtection="1">
      <alignment vertical="center" wrapText="1" shrinkToFit="1"/>
      <protection locked="0"/>
    </xf>
    <xf numFmtId="180" fontId="7" fillId="0" borderId="3" xfId="0" applyNumberFormat="1" applyFont="1" applyBorder="1" applyAlignment="1" applyProtection="1">
      <alignment horizontal="right" vertical="center" shrinkToFit="1"/>
      <protection locked="0"/>
    </xf>
    <xf numFmtId="38" fontId="7" fillId="0" borderId="3" xfId="1" applyFont="1" applyBorder="1" applyAlignment="1" applyProtection="1">
      <alignment horizontal="left" vertical="center" shrinkToFit="1"/>
      <protection locked="0"/>
    </xf>
    <xf numFmtId="0" fontId="12" fillId="0" borderId="3"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3" fontId="7" fillId="0" borderId="3" xfId="0" applyNumberFormat="1" applyFont="1" applyBorder="1" applyAlignment="1" applyProtection="1">
      <alignment horizontal="right" vertical="center" shrinkToFit="1"/>
      <protection locked="0"/>
    </xf>
    <xf numFmtId="3" fontId="7" fillId="0" borderId="3" xfId="0" applyNumberFormat="1" applyFont="1" applyBorder="1" applyAlignment="1">
      <alignment horizontal="right" vertical="center"/>
    </xf>
    <xf numFmtId="0" fontId="7" fillId="0" borderId="3" xfId="0" applyFont="1" applyBorder="1" applyProtection="1">
      <alignment vertical="center"/>
      <protection locked="0"/>
    </xf>
    <xf numFmtId="0" fontId="7" fillId="0" borderId="9" xfId="0" applyFont="1" applyBorder="1" applyProtection="1">
      <alignment vertical="center"/>
      <protection locked="0"/>
    </xf>
    <xf numFmtId="38" fontId="7" fillId="0" borderId="7" xfId="1" applyFont="1" applyBorder="1" applyAlignment="1" applyProtection="1">
      <alignment horizontal="right" vertical="center" wrapText="1" shrinkToFit="1"/>
      <protection locked="0"/>
    </xf>
    <xf numFmtId="38" fontId="7" fillId="0" borderId="8" xfId="1" applyFont="1" applyBorder="1" applyAlignment="1" applyProtection="1">
      <alignment horizontal="left" vertical="center" shrinkToFit="1"/>
      <protection locked="0"/>
    </xf>
    <xf numFmtId="0" fontId="7" fillId="0" borderId="8" xfId="0" applyFont="1" applyBorder="1" applyProtection="1">
      <alignment vertical="center"/>
      <protection locked="0"/>
    </xf>
    <xf numFmtId="0" fontId="7" fillId="0" borderId="11" xfId="0" applyFont="1" applyBorder="1" applyProtection="1">
      <alignment vertical="center"/>
      <protection locked="0"/>
    </xf>
    <xf numFmtId="0" fontId="7" fillId="3" borderId="15"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177" fontId="7" fillId="3" borderId="2" xfId="0" applyNumberFormat="1" applyFont="1" applyFill="1" applyBorder="1" applyAlignment="1" applyProtection="1">
      <alignment horizontal="center" vertical="center" wrapText="1"/>
      <protection locked="0"/>
    </xf>
    <xf numFmtId="38" fontId="7" fillId="3" borderId="2" xfId="1" applyFont="1" applyFill="1" applyBorder="1" applyAlignment="1" applyProtection="1">
      <alignment horizontal="center" vertical="center" wrapText="1"/>
      <protection locked="0"/>
    </xf>
    <xf numFmtId="0" fontId="7" fillId="3" borderId="2" xfId="0" applyFont="1" applyFill="1" applyBorder="1" applyProtection="1">
      <alignment vertical="center"/>
      <protection locked="0"/>
    </xf>
    <xf numFmtId="0" fontId="7" fillId="3" borderId="10" xfId="0" applyFont="1" applyFill="1" applyBorder="1" applyProtection="1">
      <alignment vertical="center"/>
      <protection locked="0"/>
    </xf>
    <xf numFmtId="0" fontId="19" fillId="4" borderId="22" xfId="0" applyFont="1" applyFill="1" applyBorder="1" applyAlignment="1" applyProtection="1">
      <alignment horizontal="center" vertical="center" wrapText="1"/>
      <protection locked="0"/>
    </xf>
    <xf numFmtId="0" fontId="19" fillId="4" borderId="4" xfId="0" applyFont="1" applyFill="1" applyBorder="1" applyAlignment="1" applyProtection="1">
      <alignment horizontal="center" vertical="center" wrapText="1"/>
      <protection locked="0"/>
    </xf>
    <xf numFmtId="177" fontId="19" fillId="4" borderId="4" xfId="0" applyNumberFormat="1" applyFont="1" applyFill="1" applyBorder="1" applyAlignment="1" applyProtection="1">
      <alignment horizontal="center" vertical="center" wrapText="1"/>
      <protection locked="0"/>
    </xf>
    <xf numFmtId="0" fontId="20" fillId="4" borderId="4" xfId="0" applyFont="1" applyFill="1" applyBorder="1" applyAlignment="1" applyProtection="1">
      <alignment horizontal="center" vertical="center" wrapText="1"/>
      <protection locked="0"/>
    </xf>
    <xf numFmtId="0" fontId="19" fillId="5" borderId="4"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4"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0" xfId="0" applyFill="1" applyProtection="1">
      <alignment vertical="center"/>
    </xf>
    <xf numFmtId="0" fontId="0"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7" fillId="0" borderId="0" xfId="0" applyFont="1" applyFill="1" applyAlignment="1" applyProtection="1">
      <alignment horizontal="left" vertical="center"/>
    </xf>
    <xf numFmtId="0" fontId="4" fillId="0" borderId="3" xfId="0" applyFont="1" applyFill="1" applyBorder="1" applyAlignment="1" applyProtection="1">
      <alignment horizontal="left" vertical="center"/>
      <protection locked="0"/>
    </xf>
    <xf numFmtId="0" fontId="9" fillId="0" borderId="0" xfId="0" applyFont="1" applyFill="1" applyAlignment="1" applyProtection="1">
      <alignment horizontal="left" vertical="center"/>
    </xf>
    <xf numFmtId="0" fontId="9" fillId="0" borderId="0" xfId="0" applyFont="1" applyFill="1" applyAlignment="1" applyProtection="1">
      <alignment horizontal="left" vertical="center" wrapText="1"/>
    </xf>
    <xf numFmtId="181" fontId="7" fillId="0" borderId="0" xfId="0" applyNumberFormat="1" applyFont="1" applyFill="1" applyAlignment="1" applyProtection="1">
      <alignment horizontal="right" vertical="center"/>
    </xf>
    <xf numFmtId="0" fontId="9" fillId="0" borderId="0" xfId="0" applyFont="1" applyFill="1" applyAlignment="1" applyProtection="1">
      <alignment horizontal="right" vertical="center"/>
    </xf>
    <xf numFmtId="0" fontId="0" fillId="0" borderId="2" xfId="0" applyFont="1" applyFill="1" applyBorder="1" applyAlignment="1" applyProtection="1">
      <alignment horizontal="left" vertical="center" wrapText="1"/>
      <protection locked="0"/>
    </xf>
    <xf numFmtId="176" fontId="0" fillId="0" borderId="2" xfId="0" applyNumberFormat="1" applyFont="1" applyFill="1" applyBorder="1" applyAlignment="1" applyProtection="1">
      <alignment horizontal="left" vertical="center" shrinkToFit="1"/>
      <protection locked="0"/>
    </xf>
    <xf numFmtId="0" fontId="0" fillId="0" borderId="2" xfId="0" applyFont="1" applyFill="1" applyBorder="1" applyAlignment="1" applyProtection="1">
      <alignment horizontal="left" vertical="center"/>
      <protection locked="0"/>
    </xf>
    <xf numFmtId="10" fontId="0" fillId="0" borderId="2" xfId="2" applyNumberFormat="1" applyFont="1" applyFill="1" applyBorder="1" applyAlignment="1" applyProtection="1">
      <alignment horizontal="right" vertical="center"/>
      <protection locked="0"/>
    </xf>
    <xf numFmtId="10" fontId="0" fillId="0" borderId="3" xfId="2" applyNumberFormat="1" applyFont="1" applyFill="1" applyBorder="1" applyAlignment="1" applyProtection="1">
      <alignment horizontal="right" vertical="center"/>
      <protection locked="0"/>
    </xf>
    <xf numFmtId="10" fontId="4" fillId="0" borderId="3" xfId="2" applyNumberFormat="1" applyFont="1" applyFill="1" applyBorder="1" applyAlignment="1" applyProtection="1">
      <alignment horizontal="right" vertical="center"/>
      <protection locked="0"/>
    </xf>
    <xf numFmtId="0" fontId="7" fillId="0" borderId="1" xfId="0" applyFont="1" applyFill="1" applyBorder="1" applyAlignment="1" applyProtection="1">
      <alignment horizontal="center" vertical="center" wrapText="1"/>
    </xf>
    <xf numFmtId="0" fontId="7" fillId="0" borderId="0" xfId="0" applyFont="1" applyFill="1" applyAlignment="1" applyProtection="1">
      <alignment horizontal="center" vertical="center" wrapText="1"/>
    </xf>
    <xf numFmtId="0" fontId="7" fillId="0" borderId="0" xfId="0" applyFont="1" applyFill="1" applyAlignment="1" applyProtection="1">
      <alignment horizontal="left" vertical="center" wrapText="1"/>
    </xf>
    <xf numFmtId="0" fontId="0" fillId="0" borderId="0" xfId="0" applyFont="1" applyFill="1" applyProtection="1">
      <alignment vertical="center"/>
    </xf>
    <xf numFmtId="0" fontId="4" fillId="0" borderId="3" xfId="0" applyFont="1" applyFill="1" applyBorder="1" applyAlignment="1" applyProtection="1">
      <alignment horizontal="left" vertical="center" wrapText="1" shrinkToFit="1"/>
      <protection locked="0"/>
    </xf>
    <xf numFmtId="181" fontId="7" fillId="0" borderId="0" xfId="0" applyNumberFormat="1" applyFont="1" applyFill="1" applyAlignment="1" applyProtection="1">
      <alignment horizontal="right" vertical="center" shrinkToFit="1"/>
    </xf>
    <xf numFmtId="0" fontId="0" fillId="0" borderId="4" xfId="0" applyFont="1" applyFill="1" applyBorder="1" applyAlignment="1" applyProtection="1">
      <alignment horizontal="left" vertical="center" wrapText="1"/>
      <protection locked="0"/>
    </xf>
    <xf numFmtId="38" fontId="0" fillId="0" borderId="4" xfId="1" applyFont="1" applyFill="1" applyBorder="1" applyAlignment="1" applyProtection="1">
      <alignment horizontal="right" vertical="center"/>
      <protection locked="0"/>
    </xf>
    <xf numFmtId="10" fontId="0" fillId="0" borderId="4" xfId="2" applyNumberFormat="1" applyFont="1" applyFill="1" applyBorder="1" applyAlignment="1" applyProtection="1">
      <alignment horizontal="right" vertical="center"/>
      <protection locked="0"/>
    </xf>
    <xf numFmtId="0" fontId="0" fillId="0" borderId="4"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xf>
    <xf numFmtId="0" fontId="8" fillId="0" borderId="0" xfId="0" applyFont="1" applyFill="1" applyAlignment="1" applyProtection="1">
      <alignment horizontal="center" vertical="center"/>
    </xf>
    <xf numFmtId="0" fontId="17" fillId="4" borderId="12" xfId="0" applyFont="1" applyFill="1" applyBorder="1" applyAlignment="1" applyProtection="1">
      <alignment horizontal="center" vertical="center"/>
      <protection locked="0"/>
    </xf>
    <xf numFmtId="0" fontId="17" fillId="4" borderId="13" xfId="0" applyFont="1" applyFill="1" applyBorder="1" applyAlignment="1" applyProtection="1">
      <alignment horizontal="center" vertical="center"/>
      <protection locked="0"/>
    </xf>
    <xf numFmtId="38" fontId="19" fillId="2" borderId="13" xfId="1" applyFont="1" applyFill="1" applyBorder="1" applyAlignment="1" applyProtection="1">
      <alignment horizontal="center" vertical="center" wrapText="1"/>
      <protection locked="0"/>
    </xf>
    <xf numFmtId="38" fontId="19" fillId="2" borderId="4" xfId="1" applyFont="1" applyFill="1" applyBorder="1" applyAlignment="1" applyProtection="1">
      <alignment horizontal="center" vertical="center" wrapText="1"/>
      <protection locked="0"/>
    </xf>
    <xf numFmtId="177" fontId="18" fillId="5" borderId="13" xfId="0" applyNumberFormat="1" applyFont="1" applyFill="1" applyBorder="1" applyAlignment="1" applyProtection="1">
      <alignment horizontal="center" vertical="center"/>
      <protection locked="0" hidden="1"/>
    </xf>
    <xf numFmtId="176" fontId="0" fillId="0" borderId="3" xfId="0" applyNumberFormat="1" applyFont="1" applyFill="1" applyBorder="1" applyAlignment="1" applyProtection="1">
      <alignment horizontal="center" vertical="center" shrinkToFit="1"/>
      <protection locked="0"/>
    </xf>
    <xf numFmtId="176" fontId="0" fillId="0" borderId="4" xfId="0" applyNumberFormat="1" applyFont="1" applyFill="1" applyBorder="1" applyAlignment="1" applyProtection="1">
      <alignment horizontal="center" vertical="center" shrinkToFit="1"/>
      <protection locked="0"/>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
  <sheetViews>
    <sheetView view="pageBreakPreview" zoomScale="70" zoomScaleNormal="100" zoomScaleSheetLayoutView="70" workbookViewId="0">
      <pane ySplit="4" topLeftCell="A5" activePane="bottomLeft" state="frozen"/>
      <selection pane="bottomLeft" activeCell="E5" sqref="E5"/>
    </sheetView>
  </sheetViews>
  <sheetFormatPr defaultColWidth="7.625" defaultRowHeight="13.5" x14ac:dyDescent="0.15"/>
  <cols>
    <col min="1" max="2" width="30.625" style="114" customWidth="1"/>
    <col min="3" max="3" width="16.625" style="2" customWidth="1"/>
    <col min="4" max="4" width="35.625" style="114" customWidth="1"/>
    <col min="5" max="5" width="25.625" style="114" customWidth="1"/>
    <col min="6" max="7" width="12.625" style="3" customWidth="1"/>
    <col min="8" max="8" width="8.625" style="3" customWidth="1"/>
    <col min="9" max="9" width="60.625" style="114" customWidth="1"/>
    <col min="10" max="11" width="12.625" style="114" customWidth="1"/>
    <col min="12" max="12" width="20.625" style="114" customWidth="1"/>
    <col min="13" max="16384" width="7.625" style="1"/>
  </cols>
  <sheetData>
    <row r="1" spans="1:12" ht="18.75" x14ac:dyDescent="0.15">
      <c r="A1" s="136" t="s">
        <v>0</v>
      </c>
      <c r="B1" s="136"/>
      <c r="C1" s="136"/>
      <c r="D1" s="136"/>
      <c r="E1" s="136"/>
      <c r="F1" s="136"/>
      <c r="G1" s="136"/>
      <c r="H1" s="136"/>
      <c r="I1" s="136"/>
      <c r="J1" s="136"/>
      <c r="K1" s="136"/>
      <c r="L1" s="136"/>
    </row>
    <row r="3" spans="1:12" x14ac:dyDescent="0.15">
      <c r="G3" s="131"/>
      <c r="L3" s="3" t="s">
        <v>1</v>
      </c>
    </row>
    <row r="4" spans="1:12" ht="86.25" customHeight="1" x14ac:dyDescent="0.15">
      <c r="A4" s="126" t="s">
        <v>103</v>
      </c>
      <c r="B4" s="126" t="s">
        <v>2</v>
      </c>
      <c r="C4" s="126" t="s">
        <v>3</v>
      </c>
      <c r="D4" s="126" t="s">
        <v>4</v>
      </c>
      <c r="E4" s="126" t="s">
        <v>5</v>
      </c>
      <c r="F4" s="126" t="s">
        <v>6</v>
      </c>
      <c r="G4" s="126" t="s">
        <v>7</v>
      </c>
      <c r="H4" s="126" t="s">
        <v>8</v>
      </c>
      <c r="I4" s="126" t="s">
        <v>9</v>
      </c>
      <c r="J4" s="126" t="s">
        <v>35</v>
      </c>
      <c r="K4" s="126" t="s">
        <v>36</v>
      </c>
      <c r="L4" s="126" t="s">
        <v>10</v>
      </c>
    </row>
    <row r="5" spans="1:12" s="129" customFormat="1" ht="81" customHeight="1" x14ac:dyDescent="0.15">
      <c r="A5" s="113" t="s">
        <v>84</v>
      </c>
      <c r="B5" s="130" t="s">
        <v>105</v>
      </c>
      <c r="C5" s="143">
        <v>43192</v>
      </c>
      <c r="D5" s="113" t="s">
        <v>106</v>
      </c>
      <c r="E5" s="112" t="s">
        <v>111</v>
      </c>
      <c r="F5" s="109">
        <v>14091735</v>
      </c>
      <c r="G5" s="109">
        <v>14025000</v>
      </c>
      <c r="H5" s="125">
        <f t="shared" ref="H5:H9" si="0">IF(F5="－","－",G5/F5)</f>
        <v>0.99526424531826629</v>
      </c>
      <c r="I5" s="113" t="s">
        <v>85</v>
      </c>
      <c r="J5" s="115" t="s">
        <v>41</v>
      </c>
      <c r="K5" s="110" t="s">
        <v>44</v>
      </c>
      <c r="L5" s="112"/>
    </row>
    <row r="6" spans="1:12" s="129" customFormat="1" ht="81" customHeight="1" x14ac:dyDescent="0.15">
      <c r="A6" s="113" t="s">
        <v>86</v>
      </c>
      <c r="B6" s="130" t="s">
        <v>105</v>
      </c>
      <c r="C6" s="143">
        <v>43192</v>
      </c>
      <c r="D6" s="113" t="s">
        <v>107</v>
      </c>
      <c r="E6" s="112" t="s">
        <v>111</v>
      </c>
      <c r="F6" s="109">
        <v>2037166</v>
      </c>
      <c r="G6" s="109">
        <v>1684000</v>
      </c>
      <c r="H6" s="125">
        <f t="shared" si="0"/>
        <v>0.82663857535419305</v>
      </c>
      <c r="I6" s="113" t="s">
        <v>87</v>
      </c>
      <c r="J6" s="115" t="s">
        <v>41</v>
      </c>
      <c r="K6" s="110" t="s">
        <v>44</v>
      </c>
      <c r="L6" s="112"/>
    </row>
    <row r="7" spans="1:12" s="129" customFormat="1" ht="81" customHeight="1" x14ac:dyDescent="0.15">
      <c r="A7" s="113" t="s">
        <v>88</v>
      </c>
      <c r="B7" s="130" t="s">
        <v>105</v>
      </c>
      <c r="C7" s="143">
        <v>43192</v>
      </c>
      <c r="D7" s="113" t="s">
        <v>108</v>
      </c>
      <c r="E7" s="113" t="s">
        <v>111</v>
      </c>
      <c r="F7" s="109">
        <v>4254265</v>
      </c>
      <c r="G7" s="109">
        <v>3438000</v>
      </c>
      <c r="H7" s="125">
        <f t="shared" si="0"/>
        <v>0.80813019405232156</v>
      </c>
      <c r="I7" s="113" t="s">
        <v>89</v>
      </c>
      <c r="J7" s="115" t="s">
        <v>41</v>
      </c>
      <c r="K7" s="110" t="s">
        <v>44</v>
      </c>
      <c r="L7" s="112"/>
    </row>
    <row r="8" spans="1:12" s="129" customFormat="1" ht="81" customHeight="1" x14ac:dyDescent="0.15">
      <c r="A8" s="113" t="s">
        <v>90</v>
      </c>
      <c r="B8" s="130" t="s">
        <v>105</v>
      </c>
      <c r="C8" s="143">
        <v>43192</v>
      </c>
      <c r="D8" s="113" t="s">
        <v>109</v>
      </c>
      <c r="E8" s="112" t="s">
        <v>111</v>
      </c>
      <c r="F8" s="110" t="s">
        <v>44</v>
      </c>
      <c r="G8" s="109">
        <v>2231074</v>
      </c>
      <c r="H8" s="110" t="s">
        <v>44</v>
      </c>
      <c r="I8" s="113" t="s">
        <v>91</v>
      </c>
      <c r="J8" s="115" t="s">
        <v>43</v>
      </c>
      <c r="K8" s="110" t="s">
        <v>44</v>
      </c>
      <c r="L8" s="112"/>
    </row>
    <row r="9" spans="1:12" s="129" customFormat="1" ht="81" customHeight="1" x14ac:dyDescent="0.15">
      <c r="A9" s="112" t="s">
        <v>92</v>
      </c>
      <c r="B9" s="130" t="s">
        <v>105</v>
      </c>
      <c r="C9" s="143">
        <v>43192</v>
      </c>
      <c r="D9" s="112" t="s">
        <v>110</v>
      </c>
      <c r="E9" s="112" t="s">
        <v>111</v>
      </c>
      <c r="F9" s="108">
        <v>1164840</v>
      </c>
      <c r="G9" s="108">
        <v>1164840</v>
      </c>
      <c r="H9" s="124">
        <f t="shared" si="0"/>
        <v>1</v>
      </c>
      <c r="I9" s="112" t="s">
        <v>93</v>
      </c>
      <c r="J9" s="115" t="s">
        <v>40</v>
      </c>
      <c r="K9" s="110" t="s">
        <v>44</v>
      </c>
      <c r="L9" s="112"/>
    </row>
  </sheetData>
  <sheetProtection formatCells="0" formatRows="0" insertRows="0" deleteRows="0" sort="0" autoFilter="0"/>
  <mergeCells count="1">
    <mergeCell ref="A1:L1"/>
  </mergeCells>
  <phoneticPr fontId="2"/>
  <dataValidations count="2">
    <dataValidation type="date" allowBlank="1" showErrorMessage="1" error="H28.4.1からH29.3.31までの日付を記載してください。" prompt="_x000a_" sqref="C5:C9">
      <formula1>43191</formula1>
      <formula2>43555</formula2>
    </dataValidation>
    <dataValidation type="list" allowBlank="1" showInputMessage="1" showErrorMessage="1" sqref="J5:J9">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8"/>
  <sheetViews>
    <sheetView tabSelected="1" view="pageBreakPreview" zoomScale="70" zoomScaleNormal="100" zoomScaleSheetLayoutView="70" workbookViewId="0">
      <pane ySplit="4" topLeftCell="A6" activePane="bottomLeft" state="frozen"/>
      <selection pane="bottomLeft" activeCell="C16" sqref="C15:C16"/>
    </sheetView>
  </sheetViews>
  <sheetFormatPr defaultColWidth="7.625" defaultRowHeight="13.5" x14ac:dyDescent="0.15"/>
  <cols>
    <col min="1" max="1" width="25.625" style="114" customWidth="1"/>
    <col min="2" max="2" width="30.625" style="114" customWidth="1"/>
    <col min="3" max="3" width="15.625" style="114" customWidth="1"/>
    <col min="4" max="5" width="25.625" style="114" customWidth="1"/>
    <col min="6" max="7" width="12.625" style="3" customWidth="1"/>
    <col min="8" max="8" width="10.625" style="3" customWidth="1"/>
    <col min="9" max="9" width="40.625" style="128" customWidth="1"/>
    <col min="10" max="10" width="12.625" style="114" customWidth="1"/>
    <col min="11" max="11" width="20.625" style="114" customWidth="1"/>
    <col min="12" max="16384" width="7.625" style="1"/>
  </cols>
  <sheetData>
    <row r="1" spans="1:11" ht="18.75" x14ac:dyDescent="0.15">
      <c r="A1" s="137" t="s">
        <v>11</v>
      </c>
      <c r="B1" s="137"/>
      <c r="C1" s="137"/>
      <c r="D1" s="137"/>
      <c r="E1" s="137"/>
      <c r="F1" s="137"/>
      <c r="G1" s="137"/>
      <c r="H1" s="137"/>
      <c r="I1" s="137"/>
      <c r="J1" s="137"/>
      <c r="K1" s="137"/>
    </row>
    <row r="2" spans="1:11" x14ac:dyDescent="0.15">
      <c r="A2" s="2"/>
      <c r="B2" s="2"/>
      <c r="C2" s="2"/>
      <c r="D2" s="2"/>
      <c r="E2" s="2"/>
      <c r="I2" s="127"/>
      <c r="J2" s="2"/>
      <c r="K2" s="2"/>
    </row>
    <row r="3" spans="1:11" x14ac:dyDescent="0.15">
      <c r="A3" s="2"/>
      <c r="B3" s="2"/>
      <c r="C3" s="2"/>
      <c r="D3" s="2"/>
      <c r="E3" s="2"/>
      <c r="G3" s="118"/>
      <c r="I3" s="127"/>
      <c r="J3" s="2"/>
      <c r="K3" s="3" t="s">
        <v>1</v>
      </c>
    </row>
    <row r="4" spans="1:11" ht="81" customHeight="1" x14ac:dyDescent="0.15">
      <c r="A4" s="126" t="s">
        <v>104</v>
      </c>
      <c r="B4" s="126" t="s">
        <v>2</v>
      </c>
      <c r="C4" s="126" t="s">
        <v>3</v>
      </c>
      <c r="D4" s="126" t="s">
        <v>4</v>
      </c>
      <c r="E4" s="126" t="s">
        <v>5</v>
      </c>
      <c r="F4" s="126" t="s">
        <v>6</v>
      </c>
      <c r="G4" s="126" t="s">
        <v>7</v>
      </c>
      <c r="H4" s="126" t="s">
        <v>8</v>
      </c>
      <c r="I4" s="126" t="s">
        <v>12</v>
      </c>
      <c r="J4" s="126" t="s">
        <v>36</v>
      </c>
      <c r="K4" s="126" t="s">
        <v>10</v>
      </c>
    </row>
    <row r="5" spans="1:11" s="111" customFormat="1" ht="168" customHeight="1" x14ac:dyDescent="0.15">
      <c r="A5" s="120" t="s">
        <v>94</v>
      </c>
      <c r="B5" s="120" t="s">
        <v>95</v>
      </c>
      <c r="C5" s="121">
        <v>43192</v>
      </c>
      <c r="D5" s="120" t="s">
        <v>96</v>
      </c>
      <c r="E5" s="120" t="s">
        <v>97</v>
      </c>
      <c r="F5" s="71">
        <v>14148000</v>
      </c>
      <c r="G5" s="71">
        <v>14148000</v>
      </c>
      <c r="H5" s="123">
        <f>IF(F5="－","－",G5/F5)</f>
        <v>1</v>
      </c>
      <c r="I5" s="120" t="s">
        <v>99</v>
      </c>
      <c r="J5" s="122" t="s">
        <v>100</v>
      </c>
      <c r="K5" s="120" t="s">
        <v>101</v>
      </c>
    </row>
    <row r="6" spans="1:11" s="111" customFormat="1" ht="168" customHeight="1" x14ac:dyDescent="0.15">
      <c r="A6" s="132" t="s">
        <v>102</v>
      </c>
      <c r="B6" s="132" t="s">
        <v>105</v>
      </c>
      <c r="C6" s="144">
        <v>43192</v>
      </c>
      <c r="D6" s="132" t="s">
        <v>112</v>
      </c>
      <c r="E6" s="132" t="s">
        <v>111</v>
      </c>
      <c r="F6" s="133">
        <v>4212000</v>
      </c>
      <c r="G6" s="133">
        <v>4212000</v>
      </c>
      <c r="H6" s="134">
        <f>IF(F6="－","－",G6/F6)</f>
        <v>1</v>
      </c>
      <c r="I6" s="132" t="s">
        <v>98</v>
      </c>
      <c r="J6" s="135" t="s">
        <v>100</v>
      </c>
      <c r="K6" s="132" t="s">
        <v>101</v>
      </c>
    </row>
    <row r="7" spans="1:11" x14ac:dyDescent="0.15">
      <c r="A7" s="116"/>
      <c r="B7" s="116"/>
      <c r="C7" s="116"/>
      <c r="D7" s="116"/>
      <c r="E7" s="116"/>
      <c r="F7" s="119"/>
      <c r="G7" s="119"/>
      <c r="H7" s="119"/>
      <c r="I7" s="117"/>
      <c r="K7" s="116"/>
    </row>
    <row r="8" spans="1:11" x14ac:dyDescent="0.15">
      <c r="A8" s="116"/>
      <c r="B8" s="116"/>
      <c r="C8" s="116"/>
      <c r="D8" s="116"/>
      <c r="E8" s="116"/>
      <c r="F8" s="119"/>
      <c r="G8" s="119"/>
      <c r="H8" s="119"/>
      <c r="I8" s="117"/>
      <c r="K8" s="116"/>
    </row>
    <row r="11" spans="1:11" s="8" customFormat="1" x14ac:dyDescent="0.15">
      <c r="A11" s="114"/>
      <c r="B11" s="114"/>
      <c r="C11" s="114"/>
      <c r="D11" s="114"/>
      <c r="E11" s="114"/>
      <c r="F11" s="3"/>
      <c r="G11" s="3"/>
      <c r="H11" s="3"/>
      <c r="I11" s="128"/>
      <c r="J11" s="114"/>
      <c r="K11" s="114"/>
    </row>
    <row r="12" spans="1:11" ht="13.5" customHeight="1" x14ac:dyDescent="0.15"/>
    <row r="19" spans="1:11" ht="66" customHeight="1" x14ac:dyDescent="0.15"/>
    <row r="26" spans="1:11" s="8" customFormat="1" x14ac:dyDescent="0.15">
      <c r="A26" s="114"/>
      <c r="B26" s="114"/>
      <c r="C26" s="114"/>
      <c r="D26" s="114"/>
      <c r="E26" s="114"/>
      <c r="F26" s="3"/>
      <c r="G26" s="3"/>
      <c r="H26" s="3"/>
      <c r="I26" s="128"/>
      <c r="J26" s="114"/>
      <c r="K26" s="114"/>
    </row>
    <row r="27" spans="1:11" ht="13.5" customHeight="1" x14ac:dyDescent="0.15"/>
    <row r="36" spans="1:11" ht="66" customHeight="1" x14ac:dyDescent="0.15"/>
    <row r="43" spans="1:11" s="8" customFormat="1" x14ac:dyDescent="0.15">
      <c r="A43" s="114"/>
      <c r="B43" s="114"/>
      <c r="C43" s="114"/>
      <c r="D43" s="114"/>
      <c r="E43" s="114"/>
      <c r="F43" s="3"/>
      <c r="G43" s="3"/>
      <c r="H43" s="3"/>
      <c r="I43" s="128"/>
      <c r="J43" s="114"/>
      <c r="K43" s="114"/>
    </row>
    <row r="46" spans="1:11" s="8" customFormat="1" x14ac:dyDescent="0.15">
      <c r="A46" s="114"/>
      <c r="B46" s="114"/>
      <c r="C46" s="114"/>
      <c r="D46" s="114"/>
      <c r="E46" s="114"/>
      <c r="F46" s="3"/>
      <c r="G46" s="3"/>
      <c r="H46" s="3"/>
      <c r="I46" s="128"/>
      <c r="J46" s="114"/>
      <c r="K46" s="114"/>
    </row>
    <row r="47" spans="1:11" s="8" customFormat="1" x14ac:dyDescent="0.15">
      <c r="A47" s="114"/>
      <c r="B47" s="114"/>
      <c r="C47" s="114"/>
      <c r="D47" s="114"/>
      <c r="E47" s="114"/>
      <c r="F47" s="3"/>
      <c r="G47" s="3"/>
      <c r="H47" s="3"/>
      <c r="I47" s="128"/>
      <c r="J47" s="114"/>
      <c r="K47" s="114"/>
    </row>
    <row r="48" spans="1:11" s="8" customFormat="1" x14ac:dyDescent="0.15">
      <c r="A48" s="114"/>
      <c r="B48" s="114"/>
      <c r="C48" s="114"/>
      <c r="D48" s="114"/>
      <c r="E48" s="114"/>
      <c r="F48" s="3"/>
      <c r="G48" s="3"/>
      <c r="H48" s="3"/>
      <c r="I48" s="128"/>
      <c r="J48" s="114"/>
      <c r="K48" s="114"/>
    </row>
  </sheetData>
  <sheetProtection formatCells="0" formatRows="0" insertRows="0" deleteRows="0" sort="0" autoFilter="0"/>
  <mergeCells count="1">
    <mergeCell ref="A1:K1"/>
  </mergeCells>
  <phoneticPr fontId="2"/>
  <dataValidations count="2">
    <dataValidation type="list" allowBlank="1" showInputMessage="1" showErrorMessage="1" sqref="J5:J6">
      <formula1>"－,平成30年度,平成31年度,平成32年度,平成33年度,平成34年度,平成35年度"</formula1>
    </dataValidation>
    <dataValidation type="date" allowBlank="1" showErrorMessage="1" error="H28.4.1からH29.3.31までの日付を記載してください。" prompt="_x000a_" sqref="C5:C6">
      <formula1>43191</formula1>
      <formula2>43555</formula2>
    </dataValidation>
  </dataValidations>
  <printOptions horizontalCentered="1"/>
  <pageMargins left="0.39370078740157483" right="0.27559055118110237" top="0.39370078740157483" bottom="0.35433070866141736" header="0.11811023622047245" footer="0.11811023622047245"/>
  <pageSetup paperSize="9" scale="61" fitToHeight="0" orientation="landscape" r:id="rId1"/>
  <headerFooter>
    <oddHeader>&amp;R別添様式７－①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3" customWidth="1"/>
    <col min="2" max="2" width="8.625" style="17" customWidth="1"/>
    <col min="3" max="3" width="30.625" style="11" customWidth="1"/>
    <col min="4" max="4" width="16.625" style="12" customWidth="1"/>
    <col min="5" max="5" width="30.625" style="17" customWidth="1"/>
    <col min="6" max="6" width="14.125" style="17" customWidth="1"/>
    <col min="7" max="7" width="50.625" style="17" customWidth="1"/>
    <col min="8" max="8" width="50.625" style="69" customWidth="1"/>
    <col min="9" max="9" width="10.625" style="17" customWidth="1"/>
    <col min="10" max="10" width="25.625" style="11" customWidth="1"/>
    <col min="11" max="11" width="16.625" style="17" customWidth="1"/>
    <col min="12" max="12" width="30.625" style="17" customWidth="1"/>
    <col min="13" max="13" width="18.625" style="16" customWidth="1"/>
    <col min="14" max="14" width="20.625" style="17" customWidth="1"/>
    <col min="15" max="15" width="18.375" style="17" customWidth="1"/>
    <col min="16" max="16384" width="9" style="17"/>
  </cols>
  <sheetData>
    <row r="1" spans="1:20" ht="24" x14ac:dyDescent="0.15">
      <c r="A1" s="9"/>
      <c r="B1" s="10" t="s">
        <v>39</v>
      </c>
      <c r="E1" s="13"/>
      <c r="F1" s="13"/>
      <c r="G1" s="13"/>
      <c r="H1" s="14"/>
      <c r="I1" s="13"/>
      <c r="J1" s="15"/>
      <c r="K1" s="13"/>
      <c r="L1" s="13"/>
    </row>
    <row r="2" spans="1:20" ht="9.9499999999999993" customHeight="1" x14ac:dyDescent="0.15">
      <c r="A2" s="18"/>
      <c r="B2" s="19"/>
      <c r="E2" s="13"/>
      <c r="F2" s="13"/>
      <c r="G2" s="13"/>
      <c r="H2" s="14"/>
      <c r="I2" s="13"/>
      <c r="J2" s="15"/>
      <c r="K2" s="13"/>
      <c r="L2" s="13"/>
      <c r="M2" s="20"/>
    </row>
    <row r="3" spans="1:20" ht="17.25" x14ac:dyDescent="0.15">
      <c r="A3" s="21"/>
      <c r="B3" s="22" t="s">
        <v>14</v>
      </c>
      <c r="E3" s="13"/>
      <c r="F3" s="13"/>
      <c r="G3" s="13"/>
      <c r="H3" s="14"/>
      <c r="I3" s="13"/>
      <c r="J3" s="15"/>
      <c r="K3" s="13"/>
      <c r="L3" s="13"/>
      <c r="M3" s="20"/>
    </row>
    <row r="4" spans="1:20" ht="14.25" thickBot="1" x14ac:dyDescent="0.2">
      <c r="E4" s="13"/>
      <c r="F4" s="13"/>
      <c r="G4" s="13"/>
      <c r="H4" s="14"/>
      <c r="I4" s="13"/>
      <c r="J4" s="15"/>
      <c r="K4" s="13"/>
      <c r="L4" s="13"/>
      <c r="M4" s="20"/>
      <c r="N4" s="20" t="s">
        <v>15</v>
      </c>
    </row>
    <row r="5" spans="1:20" ht="30" customHeight="1" x14ac:dyDescent="0.15">
      <c r="A5" s="72"/>
      <c r="B5" s="138" t="s">
        <v>13</v>
      </c>
      <c r="C5" s="139"/>
      <c r="D5" s="139"/>
      <c r="E5" s="139"/>
      <c r="F5" s="139"/>
      <c r="G5" s="139"/>
      <c r="H5" s="139"/>
      <c r="I5" s="142" t="s">
        <v>34</v>
      </c>
      <c r="J5" s="142"/>
      <c r="K5" s="142"/>
      <c r="L5" s="142"/>
      <c r="M5" s="142"/>
      <c r="N5" s="140" t="s">
        <v>21</v>
      </c>
      <c r="O5" s="79"/>
      <c r="P5" s="80"/>
    </row>
    <row r="6" spans="1:20" s="24" customFormat="1" ht="50.1" customHeight="1" x14ac:dyDescent="0.15">
      <c r="A6" s="73" t="s">
        <v>16</v>
      </c>
      <c r="B6" s="101" t="s">
        <v>27</v>
      </c>
      <c r="C6" s="102" t="s">
        <v>17</v>
      </c>
      <c r="D6" s="103" t="s">
        <v>18</v>
      </c>
      <c r="E6" s="102" t="s">
        <v>19</v>
      </c>
      <c r="F6" s="102" t="s">
        <v>20</v>
      </c>
      <c r="G6" s="104" t="s">
        <v>33</v>
      </c>
      <c r="H6" s="104" t="s">
        <v>37</v>
      </c>
      <c r="I6" s="105" t="s">
        <v>28</v>
      </c>
      <c r="J6" s="105" t="s">
        <v>17</v>
      </c>
      <c r="K6" s="105" t="s">
        <v>26</v>
      </c>
      <c r="L6" s="105" t="s">
        <v>38</v>
      </c>
      <c r="M6" s="105" t="s">
        <v>20</v>
      </c>
      <c r="N6" s="141"/>
      <c r="O6" s="106" t="s">
        <v>68</v>
      </c>
      <c r="P6" s="107" t="s">
        <v>69</v>
      </c>
      <c r="T6" s="25"/>
    </row>
    <row r="7" spans="1:20" s="26" customFormat="1" ht="3.75" customHeight="1" x14ac:dyDescent="0.15">
      <c r="A7" s="74"/>
      <c r="B7" s="95"/>
      <c r="C7" s="96"/>
      <c r="D7" s="97"/>
      <c r="E7" s="96"/>
      <c r="F7" s="96"/>
      <c r="G7" s="96"/>
      <c r="H7" s="96"/>
      <c r="I7" s="96"/>
      <c r="J7" s="96"/>
      <c r="K7" s="96"/>
      <c r="L7" s="96"/>
      <c r="M7" s="96"/>
      <c r="N7" s="98"/>
      <c r="O7" s="99"/>
      <c r="P7" s="100"/>
    </row>
    <row r="8" spans="1:20" ht="50.1" customHeight="1" x14ac:dyDescent="0.15">
      <c r="A8" s="75">
        <f t="shared" ref="A8:A13" si="0">ROW()-7</f>
        <v>1</v>
      </c>
      <c r="B8" s="81" t="s">
        <v>29</v>
      </c>
      <c r="C8" s="28" t="s">
        <v>45</v>
      </c>
      <c r="D8" s="29">
        <v>43192</v>
      </c>
      <c r="E8" s="28" t="s">
        <v>46</v>
      </c>
      <c r="F8" s="32">
        <v>2680128</v>
      </c>
      <c r="G8" s="31" t="s">
        <v>47</v>
      </c>
      <c r="H8" s="82" t="s">
        <v>48</v>
      </c>
      <c r="I8" s="41" t="s">
        <v>24</v>
      </c>
      <c r="J8" s="28" t="s">
        <v>45</v>
      </c>
      <c r="K8" s="29">
        <v>42828</v>
      </c>
      <c r="L8" s="38" t="s">
        <v>46</v>
      </c>
      <c r="M8" s="83">
        <v>3415610</v>
      </c>
      <c r="N8" s="84"/>
      <c r="O8" s="85" t="s">
        <v>70</v>
      </c>
      <c r="P8" s="86">
        <v>1</v>
      </c>
    </row>
    <row r="9" spans="1:20" ht="50.1" customHeight="1" x14ac:dyDescent="0.15">
      <c r="A9" s="76">
        <f t="shared" si="0"/>
        <v>2</v>
      </c>
      <c r="B9" s="81" t="s">
        <v>29</v>
      </c>
      <c r="C9" s="28" t="s">
        <v>49</v>
      </c>
      <c r="D9" s="29">
        <v>43207</v>
      </c>
      <c r="E9" s="6" t="s">
        <v>50</v>
      </c>
      <c r="F9" s="30">
        <v>8992500</v>
      </c>
      <c r="G9" s="31" t="s">
        <v>51</v>
      </c>
      <c r="H9" s="82" t="s">
        <v>52</v>
      </c>
      <c r="I9" s="41" t="s">
        <v>24</v>
      </c>
      <c r="J9" s="28" t="s">
        <v>49</v>
      </c>
      <c r="K9" s="5">
        <v>41751</v>
      </c>
      <c r="L9" s="35" t="s">
        <v>53</v>
      </c>
      <c r="M9" s="32">
        <v>9594351</v>
      </c>
      <c r="N9" s="84"/>
      <c r="O9" s="85" t="s">
        <v>70</v>
      </c>
      <c r="P9" s="86">
        <v>2</v>
      </c>
    </row>
    <row r="10" spans="1:20" ht="50.1" customHeight="1" x14ac:dyDescent="0.15">
      <c r="A10" s="76">
        <f t="shared" si="0"/>
        <v>3</v>
      </c>
      <c r="B10" s="81" t="s">
        <v>29</v>
      </c>
      <c r="C10" s="28" t="s">
        <v>54</v>
      </c>
      <c r="D10" s="29">
        <v>43192</v>
      </c>
      <c r="E10" s="28" t="s">
        <v>55</v>
      </c>
      <c r="F10" s="32">
        <v>26883360</v>
      </c>
      <c r="G10" s="27" t="s">
        <v>56</v>
      </c>
      <c r="H10" s="82" t="s">
        <v>57</v>
      </c>
      <c r="I10" s="41" t="s">
        <v>24</v>
      </c>
      <c r="J10" s="33" t="s">
        <v>58</v>
      </c>
      <c r="K10" s="5">
        <v>42828</v>
      </c>
      <c r="L10" s="35" t="s">
        <v>59</v>
      </c>
      <c r="M10" s="87">
        <v>26768880</v>
      </c>
      <c r="N10" s="31" t="s">
        <v>60</v>
      </c>
      <c r="O10" s="85" t="s">
        <v>70</v>
      </c>
      <c r="P10" s="86">
        <v>3</v>
      </c>
    </row>
    <row r="11" spans="1:20" ht="50.1" customHeight="1" x14ac:dyDescent="0.15">
      <c r="A11" s="76">
        <f t="shared" si="0"/>
        <v>4</v>
      </c>
      <c r="B11" s="81" t="s">
        <v>29</v>
      </c>
      <c r="C11" s="28" t="s">
        <v>61</v>
      </c>
      <c r="D11" s="29">
        <v>43363</v>
      </c>
      <c r="E11" s="34" t="s">
        <v>59</v>
      </c>
      <c r="F11" s="70">
        <v>13050720</v>
      </c>
      <c r="G11" s="31" t="s">
        <v>62</v>
      </c>
      <c r="H11" s="82" t="s">
        <v>63</v>
      </c>
      <c r="I11" s="41" t="s">
        <v>24</v>
      </c>
      <c r="J11" s="28" t="s">
        <v>61</v>
      </c>
      <c r="K11" s="5">
        <v>41935</v>
      </c>
      <c r="L11" s="35" t="s">
        <v>59</v>
      </c>
      <c r="M11" s="88">
        <v>26438400</v>
      </c>
      <c r="N11" s="84"/>
      <c r="O11" s="85" t="s">
        <v>70</v>
      </c>
      <c r="P11" s="86">
        <v>4</v>
      </c>
    </row>
    <row r="12" spans="1:20" ht="50.1" customHeight="1" x14ac:dyDescent="0.15">
      <c r="A12" s="76">
        <f t="shared" si="0"/>
        <v>5</v>
      </c>
      <c r="B12" s="81" t="s">
        <v>29</v>
      </c>
      <c r="C12" s="4" t="s">
        <v>64</v>
      </c>
      <c r="D12" s="29">
        <v>43355</v>
      </c>
      <c r="E12" s="4" t="s">
        <v>65</v>
      </c>
      <c r="F12" s="32">
        <v>1107000</v>
      </c>
      <c r="G12" s="31" t="s">
        <v>66</v>
      </c>
      <c r="H12" s="82" t="s">
        <v>67</v>
      </c>
      <c r="I12" s="41" t="s">
        <v>22</v>
      </c>
      <c r="J12" s="4" t="s">
        <v>42</v>
      </c>
      <c r="K12" s="29">
        <v>43193</v>
      </c>
      <c r="L12" s="36" t="s">
        <v>65</v>
      </c>
      <c r="M12" s="32">
        <v>5404320</v>
      </c>
      <c r="N12" s="84"/>
      <c r="O12" s="85" t="s">
        <v>70</v>
      </c>
      <c r="P12" s="86">
        <v>5</v>
      </c>
    </row>
    <row r="13" spans="1:20" ht="50.1" customHeight="1" x14ac:dyDescent="0.15">
      <c r="A13" s="77">
        <f t="shared" si="0"/>
        <v>6</v>
      </c>
      <c r="B13" s="81" t="s">
        <v>29</v>
      </c>
      <c r="C13" s="28" t="s">
        <v>71</v>
      </c>
      <c r="D13" s="29">
        <v>43332</v>
      </c>
      <c r="E13" s="34" t="s">
        <v>72</v>
      </c>
      <c r="F13" s="32">
        <v>327907008</v>
      </c>
      <c r="G13" s="31" t="s">
        <v>73</v>
      </c>
      <c r="H13" s="82" t="s">
        <v>74</v>
      </c>
      <c r="I13" s="41" t="s">
        <v>24</v>
      </c>
      <c r="J13" s="28" t="s">
        <v>75</v>
      </c>
      <c r="K13" s="29">
        <v>43005</v>
      </c>
      <c r="L13" s="35" t="s">
        <v>76</v>
      </c>
      <c r="M13" s="32">
        <v>3079231</v>
      </c>
      <c r="N13" s="84"/>
      <c r="O13" s="85" t="s">
        <v>83</v>
      </c>
      <c r="P13" s="86">
        <v>1</v>
      </c>
    </row>
    <row r="14" spans="1:20" ht="50.1" customHeight="1" x14ac:dyDescent="0.15">
      <c r="A14" s="76">
        <f>ROW()-7</f>
        <v>7</v>
      </c>
      <c r="B14" s="81" t="s">
        <v>29</v>
      </c>
      <c r="C14" s="28" t="s">
        <v>77</v>
      </c>
      <c r="D14" s="29">
        <v>43191</v>
      </c>
      <c r="E14" s="34" t="s">
        <v>78</v>
      </c>
      <c r="F14" s="32">
        <v>2471123</v>
      </c>
      <c r="G14" s="37" t="s">
        <v>79</v>
      </c>
      <c r="H14" s="82" t="s">
        <v>80</v>
      </c>
      <c r="I14" s="41" t="s">
        <v>22</v>
      </c>
      <c r="J14" s="38" t="s">
        <v>81</v>
      </c>
      <c r="K14" s="29">
        <v>42826</v>
      </c>
      <c r="L14" s="35" t="s">
        <v>82</v>
      </c>
      <c r="M14" s="32">
        <v>3224867</v>
      </c>
      <c r="N14" s="84"/>
      <c r="O14" s="85" t="s">
        <v>83</v>
      </c>
      <c r="P14" s="86">
        <v>2</v>
      </c>
    </row>
    <row r="15" spans="1:20" ht="50.1" customHeight="1" x14ac:dyDescent="0.15">
      <c r="A15" s="76">
        <f>ROW()-7</f>
        <v>8</v>
      </c>
      <c r="B15" s="81"/>
      <c r="C15" s="28"/>
      <c r="D15" s="39"/>
      <c r="E15" s="34"/>
      <c r="F15" s="32"/>
      <c r="G15" s="27"/>
      <c r="H15" s="41"/>
      <c r="I15" s="41"/>
      <c r="J15" s="33"/>
      <c r="K15" s="40"/>
      <c r="L15" s="40"/>
      <c r="M15" s="40"/>
      <c r="N15" s="84"/>
      <c r="O15" s="89"/>
      <c r="P15" s="90"/>
    </row>
    <row r="16" spans="1:20" ht="50.1" customHeight="1" x14ac:dyDescent="0.15">
      <c r="A16" s="76">
        <f>ROW()-7</f>
        <v>9</v>
      </c>
      <c r="B16" s="81"/>
      <c r="C16" s="28"/>
      <c r="D16" s="39"/>
      <c r="E16" s="34"/>
      <c r="F16" s="32"/>
      <c r="G16" s="27"/>
      <c r="H16" s="41"/>
      <c r="I16" s="41"/>
      <c r="J16" s="41"/>
      <c r="K16" s="7"/>
      <c r="L16" s="7"/>
      <c r="M16" s="7"/>
      <c r="N16" s="84"/>
      <c r="O16" s="89"/>
      <c r="P16" s="90"/>
    </row>
    <row r="17" spans="1:16" ht="50.1" customHeight="1" thickBot="1" x14ac:dyDescent="0.2">
      <c r="A17" s="78">
        <f>ROW()-7</f>
        <v>10</v>
      </c>
      <c r="B17" s="91"/>
      <c r="C17" s="43"/>
      <c r="D17" s="44"/>
      <c r="E17" s="45"/>
      <c r="F17" s="46"/>
      <c r="G17" s="42"/>
      <c r="H17" s="47"/>
      <c r="I17" s="47"/>
      <c r="J17" s="47"/>
      <c r="K17" s="48"/>
      <c r="L17" s="48"/>
      <c r="M17" s="48"/>
      <c r="N17" s="92"/>
      <c r="O17" s="93"/>
      <c r="P17" s="94"/>
    </row>
    <row r="18" spans="1:16" s="55" customFormat="1" x14ac:dyDescent="0.15">
      <c r="A18" s="49"/>
      <c r="B18" s="50"/>
      <c r="C18" s="51"/>
      <c r="D18" s="49"/>
      <c r="E18" s="52"/>
      <c r="F18" s="52"/>
      <c r="G18" s="52"/>
      <c r="H18" s="52"/>
      <c r="I18" s="52"/>
      <c r="J18" s="53"/>
      <c r="K18" s="52"/>
      <c r="L18" s="52"/>
      <c r="M18" s="54"/>
    </row>
    <row r="19" spans="1:16" s="55" customFormat="1" x14ac:dyDescent="0.15">
      <c r="A19" s="49"/>
      <c r="B19" s="56"/>
      <c r="C19" s="57"/>
      <c r="D19" s="58"/>
      <c r="E19" s="59"/>
      <c r="F19" s="59"/>
      <c r="G19" s="59"/>
      <c r="H19" s="59"/>
      <c r="I19" s="59"/>
      <c r="J19" s="60"/>
      <c r="K19" s="59"/>
      <c r="L19" s="59"/>
      <c r="M19" s="54"/>
    </row>
    <row r="20" spans="1:16" s="55" customFormat="1" x14ac:dyDescent="0.15">
      <c r="A20" s="49"/>
      <c r="B20" s="56"/>
      <c r="C20" s="57"/>
      <c r="D20" s="58"/>
      <c r="E20" s="59"/>
      <c r="F20" s="59"/>
      <c r="G20" s="59"/>
      <c r="H20" s="59"/>
      <c r="I20" s="59"/>
      <c r="J20" s="60"/>
      <c r="K20" s="59"/>
      <c r="L20" s="59"/>
      <c r="M20" s="54"/>
    </row>
    <row r="21" spans="1:16" s="55" customFormat="1" x14ac:dyDescent="0.15">
      <c r="A21" s="61"/>
      <c r="B21" s="62"/>
      <c r="C21" s="57"/>
      <c r="D21" s="58"/>
      <c r="E21" s="59"/>
      <c r="F21" s="59"/>
      <c r="G21" s="59"/>
      <c r="H21" s="59"/>
      <c r="I21" s="59"/>
      <c r="J21" s="60"/>
      <c r="K21" s="59"/>
      <c r="L21" s="59"/>
      <c r="M21" s="54"/>
    </row>
    <row r="22" spans="1:16" x14ac:dyDescent="0.15">
      <c r="A22" s="63"/>
      <c r="B22" s="64"/>
      <c r="C22" s="65"/>
      <c r="D22" s="64"/>
      <c r="E22" s="66"/>
      <c r="F22" s="66"/>
      <c r="G22" s="66"/>
      <c r="H22" s="67"/>
      <c r="I22" s="66"/>
      <c r="J22" s="68"/>
      <c r="K22" s="66"/>
      <c r="L22" s="66"/>
    </row>
    <row r="24" spans="1:16" x14ac:dyDescent="0.15">
      <c r="C24" s="11" t="s">
        <v>27</v>
      </c>
      <c r="D24" s="12" t="s">
        <v>28</v>
      </c>
    </row>
    <row r="25" spans="1:16" x14ac:dyDescent="0.15">
      <c r="C25" s="11" t="s">
        <v>29</v>
      </c>
      <c r="D25" s="17" t="s">
        <v>22</v>
      </c>
    </row>
    <row r="26" spans="1:16" x14ac:dyDescent="0.15">
      <c r="C26" s="11" t="s">
        <v>30</v>
      </c>
      <c r="D26" s="17" t="s">
        <v>23</v>
      </c>
    </row>
    <row r="27" spans="1:16" x14ac:dyDescent="0.15">
      <c r="C27" s="11" t="s">
        <v>31</v>
      </c>
      <c r="D27" s="17" t="s">
        <v>24</v>
      </c>
    </row>
    <row r="28" spans="1:16" x14ac:dyDescent="0.15">
      <c r="C28" s="11" t="s">
        <v>32</v>
      </c>
      <c r="D28" s="17" t="s">
        <v>25</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競争に付することが不利と認められるもの</vt:lpstr>
      <vt:lpstr>様式７ｰ②</vt:lpstr>
      <vt:lpstr>競争に付することが不利と認められるもの!Print_Area</vt:lpstr>
      <vt:lpstr>競争性のない随意契約によらざるを得ないもの!Print_Area</vt:lpstr>
      <vt:lpstr>様式７ｰ②!Print_Area</vt:lpstr>
      <vt:lpstr>競争に付することが不利と認められるもの!Print_Titles</vt:lpstr>
      <vt:lpstr>競争性のない随意契約によらざるを得ないもの!Print_Titles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2019-06-28T08:32:19Z</dcterms:modified>
</cp:coreProperties>
</file>