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bookViews>
  <sheets>
    <sheet name="競争性のない随意契約によらざるを得ないもの" sheetId="1" r:id="rId1"/>
    <sheet name="競争に付することが不利と認められるもの" sheetId="3" r:id="rId2"/>
    <sheet name="様式７ｰ②" sheetId="7" state="hidden" r:id="rId3"/>
  </sheets>
  <externalReferences>
    <externalReference r:id="rId4"/>
  </externalReferences>
  <definedNames>
    <definedName name="_xlnm._FilterDatabase" localSheetId="1" hidden="1">競争に付することが不利と認められるもの!$A$4:$K$5</definedName>
    <definedName name="_xlnm._FilterDatabase" localSheetId="0" hidden="1">競争性のない随意契約によらざるを得ないもの!$A$4:$L$7</definedName>
    <definedName name="_xlnm._FilterDatabase" localSheetId="2" hidden="1">様式７ｰ②!$A$7:$P$7</definedName>
    <definedName name="_xlnm.Print_Area" localSheetId="1">競争に付することが不利と認められるもの!$A$1:$K$5</definedName>
    <definedName name="_xlnm.Print_Area" localSheetId="0">競争性のない随意契約によらざるを得ないもの!$A$1:$L$7</definedName>
    <definedName name="_xlnm.Print_Area" localSheetId="2">様式７ｰ②!$B$1:$P$19</definedName>
    <definedName name="_xlnm.Print_Titles" localSheetId="1">競争に付することが不利と認められるもの!$3:$4</definedName>
    <definedName name="_xlnm.Print_Titles" localSheetId="0">競争性のない随意契約によらざるを得ないもの!$3:$4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5" i="1"/>
  <c r="A12" i="7" l="1"/>
  <c r="A11" i="7"/>
  <c r="A10" i="7"/>
  <c r="A9" i="7"/>
  <c r="A8" i="7"/>
  <c r="A14" i="7" l="1"/>
  <c r="A15" i="7"/>
  <c r="A16" i="7"/>
  <c r="A17" i="7"/>
  <c r="A13" i="7"/>
</calcChain>
</file>

<file path=xl/sharedStrings.xml><?xml version="1.0" encoding="utf-8"?>
<sst xmlns="http://schemas.openxmlformats.org/spreadsheetml/2006/main" count="155" uniqueCount="104">
  <si>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</si>
  <si>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</si>
  <si>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</si>
  <si>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</si>
  <si>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</si>
  <si>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</si>
  <si>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</si>
  <si>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</si>
  <si>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</si>
  <si>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</si>
  <si>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</si>
  <si>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</si>
  <si>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</si>
  <si>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</si>
  <si>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</si>
  <si>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</si>
  <si>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</si>
  <si>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</si>
  <si>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</si>
  <si>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</si>
  <si>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</si>
  <si>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</si>
  <si>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</si>
  <si>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</si>
  <si>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</si>
  <si>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</si>
  <si>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</si>
  <si>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</si>
  <si>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</si>
  <si>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</si>
  <si>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</si>
  <si>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</si>
  <si>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</si>
  <si>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</si>
  <si>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</si>
  <si>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</si>
  <si>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</si>
  <si>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</si>
  <si>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</si>
  <si>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</si>
  <si>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phoneticPr fontId="2"/>
  </si>
  <si>
    <t>－</t>
  </si>
  <si>
    <t>単価契約</t>
    <rPh sb="0" eb="2">
      <t>タンカ</t>
    </rPh>
    <rPh sb="2" eb="4">
      <t>ケイヤク</t>
    </rPh>
    <phoneticPr fontId="2"/>
  </si>
  <si>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</si>
  <si>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</si>
  <si>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後納郵便料</t>
    <rPh sb="0" eb="2">
      <t>コウノウ</t>
    </rPh>
    <rPh sb="2" eb="4">
      <t>ユウビン</t>
    </rPh>
    <rPh sb="4" eb="5">
      <t>リョウ</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</si>
  <si>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</si>
  <si>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</si>
  <si>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</si>
  <si>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</si>
  <si>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</si>
  <si>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</si>
  <si>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</si>
  <si>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</si>
  <si>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</si>
  <si>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</si>
  <si>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</si>
  <si>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</si>
  <si>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</si>
  <si>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</si>
  <si>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</si>
  <si>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</si>
  <si>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</si>
  <si>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</si>
  <si>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</si>
  <si>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</si>
  <si>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</si>
  <si>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</si>
  <si>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</si>
  <si>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</si>
  <si>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</si>
  <si>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</si>
  <si>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</si>
  <si>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</si>
  <si>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</si>
  <si>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</si>
  <si>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</si>
  <si>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</si>
  <si>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</si>
  <si>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</si>
  <si>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</si>
  <si>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</si>
  <si>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</si>
  <si>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</si>
  <si>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</si>
  <si>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</si>
  <si>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</si>
  <si>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石見及び隠岐航空気象観測所業務請負</t>
    <rPh sb="0" eb="2">
      <t>イワミ</t>
    </rPh>
    <rPh sb="2" eb="3">
      <t>オヨ</t>
    </rPh>
    <rPh sb="4" eb="6">
      <t>オキ</t>
    </rPh>
    <rPh sb="6" eb="8">
      <t>コウクウ</t>
    </rPh>
    <rPh sb="8" eb="10">
      <t>キショウ</t>
    </rPh>
    <rPh sb="10" eb="12">
      <t>カンソク</t>
    </rPh>
    <rPh sb="12" eb="13">
      <t>ショ</t>
    </rPh>
    <rPh sb="13" eb="15">
      <t>ギョウム</t>
    </rPh>
    <rPh sb="15" eb="17">
      <t>ウケオイ</t>
    </rPh>
    <phoneticPr fontId="2"/>
  </si>
  <si>
    <t>島根県知事
島根県松江市殿町１</t>
    <rPh sb="0" eb="3">
      <t>シマネケン</t>
    </rPh>
    <rPh sb="3" eb="5">
      <t>チジ</t>
    </rPh>
    <rPh sb="6" eb="9">
      <t>シマネケン</t>
    </rPh>
    <rPh sb="9" eb="12">
      <t>マツエシ</t>
    </rPh>
    <rPh sb="12" eb="13">
      <t>トノ</t>
    </rPh>
    <rPh sb="13" eb="14">
      <t>マチ</t>
    </rPh>
    <phoneticPr fontId="2"/>
  </si>
  <si>
    <t>島根県との間で締結している航空気象観測所業務の実施に関する協定に基づき観測所業務の委託を行うものである（航空機の運行の安全を図るため空港の運用管理を行っている島根県に委託を行うもの）。</t>
    <rPh sb="0" eb="3">
      <t>シマネケン</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5" eb="37">
      <t>カンソク</t>
    </rPh>
    <rPh sb="37" eb="38">
      <t>ショ</t>
    </rPh>
    <rPh sb="38" eb="40">
      <t>ギョウム</t>
    </rPh>
    <rPh sb="41" eb="43">
      <t>イタク</t>
    </rPh>
    <rPh sb="44" eb="45">
      <t>オコナ</t>
    </rPh>
    <rPh sb="52" eb="55">
      <t>コウクウキ</t>
    </rPh>
    <rPh sb="56" eb="58">
      <t>ウンコウ</t>
    </rPh>
    <rPh sb="59" eb="61">
      <t>アンゼン</t>
    </rPh>
    <rPh sb="62" eb="63">
      <t>ハカ</t>
    </rPh>
    <rPh sb="66" eb="68">
      <t>クウコウ</t>
    </rPh>
    <rPh sb="69" eb="71">
      <t>ウンヨウ</t>
    </rPh>
    <rPh sb="71" eb="73">
      <t>カンリ</t>
    </rPh>
    <rPh sb="74" eb="75">
      <t>オコナ</t>
    </rPh>
    <rPh sb="79" eb="82">
      <t>シマネケン</t>
    </rPh>
    <rPh sb="83" eb="85">
      <t>イタク</t>
    </rPh>
    <rPh sb="86" eb="87">
      <t>オコナ</t>
    </rPh>
    <phoneticPr fontId="2"/>
  </si>
  <si>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19">
      <t>ジギョウ</t>
    </rPh>
    <rPh sb="19" eb="20">
      <t>シャ</t>
    </rPh>
    <rPh sb="21" eb="23">
      <t>ニホン</t>
    </rPh>
    <rPh sb="23" eb="25">
      <t>ユウビン</t>
    </rPh>
    <rPh sb="26" eb="27">
      <t>カブ</t>
    </rPh>
    <rPh sb="33" eb="35">
      <t>キョウソウ</t>
    </rPh>
    <rPh sb="36" eb="37">
      <t>ユル</t>
    </rPh>
    <phoneticPr fontId="2"/>
  </si>
  <si>
    <t>関西航空地方気象台台風２１号被災に係る観測施設修繕</t>
    <rPh sb="0" eb="9">
      <t>カンサイコ</t>
    </rPh>
    <rPh sb="9" eb="11">
      <t>タイフウ</t>
    </rPh>
    <rPh sb="13" eb="14">
      <t>ゴウ</t>
    </rPh>
    <rPh sb="14" eb="16">
      <t>ヒサイ</t>
    </rPh>
    <rPh sb="17" eb="18">
      <t>カカ</t>
    </rPh>
    <rPh sb="19" eb="21">
      <t>カンソク</t>
    </rPh>
    <rPh sb="21" eb="23">
      <t>シセツ</t>
    </rPh>
    <rPh sb="23" eb="25">
      <t>シュウゼン</t>
    </rPh>
    <phoneticPr fontId="2"/>
  </si>
  <si>
    <t>契約の相手方が独自の技術により製作した設備であり、修繕を行うにあたっては設備に精通した業者でなければ対応は不可能であるため。</t>
    <rPh sb="0" eb="2">
      <t>ケイヤク</t>
    </rPh>
    <rPh sb="3" eb="5">
      <t>アイテ</t>
    </rPh>
    <rPh sb="5" eb="6">
      <t>カタ</t>
    </rPh>
    <rPh sb="7" eb="9">
      <t>ドクジ</t>
    </rPh>
    <rPh sb="10" eb="12">
      <t>ギジュツ</t>
    </rPh>
    <rPh sb="15" eb="17">
      <t>セイサク</t>
    </rPh>
    <rPh sb="19" eb="21">
      <t>セツビ</t>
    </rPh>
    <rPh sb="25" eb="27">
      <t>シュウゼン</t>
    </rPh>
    <rPh sb="28" eb="29">
      <t>オコナ</t>
    </rPh>
    <rPh sb="36" eb="38">
      <t>セツビ</t>
    </rPh>
    <rPh sb="39" eb="41">
      <t>セイツウ</t>
    </rPh>
    <rPh sb="43" eb="45">
      <t>ギョウシャ</t>
    </rPh>
    <rPh sb="50" eb="52">
      <t>タイオウ</t>
    </rPh>
    <rPh sb="53" eb="56">
      <t>フカノウ</t>
    </rPh>
    <phoneticPr fontId="2"/>
  </si>
  <si>
    <t>関西航空地方気象台空港気象ドップラーライダー保守作業</t>
    <rPh sb="0" eb="2">
      <t>カンサイ</t>
    </rPh>
    <rPh sb="2" eb="4">
      <t>コウクウ</t>
    </rPh>
    <rPh sb="4" eb="6">
      <t>チホウ</t>
    </rPh>
    <rPh sb="6" eb="9">
      <t>キショウダイ</t>
    </rPh>
    <rPh sb="9" eb="11">
      <t>クウコウ</t>
    </rPh>
    <rPh sb="11" eb="13">
      <t>キショウ</t>
    </rPh>
    <rPh sb="22" eb="24">
      <t>ホシュ</t>
    </rPh>
    <rPh sb="24" eb="26">
      <t>サギョウ</t>
    </rPh>
    <phoneticPr fontId="2"/>
  </si>
  <si>
    <t>本システムの運用期間中の保守等を条件とし契約をおこなったもの。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t>
    <rPh sb="0" eb="1">
      <t>ホン</t>
    </rPh>
    <phoneticPr fontId="2"/>
  </si>
  <si>
    <t>複数年度にわたる調達であって、初年度は競争性のある契約を行い、次年度以降は毎年度随意契約を行っているものである。予定した調達期間の終了後、競争性のある契約に移行する予定である。</t>
    <rPh sb="0" eb="2">
      <t>フクスウ</t>
    </rPh>
    <rPh sb="2" eb="3">
      <t>ネン</t>
    </rPh>
    <rPh sb="3" eb="4">
      <t>ド</t>
    </rPh>
    <rPh sb="8" eb="10">
      <t>チョウタツ</t>
    </rPh>
    <rPh sb="15" eb="18">
      <t>ショネンド</t>
    </rPh>
    <rPh sb="19" eb="22">
      <t>キョウソウセイ</t>
    </rPh>
    <rPh sb="25" eb="27">
      <t>ケイヤク</t>
    </rPh>
    <rPh sb="28" eb="29">
      <t>オコナ</t>
    </rPh>
    <rPh sb="31" eb="34">
      <t>ジネンド</t>
    </rPh>
    <rPh sb="34" eb="36">
      <t>イコウ</t>
    </rPh>
    <rPh sb="37" eb="40">
      <t>マイネンド</t>
    </rPh>
    <rPh sb="40" eb="42">
      <t>ズイイ</t>
    </rPh>
    <rPh sb="42" eb="44">
      <t>ケイヤク</t>
    </rPh>
    <rPh sb="45" eb="46">
      <t>オコナ</t>
    </rPh>
    <rPh sb="56" eb="58">
      <t>ヨテイ</t>
    </rPh>
    <rPh sb="60" eb="62">
      <t>チョウタツ</t>
    </rPh>
    <rPh sb="62" eb="64">
      <t>キカン</t>
    </rPh>
    <rPh sb="65" eb="68">
      <t>シュウリョウゴ</t>
    </rPh>
    <rPh sb="69" eb="72">
      <t>キョウソウセイ</t>
    </rPh>
    <rPh sb="75" eb="77">
      <t>ケイヤク</t>
    </rPh>
    <rPh sb="78" eb="80">
      <t>イコウ</t>
    </rPh>
    <rPh sb="82" eb="84">
      <t>ヨテイ</t>
    </rPh>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</si>
  <si>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</si>
  <si>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</si>
  <si>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</si>
  <si>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大阪管区気象台長　竹内義明
大阪府大阪市中央区大手前4-1-76</t>
    <rPh sb="0" eb="2">
      <t>シシュツ</t>
    </rPh>
    <rPh sb="2" eb="4">
      <t>フタン</t>
    </rPh>
    <rPh sb="4" eb="6">
      <t>コウイ</t>
    </rPh>
    <rPh sb="6" eb="9">
      <t>タントウカン</t>
    </rPh>
    <rPh sb="10" eb="12">
      <t>オオサカ</t>
    </rPh>
    <rPh sb="12" eb="14">
      <t>カンク</t>
    </rPh>
    <rPh sb="14" eb="16">
      <t>キショウ</t>
    </rPh>
    <rPh sb="16" eb="17">
      <t>ダイ</t>
    </rPh>
    <rPh sb="17" eb="18">
      <t>チョウ</t>
    </rPh>
    <rPh sb="19" eb="21">
      <t>タケウチ</t>
    </rPh>
    <rPh sb="21" eb="23">
      <t>ヨシアキ</t>
    </rPh>
    <rPh sb="24" eb="27">
      <t>オオサカフ</t>
    </rPh>
    <rPh sb="27" eb="30">
      <t>オオサカシ</t>
    </rPh>
    <rPh sb="30" eb="33">
      <t>チュウオウク</t>
    </rPh>
    <rPh sb="33" eb="36">
      <t>オオテマエ</t>
    </rPh>
    <phoneticPr fontId="1"/>
  </si>
  <si>
    <t>日本郵便（株）
大阪府大阪市中央区備後町1-3-8</t>
    <rPh sb="0" eb="2">
      <t>ニホン</t>
    </rPh>
    <rPh sb="2" eb="4">
      <t>ユウビン</t>
    </rPh>
    <rPh sb="5" eb="6">
      <t>カブ</t>
    </rPh>
    <rPh sb="8" eb="11">
      <t>オオサカフ</t>
    </rPh>
    <rPh sb="11" eb="14">
      <t>オオサカシ</t>
    </rPh>
    <rPh sb="14" eb="17">
      <t>チュウオウク</t>
    </rPh>
    <rPh sb="17" eb="18">
      <t>ビ</t>
    </rPh>
    <rPh sb="18" eb="19">
      <t>ゴ</t>
    </rPh>
    <rPh sb="19" eb="20">
      <t>マチ</t>
    </rPh>
    <phoneticPr fontId="2"/>
  </si>
  <si>
    <t>明星電気（株）関西支店
大阪府大阪市北区中之島3-2-4</t>
    <rPh sb="0" eb="2">
      <t>メイセイ</t>
    </rPh>
    <rPh sb="2" eb="4">
      <t>デンキ</t>
    </rPh>
    <rPh sb="4" eb="7">
      <t>カブ</t>
    </rPh>
    <rPh sb="5" eb="6">
      <t>カブ</t>
    </rPh>
    <rPh sb="7" eb="9">
      <t>カンサイ</t>
    </rPh>
    <rPh sb="9" eb="11">
      <t>シテン</t>
    </rPh>
    <rPh sb="12" eb="15">
      <t>オオサカフ</t>
    </rPh>
    <rPh sb="15" eb="18">
      <t>オオサカシ</t>
    </rPh>
    <rPh sb="18" eb="20">
      <t>キタク</t>
    </rPh>
    <rPh sb="20" eb="23">
      <t>ナカノシマ</t>
    </rPh>
    <phoneticPr fontId="2"/>
  </si>
  <si>
    <t>会計法第29条の3第4項</t>
  </si>
  <si>
    <t>兼松エアロスペース（株）
東京都港区西新橋1-19-4</t>
    <rPh sb="0" eb="2">
      <t>カネマツ</t>
    </rPh>
    <rPh sb="10" eb="11">
      <t>カブ</t>
    </rPh>
    <rPh sb="13" eb="16">
      <t>トウキョウト</t>
    </rPh>
    <rPh sb="16" eb="18">
      <t>ミナトク</t>
    </rPh>
    <rPh sb="18" eb="19">
      <t>ニシ</t>
    </rPh>
    <rPh sb="19" eb="21">
      <t>シンバシ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</si>
</sst>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9">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9" fillId="0" borderId="0" xfId="0" applyFont="1" applyFill="1" applyProtection="1">
      <alignment vertical="center"/>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5" fillId="0" borderId="0" xfId="0" applyNumberFormat="1" applyFont="1" applyProtection="1">
      <alignment vertical="center"/>
      <protection locked="0" hidden="1"/>
    </xf>
    <xf numFmtId="177" fontId="15" fillId="0" borderId="0" xfId="0" applyNumberFormat="1" applyFont="1" applyFill="1" applyProtection="1">
      <alignment vertical="center"/>
      <protection locked="0" hidden="1"/>
    </xf>
    <xf numFmtId="177" fontId="15"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38" fontId="7" fillId="0" borderId="0" xfId="1" applyFont="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7"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177"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center" vertical="center"/>
      <protection locked="0"/>
    </xf>
    <xf numFmtId="179" fontId="22" fillId="0" borderId="0"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7"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9" fillId="4" borderId="22"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177" fontId="19" fillId="4" borderId="4" xfId="0" applyNumberFormat="1"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0" fontId="0"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7" fillId="0" borderId="0" xfId="0" applyNumberFormat="1"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10" fontId="0" fillId="0" borderId="3"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center" vertical="center"/>
      <protection locked="0"/>
    </xf>
    <xf numFmtId="0" fontId="0" fillId="0" borderId="23" xfId="0" applyFont="1" applyFill="1" applyBorder="1" applyAlignment="1" applyProtection="1">
      <alignment horizontal="left" vertical="center" wrapText="1"/>
      <protection locked="0"/>
    </xf>
    <xf numFmtId="38" fontId="4" fillId="0" borderId="23" xfId="1" applyFont="1" applyFill="1" applyBorder="1" applyAlignment="1">
      <alignment horizontal="center" vertical="center"/>
    </xf>
    <xf numFmtId="38" fontId="0" fillId="0" borderId="23" xfId="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wrapText="1"/>
      <protection locked="0"/>
    </xf>
    <xf numFmtId="181" fontId="4" fillId="0" borderId="4" xfId="1" applyNumberFormat="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17" fillId="4" borderId="1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38" fontId="19" fillId="2" borderId="13" xfId="1" applyFont="1" applyFill="1" applyBorder="1" applyAlignment="1" applyProtection="1">
      <alignment horizontal="center" vertical="center" wrapText="1"/>
      <protection locked="0"/>
    </xf>
    <xf numFmtId="38" fontId="19" fillId="2" borderId="4" xfId="1" applyFont="1" applyFill="1" applyBorder="1" applyAlignment="1" applyProtection="1">
      <alignment horizontal="center" vertical="center" wrapText="1"/>
      <protection locked="0"/>
    </xf>
    <xf numFmtId="177" fontId="18"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tabSelected="1" view="pageBreakPreview" zoomScale="70" zoomScaleNormal="100" zoomScaleSheetLayoutView="70" workbookViewId="0">
      <pane ySplit="4" topLeftCell="A5" activePane="bottomLeft" state="frozen"/>
      <selection pane="bottomLeft" activeCell="D15" sqref="D15"/>
    </sheetView>
  </sheetViews>
  <sheetFormatPr defaultColWidth="7.625" defaultRowHeight="13.5" x14ac:dyDescent="0.15"/>
  <cols>
    <col min="1" max="2" width="30.625" style="111" customWidth="1"/>
    <col min="3" max="3" width="16.625" style="111" customWidth="1"/>
    <col min="4" max="4" width="35.625" style="111" customWidth="1"/>
    <col min="5" max="5" width="25.625" style="111" customWidth="1"/>
    <col min="6" max="7" width="12.625" style="3" customWidth="1"/>
    <col min="8" max="8" width="8.625" style="3" customWidth="1"/>
    <col min="9" max="9" width="60.625" style="111" customWidth="1"/>
    <col min="10" max="11" width="12.625" style="111" customWidth="1"/>
    <col min="12" max="12" width="20.625" style="111" customWidth="1"/>
    <col min="13" max="16384" width="7.625" style="1"/>
  </cols>
  <sheetData>
    <row r="1" spans="1:12" ht="18.75" x14ac:dyDescent="0.15">
      <c r="A1" s="129" t="s">
        <v>0</v>
      </c>
      <c r="B1" s="129"/>
      <c r="C1" s="129"/>
      <c r="D1" s="129"/>
      <c r="E1" s="129"/>
      <c r="F1" s="129"/>
      <c r="G1" s="129"/>
      <c r="H1" s="129"/>
      <c r="I1" s="129"/>
      <c r="J1" s="129"/>
      <c r="K1" s="129"/>
      <c r="L1" s="129"/>
    </row>
    <row r="3" spans="1:12" x14ac:dyDescent="0.15">
      <c r="G3" s="120"/>
      <c r="L3" s="3" t="s">
        <v>1</v>
      </c>
    </row>
    <row r="4" spans="1:12" ht="86.25" customHeight="1" x14ac:dyDescent="0.15">
      <c r="A4" s="116" t="s">
        <v>96</v>
      </c>
      <c r="B4" s="116" t="s">
        <v>2</v>
      </c>
      <c r="C4" s="116" t="s">
        <v>3</v>
      </c>
      <c r="D4" s="116" t="s">
        <v>4</v>
      </c>
      <c r="E4" s="116" t="s">
        <v>5</v>
      </c>
      <c r="F4" s="116" t="s">
        <v>6</v>
      </c>
      <c r="G4" s="116" t="s">
        <v>7</v>
      </c>
      <c r="H4" s="116" t="s">
        <v>8</v>
      </c>
      <c r="I4" s="116" t="s">
        <v>9</v>
      </c>
      <c r="J4" s="116" t="s">
        <v>35</v>
      </c>
      <c r="K4" s="116" t="s">
        <v>36</v>
      </c>
      <c r="L4" s="116" t="s">
        <v>10</v>
      </c>
    </row>
    <row r="5" spans="1:12" s="119" customFormat="1" ht="81" customHeight="1" x14ac:dyDescent="0.15">
      <c r="A5" s="110" t="s">
        <v>87</v>
      </c>
      <c r="B5" s="110" t="s">
        <v>99</v>
      </c>
      <c r="C5" s="136">
        <v>43192</v>
      </c>
      <c r="D5" s="110" t="s">
        <v>88</v>
      </c>
      <c r="E5" s="110" t="s">
        <v>102</v>
      </c>
      <c r="F5" s="107">
        <v>17473720</v>
      </c>
      <c r="G5" s="107">
        <v>17473720</v>
      </c>
      <c r="H5" s="115">
        <f>IF(F5="－","－",G5/F5)</f>
        <v>1</v>
      </c>
      <c r="I5" s="110" t="s">
        <v>89</v>
      </c>
      <c r="J5" s="112" t="s">
        <v>43</v>
      </c>
      <c r="K5" s="108" t="s">
        <v>47</v>
      </c>
      <c r="L5" s="110"/>
    </row>
    <row r="6" spans="1:12" s="119" customFormat="1" ht="81" customHeight="1" x14ac:dyDescent="0.15">
      <c r="A6" s="110" t="s">
        <v>45</v>
      </c>
      <c r="B6" s="110" t="s">
        <v>99</v>
      </c>
      <c r="C6" s="136">
        <v>43192</v>
      </c>
      <c r="D6" s="110" t="s">
        <v>100</v>
      </c>
      <c r="E6" s="110" t="s">
        <v>102</v>
      </c>
      <c r="F6" s="108" t="s">
        <v>47</v>
      </c>
      <c r="G6" s="107">
        <v>1956804</v>
      </c>
      <c r="H6" s="108" t="s">
        <v>47</v>
      </c>
      <c r="I6" s="110" t="s">
        <v>90</v>
      </c>
      <c r="J6" s="112" t="s">
        <v>46</v>
      </c>
      <c r="K6" s="108" t="s">
        <v>47</v>
      </c>
      <c r="L6" s="110" t="s">
        <v>42</v>
      </c>
    </row>
    <row r="7" spans="1:12" s="119" customFormat="1" ht="81" customHeight="1" x14ac:dyDescent="0.15">
      <c r="A7" s="114" t="s">
        <v>91</v>
      </c>
      <c r="B7" s="125" t="s">
        <v>99</v>
      </c>
      <c r="C7" s="137">
        <v>43350</v>
      </c>
      <c r="D7" s="125" t="s">
        <v>101</v>
      </c>
      <c r="E7" s="125" t="s">
        <v>102</v>
      </c>
      <c r="F7" s="126">
        <v>2076008</v>
      </c>
      <c r="G7" s="126">
        <v>2062800</v>
      </c>
      <c r="H7" s="127">
        <f>IF(F7="－","－",G7/F7)</f>
        <v>0.99363778944975167</v>
      </c>
      <c r="I7" s="125" t="s">
        <v>92</v>
      </c>
      <c r="J7" s="128" t="s">
        <v>40</v>
      </c>
      <c r="K7" s="121" t="s">
        <v>47</v>
      </c>
      <c r="L7" s="125"/>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7">
      <formula1>43191</formula1>
      <formula2>43555</formula2>
    </dataValidation>
    <dataValidation type="list" allowBlank="1" showInputMessage="1" showErrorMessage="1" sqref="J5:J7">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60" zoomScaleNormal="100" workbookViewId="0">
      <selection activeCell="E5" sqref="E5"/>
    </sheetView>
  </sheetViews>
  <sheetFormatPr defaultColWidth="7.625" defaultRowHeight="13.5" x14ac:dyDescent="0.15"/>
  <cols>
    <col min="1" max="1" width="25.625" style="111" customWidth="1"/>
    <col min="2" max="2" width="30.625" style="111" customWidth="1"/>
    <col min="3" max="3" width="15.625" style="111" customWidth="1"/>
    <col min="4" max="5" width="25.625" style="111" customWidth="1"/>
    <col min="6" max="7" width="12.625" style="3" customWidth="1"/>
    <col min="8" max="8" width="10.625" style="3" customWidth="1"/>
    <col min="9" max="9" width="40.625" style="118" customWidth="1"/>
    <col min="10" max="10" width="12.625" style="111" customWidth="1"/>
    <col min="11" max="11" width="20.625" style="111" customWidth="1"/>
    <col min="12" max="16384" width="7.625" style="1"/>
  </cols>
  <sheetData>
    <row r="1" spans="1:11" ht="18.75" x14ac:dyDescent="0.15">
      <c r="A1" s="130" t="s">
        <v>11</v>
      </c>
      <c r="B1" s="130"/>
      <c r="C1" s="130"/>
      <c r="D1" s="130"/>
      <c r="E1" s="130"/>
      <c r="F1" s="130"/>
      <c r="G1" s="130"/>
      <c r="H1" s="130"/>
      <c r="I1" s="130"/>
      <c r="J1" s="130"/>
      <c r="K1" s="130"/>
    </row>
    <row r="2" spans="1:11" x14ac:dyDescent="0.15">
      <c r="A2" s="2"/>
      <c r="B2" s="2"/>
      <c r="C2" s="2"/>
      <c r="D2" s="2"/>
      <c r="E2" s="2"/>
      <c r="I2" s="117"/>
      <c r="J2" s="2"/>
      <c r="K2" s="2"/>
    </row>
    <row r="3" spans="1:11" x14ac:dyDescent="0.15">
      <c r="A3" s="2"/>
      <c r="B3" s="2"/>
      <c r="C3" s="2"/>
      <c r="D3" s="2"/>
      <c r="E3" s="2"/>
      <c r="G3" s="113"/>
      <c r="I3" s="117"/>
      <c r="J3" s="2"/>
      <c r="K3" s="3" t="s">
        <v>1</v>
      </c>
    </row>
    <row r="4" spans="1:11" ht="81" customHeight="1" x14ac:dyDescent="0.15">
      <c r="A4" s="116" t="s">
        <v>98</v>
      </c>
      <c r="B4" s="116" t="s">
        <v>2</v>
      </c>
      <c r="C4" s="116" t="s">
        <v>3</v>
      </c>
      <c r="D4" s="116" t="s">
        <v>4</v>
      </c>
      <c r="E4" s="116" t="s">
        <v>5</v>
      </c>
      <c r="F4" s="116" t="s">
        <v>6</v>
      </c>
      <c r="G4" s="116" t="s">
        <v>7</v>
      </c>
      <c r="H4" s="116" t="s">
        <v>8</v>
      </c>
      <c r="I4" s="116" t="s">
        <v>12</v>
      </c>
      <c r="J4" s="116" t="s">
        <v>36</v>
      </c>
      <c r="K4" s="116" t="s">
        <v>10</v>
      </c>
    </row>
    <row r="5" spans="1:11" s="109" customFormat="1" ht="168" customHeight="1" x14ac:dyDescent="0.15">
      <c r="A5" s="122" t="s">
        <v>93</v>
      </c>
      <c r="B5" s="122" t="s">
        <v>99</v>
      </c>
      <c r="C5" s="138">
        <v>43192</v>
      </c>
      <c r="D5" s="122" t="s">
        <v>103</v>
      </c>
      <c r="E5" s="122" t="s">
        <v>102</v>
      </c>
      <c r="F5" s="123" t="s">
        <v>97</v>
      </c>
      <c r="G5" s="124">
        <v>15564855</v>
      </c>
      <c r="H5" s="123" t="s">
        <v>41</v>
      </c>
      <c r="I5" s="122" t="s">
        <v>94</v>
      </c>
      <c r="J5" s="123" t="s">
        <v>97</v>
      </c>
      <c r="K5" s="122" t="s">
        <v>95</v>
      </c>
    </row>
    <row r="6" spans="1:11" ht="66" customHeight="1" x14ac:dyDescent="0.15"/>
    <row r="13" spans="1:11" s="8" customFormat="1" x14ac:dyDescent="0.15">
      <c r="A13" s="111"/>
      <c r="B13" s="111"/>
      <c r="C13" s="111"/>
      <c r="D13" s="111"/>
      <c r="E13" s="111"/>
      <c r="F13" s="3"/>
      <c r="G13" s="3"/>
      <c r="H13" s="3"/>
      <c r="I13" s="118"/>
      <c r="J13" s="111"/>
      <c r="K13" s="111"/>
    </row>
    <row r="14" spans="1:11" ht="13.5" customHeight="1" x14ac:dyDescent="0.15"/>
    <row r="23" spans="1:11" ht="66" customHeight="1" x14ac:dyDescent="0.15"/>
    <row r="30" spans="1:11" s="8" customFormat="1" x14ac:dyDescent="0.15">
      <c r="A30" s="111"/>
      <c r="B30" s="111"/>
      <c r="C30" s="111"/>
      <c r="D30" s="111"/>
      <c r="E30" s="111"/>
      <c r="F30" s="3"/>
      <c r="G30" s="3"/>
      <c r="H30" s="3"/>
      <c r="I30" s="118"/>
      <c r="J30" s="111"/>
      <c r="K30" s="111"/>
    </row>
    <row r="33" spans="1:11" s="8" customFormat="1" x14ac:dyDescent="0.15">
      <c r="A33" s="111"/>
      <c r="B33" s="111"/>
      <c r="C33" s="111"/>
      <c r="D33" s="111"/>
      <c r="E33" s="111"/>
      <c r="F33" s="3"/>
      <c r="G33" s="3"/>
      <c r="H33" s="3"/>
      <c r="I33" s="118"/>
      <c r="J33" s="111"/>
      <c r="K33" s="111"/>
    </row>
    <row r="34" spans="1:11" s="8" customFormat="1" x14ac:dyDescent="0.15">
      <c r="A34" s="111"/>
      <c r="B34" s="111"/>
      <c r="C34" s="111"/>
      <c r="D34" s="111"/>
      <c r="E34" s="111"/>
      <c r="F34" s="3"/>
      <c r="G34" s="3"/>
      <c r="H34" s="3"/>
      <c r="I34" s="118"/>
      <c r="J34" s="111"/>
      <c r="K34" s="111"/>
    </row>
    <row r="35" spans="1:11" s="8" customFormat="1" x14ac:dyDescent="0.15">
      <c r="A35" s="111"/>
      <c r="B35" s="111"/>
      <c r="C35" s="111"/>
      <c r="D35" s="111"/>
      <c r="E35" s="111"/>
      <c r="F35" s="3"/>
      <c r="G35" s="3"/>
      <c r="H35" s="3"/>
      <c r="I35" s="118"/>
      <c r="J35" s="111"/>
      <c r="K35" s="111"/>
    </row>
  </sheetData>
  <sheetProtection formatCells="0" formatRows="0" insertRows="0" deleteRows="0" sort="0" autoFilter="0"/>
  <mergeCells count="1">
    <mergeCell ref="A1:K1"/>
  </mergeCells>
  <phoneticPr fontId="2"/>
  <dataValidations count="2">
    <dataValidation type="list" allowBlank="1" showInputMessage="1" showErrorMessage="1" sqref="I5">
      <formula1>"－,平成30年度,平成31年度,平成32年度,平成33年度,平成34年度,平成35年度"</formula1>
    </dataValidation>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39</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14</v>
      </c>
      <c r="E3" s="13"/>
      <c r="F3" s="13"/>
      <c r="G3" s="13"/>
      <c r="H3" s="14"/>
      <c r="I3" s="13"/>
      <c r="J3" s="15"/>
      <c r="K3" s="13"/>
      <c r="L3" s="13"/>
      <c r="M3" s="20"/>
    </row>
    <row r="4" spans="1:20" ht="14.25" thickBot="1" x14ac:dyDescent="0.2">
      <c r="E4" s="13"/>
      <c r="F4" s="13"/>
      <c r="G4" s="13"/>
      <c r="H4" s="14"/>
      <c r="I4" s="13"/>
      <c r="J4" s="15"/>
      <c r="K4" s="13"/>
      <c r="L4" s="13"/>
      <c r="M4" s="20"/>
      <c r="N4" s="20" t="s">
        <v>15</v>
      </c>
    </row>
    <row r="5" spans="1:20" ht="30" customHeight="1" x14ac:dyDescent="0.15">
      <c r="A5" s="71"/>
      <c r="B5" s="131" t="s">
        <v>13</v>
      </c>
      <c r="C5" s="132"/>
      <c r="D5" s="132"/>
      <c r="E5" s="132"/>
      <c r="F5" s="132"/>
      <c r="G5" s="132"/>
      <c r="H5" s="132"/>
      <c r="I5" s="135" t="s">
        <v>34</v>
      </c>
      <c r="J5" s="135"/>
      <c r="K5" s="135"/>
      <c r="L5" s="135"/>
      <c r="M5" s="135"/>
      <c r="N5" s="133" t="s">
        <v>21</v>
      </c>
      <c r="O5" s="78"/>
      <c r="P5" s="79"/>
    </row>
    <row r="6" spans="1:20" s="24"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34"/>
      <c r="O6" s="105" t="s">
        <v>71</v>
      </c>
      <c r="P6" s="106" t="s">
        <v>72</v>
      </c>
      <c r="T6" s="25"/>
    </row>
    <row r="7" spans="1:20" s="26"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8" t="s">
        <v>48</v>
      </c>
      <c r="D8" s="29">
        <v>43192</v>
      </c>
      <c r="E8" s="28" t="s">
        <v>49</v>
      </c>
      <c r="F8" s="32">
        <v>2680128</v>
      </c>
      <c r="G8" s="31" t="s">
        <v>50</v>
      </c>
      <c r="H8" s="81" t="s">
        <v>51</v>
      </c>
      <c r="I8" s="41" t="s">
        <v>24</v>
      </c>
      <c r="J8" s="28" t="s">
        <v>48</v>
      </c>
      <c r="K8" s="29">
        <v>42828</v>
      </c>
      <c r="L8" s="38" t="s">
        <v>49</v>
      </c>
      <c r="M8" s="82">
        <v>3415610</v>
      </c>
      <c r="N8" s="83"/>
      <c r="O8" s="84" t="s">
        <v>73</v>
      </c>
      <c r="P8" s="85">
        <v>1</v>
      </c>
    </row>
    <row r="9" spans="1:20" ht="50.1" customHeight="1" x14ac:dyDescent="0.15">
      <c r="A9" s="75">
        <f t="shared" si="0"/>
        <v>2</v>
      </c>
      <c r="B9" s="80" t="s">
        <v>29</v>
      </c>
      <c r="C9" s="28" t="s">
        <v>52</v>
      </c>
      <c r="D9" s="29">
        <v>43207</v>
      </c>
      <c r="E9" s="6" t="s">
        <v>53</v>
      </c>
      <c r="F9" s="30">
        <v>8992500</v>
      </c>
      <c r="G9" s="31" t="s">
        <v>54</v>
      </c>
      <c r="H9" s="81" t="s">
        <v>55</v>
      </c>
      <c r="I9" s="41" t="s">
        <v>24</v>
      </c>
      <c r="J9" s="28" t="s">
        <v>52</v>
      </c>
      <c r="K9" s="5">
        <v>41751</v>
      </c>
      <c r="L9" s="35" t="s">
        <v>56</v>
      </c>
      <c r="M9" s="32">
        <v>9594351</v>
      </c>
      <c r="N9" s="83"/>
      <c r="O9" s="84" t="s">
        <v>73</v>
      </c>
      <c r="P9" s="85">
        <v>2</v>
      </c>
    </row>
    <row r="10" spans="1:20" ht="50.1" customHeight="1" x14ac:dyDescent="0.15">
      <c r="A10" s="75">
        <f t="shared" si="0"/>
        <v>3</v>
      </c>
      <c r="B10" s="80" t="s">
        <v>29</v>
      </c>
      <c r="C10" s="28" t="s">
        <v>57</v>
      </c>
      <c r="D10" s="29">
        <v>43192</v>
      </c>
      <c r="E10" s="28" t="s">
        <v>58</v>
      </c>
      <c r="F10" s="32">
        <v>26883360</v>
      </c>
      <c r="G10" s="27" t="s">
        <v>59</v>
      </c>
      <c r="H10" s="81" t="s">
        <v>60</v>
      </c>
      <c r="I10" s="41" t="s">
        <v>24</v>
      </c>
      <c r="J10" s="33" t="s">
        <v>61</v>
      </c>
      <c r="K10" s="5">
        <v>42828</v>
      </c>
      <c r="L10" s="35" t="s">
        <v>62</v>
      </c>
      <c r="M10" s="86">
        <v>26768880</v>
      </c>
      <c r="N10" s="31" t="s">
        <v>63</v>
      </c>
      <c r="O10" s="84" t="s">
        <v>73</v>
      </c>
      <c r="P10" s="85">
        <v>3</v>
      </c>
    </row>
    <row r="11" spans="1:20" ht="50.1" customHeight="1" x14ac:dyDescent="0.15">
      <c r="A11" s="75">
        <f t="shared" si="0"/>
        <v>4</v>
      </c>
      <c r="B11" s="80" t="s">
        <v>29</v>
      </c>
      <c r="C11" s="28" t="s">
        <v>64</v>
      </c>
      <c r="D11" s="29">
        <v>43363</v>
      </c>
      <c r="E11" s="34" t="s">
        <v>62</v>
      </c>
      <c r="F11" s="70">
        <v>13050720</v>
      </c>
      <c r="G11" s="31" t="s">
        <v>65</v>
      </c>
      <c r="H11" s="81" t="s">
        <v>66</v>
      </c>
      <c r="I11" s="41" t="s">
        <v>24</v>
      </c>
      <c r="J11" s="28" t="s">
        <v>64</v>
      </c>
      <c r="K11" s="5">
        <v>41935</v>
      </c>
      <c r="L11" s="35" t="s">
        <v>62</v>
      </c>
      <c r="M11" s="87">
        <v>26438400</v>
      </c>
      <c r="N11" s="83"/>
      <c r="O11" s="84" t="s">
        <v>73</v>
      </c>
      <c r="P11" s="85">
        <v>4</v>
      </c>
    </row>
    <row r="12" spans="1:20" ht="50.1" customHeight="1" x14ac:dyDescent="0.15">
      <c r="A12" s="75">
        <f t="shared" si="0"/>
        <v>5</v>
      </c>
      <c r="B12" s="80" t="s">
        <v>29</v>
      </c>
      <c r="C12" s="4" t="s">
        <v>67</v>
      </c>
      <c r="D12" s="29">
        <v>43355</v>
      </c>
      <c r="E12" s="4" t="s">
        <v>68</v>
      </c>
      <c r="F12" s="32">
        <v>1107000</v>
      </c>
      <c r="G12" s="31" t="s">
        <v>69</v>
      </c>
      <c r="H12" s="81" t="s">
        <v>70</v>
      </c>
      <c r="I12" s="41" t="s">
        <v>22</v>
      </c>
      <c r="J12" s="4" t="s">
        <v>44</v>
      </c>
      <c r="K12" s="29">
        <v>43193</v>
      </c>
      <c r="L12" s="36" t="s">
        <v>68</v>
      </c>
      <c r="M12" s="32">
        <v>5404320</v>
      </c>
      <c r="N12" s="83"/>
      <c r="O12" s="84" t="s">
        <v>73</v>
      </c>
      <c r="P12" s="85">
        <v>5</v>
      </c>
    </row>
    <row r="13" spans="1:20" ht="50.1" customHeight="1" x14ac:dyDescent="0.15">
      <c r="A13" s="76">
        <f t="shared" si="0"/>
        <v>6</v>
      </c>
      <c r="B13" s="80" t="s">
        <v>29</v>
      </c>
      <c r="C13" s="28" t="s">
        <v>74</v>
      </c>
      <c r="D13" s="29">
        <v>43332</v>
      </c>
      <c r="E13" s="34" t="s">
        <v>75</v>
      </c>
      <c r="F13" s="32">
        <v>327907008</v>
      </c>
      <c r="G13" s="31" t="s">
        <v>76</v>
      </c>
      <c r="H13" s="81" t="s">
        <v>77</v>
      </c>
      <c r="I13" s="41" t="s">
        <v>24</v>
      </c>
      <c r="J13" s="28" t="s">
        <v>78</v>
      </c>
      <c r="K13" s="29">
        <v>43005</v>
      </c>
      <c r="L13" s="35" t="s">
        <v>79</v>
      </c>
      <c r="M13" s="32">
        <v>3079231</v>
      </c>
      <c r="N13" s="83"/>
      <c r="O13" s="84" t="s">
        <v>86</v>
      </c>
      <c r="P13" s="85">
        <v>1</v>
      </c>
    </row>
    <row r="14" spans="1:20" ht="50.1" customHeight="1" x14ac:dyDescent="0.15">
      <c r="A14" s="75">
        <f>ROW()-7</f>
        <v>7</v>
      </c>
      <c r="B14" s="80" t="s">
        <v>29</v>
      </c>
      <c r="C14" s="28" t="s">
        <v>80</v>
      </c>
      <c r="D14" s="29">
        <v>43191</v>
      </c>
      <c r="E14" s="34" t="s">
        <v>81</v>
      </c>
      <c r="F14" s="32">
        <v>2471123</v>
      </c>
      <c r="G14" s="37" t="s">
        <v>82</v>
      </c>
      <c r="H14" s="81" t="s">
        <v>83</v>
      </c>
      <c r="I14" s="41" t="s">
        <v>22</v>
      </c>
      <c r="J14" s="38" t="s">
        <v>84</v>
      </c>
      <c r="K14" s="29">
        <v>42826</v>
      </c>
      <c r="L14" s="35" t="s">
        <v>85</v>
      </c>
      <c r="M14" s="32">
        <v>3224867</v>
      </c>
      <c r="N14" s="83"/>
      <c r="O14" s="84" t="s">
        <v>86</v>
      </c>
      <c r="P14" s="85">
        <v>2</v>
      </c>
    </row>
    <row r="15" spans="1:20" ht="50.1" customHeight="1" x14ac:dyDescent="0.15">
      <c r="A15" s="75">
        <f>ROW()-7</f>
        <v>8</v>
      </c>
      <c r="B15" s="80"/>
      <c r="C15" s="28"/>
      <c r="D15" s="39"/>
      <c r="E15" s="34"/>
      <c r="F15" s="32"/>
      <c r="G15" s="27"/>
      <c r="H15" s="41"/>
      <c r="I15" s="41"/>
      <c r="J15" s="33"/>
      <c r="K15" s="40"/>
      <c r="L15" s="40"/>
      <c r="M15" s="40"/>
      <c r="N15" s="83"/>
      <c r="O15" s="88"/>
      <c r="P15" s="89"/>
    </row>
    <row r="16" spans="1:20" ht="50.1" customHeight="1" x14ac:dyDescent="0.15">
      <c r="A16" s="75">
        <f>ROW()-7</f>
        <v>9</v>
      </c>
      <c r="B16" s="80"/>
      <c r="C16" s="28"/>
      <c r="D16" s="39"/>
      <c r="E16" s="34"/>
      <c r="F16" s="32"/>
      <c r="G16" s="27"/>
      <c r="H16" s="41"/>
      <c r="I16" s="41"/>
      <c r="J16" s="41"/>
      <c r="K16" s="7"/>
      <c r="L16" s="7"/>
      <c r="M16" s="7"/>
      <c r="N16" s="83"/>
      <c r="O16" s="88"/>
      <c r="P16" s="89"/>
    </row>
    <row r="17" spans="1:16" ht="50.1" customHeight="1" thickBot="1" x14ac:dyDescent="0.2">
      <c r="A17" s="77">
        <f>ROW()-7</f>
        <v>10</v>
      </c>
      <c r="B17" s="90"/>
      <c r="C17" s="43"/>
      <c r="D17" s="44"/>
      <c r="E17" s="45"/>
      <c r="F17" s="46"/>
      <c r="G17" s="42"/>
      <c r="H17" s="47"/>
      <c r="I17" s="47"/>
      <c r="J17" s="47"/>
      <c r="K17" s="48"/>
      <c r="L17" s="48"/>
      <c r="M17" s="48"/>
      <c r="N17" s="91"/>
      <c r="O17" s="92"/>
      <c r="P17" s="93"/>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27</v>
      </c>
      <c r="D24" s="12" t="s">
        <v>28</v>
      </c>
    </row>
    <row r="25" spans="1:16" x14ac:dyDescent="0.15">
      <c r="C25" s="11" t="s">
        <v>29</v>
      </c>
      <c r="D25" s="17" t="s">
        <v>22</v>
      </c>
    </row>
    <row r="26" spans="1:16" x14ac:dyDescent="0.15">
      <c r="C26" s="11" t="s">
        <v>30</v>
      </c>
      <c r="D26" s="17" t="s">
        <v>23</v>
      </c>
    </row>
    <row r="27" spans="1:16" x14ac:dyDescent="0.15">
      <c r="C27" s="11" t="s">
        <v>31</v>
      </c>
      <c r="D27" s="17" t="s">
        <v>24</v>
      </c>
    </row>
    <row r="28" spans="1:16" x14ac:dyDescent="0.15">
      <c r="C28" s="11" t="s">
        <v>32</v>
      </c>
      <c r="D28" s="17"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様式７ｰ②!Print_Area</vt:lpstr>
      <vt:lpstr>競争に付することが不利と認められるもの!Print_Titles</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2019-06-28T08:30:46Z</dcterms:modified>
</cp:coreProperties>
</file>