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競争に付することが不利と認められるもの!$A$4:$K$33</definedName>
    <definedName name="_xlnm._FilterDatabase" localSheetId="0" hidden="1">競争性のない随意契約によらざるを得ないもの!$A$4:$L$11</definedName>
    <definedName name="_xlnm._FilterDatabase" localSheetId="1" hidden="1">緊急の必要により競争に付することができないもの!$A$4:$K$5</definedName>
    <definedName name="_xlnm._FilterDatabase" localSheetId="3" hidden="1">様式７ｰ②!$A$7:$P$7</definedName>
    <definedName name="_xlnm.Print_Area" localSheetId="2">競争に付することが不利と認められるもの!$A$1:$K$33</definedName>
    <definedName name="_xlnm.Print_Area" localSheetId="0">競争性のない随意契約によらざるを得ないもの!$A$1:$L$11</definedName>
    <definedName name="_xlnm.Print_Area" localSheetId="1">緊急の必要により競争に付することができないもの!$A$1:$K$5</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3" l="1"/>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5" i="2" l="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<sst xmlns="http://schemas.openxmlformats.org/spreadsheetml/2006/main" count="364" uniqueCount="189">
  <si>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</si>
  <si>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</si>
  <si>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</si>
  <si>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</si>
  <si>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</si>
  <si>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</si>
  <si>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</si>
  <si>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</si>
  <si>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</si>
  <si>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</si>
  <si>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</si>
  <si>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</si>
  <si>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</si>
  <si>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</si>
  <si>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</si>
  <si>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</si>
  <si>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</si>
  <si>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</si>
  <si>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</si>
  <si>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</si>
  <si>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</si>
  <si>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</si>
  <si>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</si>
  <si>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</si>
  <si>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</si>
  <si>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</si>
  <si>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</si>
  <si>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</si>
  <si>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</si>
  <si>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</si>
  <si>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</si>
  <si>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</si>
  <si>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</si>
  <si>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</si>
  <si>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</si>
  <si>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</si>
  <si>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</si>
  <si>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</si>
  <si>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</si>
  <si>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</si>
  <si>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</si>
  <si>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</si>
  <si>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</si>
  <si>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イ（イ）</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</si>
  <si>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</si>
  <si>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</si>
  <si>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</si>
  <si>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</si>
  <si>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</si>
  <si>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</si>
  <si>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</si>
  <si>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</si>
  <si>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</si>
  <si>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</si>
  <si>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</si>
  <si>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</si>
  <si>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</si>
  <si>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</si>
  <si>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</si>
  <si>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</si>
  <si>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</si>
  <si>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</si>
  <si>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</si>
  <si>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</si>
  <si>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</si>
  <si>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</si>
  <si>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</si>
  <si>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</si>
  <si>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</si>
  <si>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</si>
  <si>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</si>
  <si>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</si>
  <si>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</si>
  <si>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</si>
  <si>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</si>
  <si>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</si>
  <si>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</si>
  <si>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</si>
  <si>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</si>
  <si>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</si>
  <si>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</si>
  <si>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</si>
  <si>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</si>
  <si>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</si>
  <si>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</si>
  <si>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衛星情報受信解析データ提供業務</t>
    <rPh sb="0" eb="2">
      <t>エイセイ</t>
    </rPh>
    <rPh sb="2" eb="4">
      <t>ジョウホウ</t>
    </rPh>
    <rPh sb="4" eb="6">
      <t>ジュシン</t>
    </rPh>
    <rPh sb="6" eb="8">
      <t>カイセキ</t>
    </rPh>
    <rPh sb="11" eb="13">
      <t>テイキョウ</t>
    </rPh>
    <rPh sb="13" eb="15">
      <t>ギョウム</t>
    </rPh>
    <phoneticPr fontId="2"/>
  </si>
  <si>
    <t>当庁が海上における遭難及び安全に関する世界的な制度（GMDSS）の１つであるCOSPAS－SARSATを導入しているが、利用に当たってはCOSPAS－SARSAT理事会で承認された地上受信局施設を有することが必須となっており、本邦においては同社のみが同施設を保有し管理運営を行っているため、随意契約とした。</t>
    <rPh sb="0" eb="2">
      <t>トウチョウ</t>
    </rPh>
    <rPh sb="3" eb="5">
      <t>カイジョウ</t>
    </rPh>
    <rPh sb="9" eb="11">
      <t>ソウナン</t>
    </rPh>
    <rPh sb="11" eb="12">
      <t>オヨ</t>
    </rPh>
    <rPh sb="13" eb="15">
      <t>アンゼン</t>
    </rPh>
    <rPh sb="16" eb="17">
      <t>カン</t>
    </rPh>
    <rPh sb="19" eb="22">
      <t>セカイテキ</t>
    </rPh>
    <rPh sb="23" eb="25">
      <t>セイド</t>
    </rPh>
    <rPh sb="52" eb="54">
      <t>ドウニュウ</t>
    </rPh>
    <rPh sb="60" eb="62">
      <t>リヨウ</t>
    </rPh>
    <rPh sb="63" eb="64">
      <t>ア</t>
    </rPh>
    <rPh sb="81" eb="84">
      <t>リジカイ</t>
    </rPh>
    <rPh sb="85" eb="87">
      <t>ショウニン</t>
    </rPh>
    <rPh sb="90" eb="92">
      <t>チジョウ</t>
    </rPh>
    <rPh sb="92" eb="94">
      <t>ジュシン</t>
    </rPh>
    <rPh sb="94" eb="95">
      <t>キョク</t>
    </rPh>
    <rPh sb="95" eb="97">
      <t>シセツ</t>
    </rPh>
    <rPh sb="98" eb="99">
      <t>ユウ</t>
    </rPh>
    <rPh sb="104" eb="106">
      <t>ヒッス</t>
    </rPh>
    <rPh sb="113" eb="115">
      <t>ホンポウ</t>
    </rPh>
    <rPh sb="120" eb="122">
      <t>ドウシャ</t>
    </rPh>
    <rPh sb="125" eb="128">
      <t>ドウシセツ</t>
    </rPh>
    <rPh sb="129" eb="131">
      <t>ホユウ</t>
    </rPh>
    <rPh sb="132" eb="134">
      <t>カンリ</t>
    </rPh>
    <rPh sb="134" eb="136">
      <t>ウンエイ</t>
    </rPh>
    <rPh sb="137" eb="138">
      <t>オコナ</t>
    </rPh>
    <rPh sb="145" eb="147">
      <t>ズイイ</t>
    </rPh>
    <rPh sb="147" eb="149">
      <t>ケイヤク</t>
    </rPh>
    <phoneticPr fontId="2"/>
  </si>
  <si>
    <t>イ（ロ）</t>
  </si>
  <si>
    <t>海上保安庁制度創設７０周年記念式典会議場等の借上げ</t>
    <rPh sb="0" eb="2">
      <t>カイジョウ</t>
    </rPh>
    <rPh sb="2" eb="4">
      <t>ホアン</t>
    </rPh>
    <rPh sb="4" eb="5">
      <t>チョウ</t>
    </rPh>
    <rPh sb="5" eb="7">
      <t>セイド</t>
    </rPh>
    <rPh sb="7" eb="9">
      <t>ソウセツ</t>
    </rPh>
    <rPh sb="11" eb="13">
      <t>シュウネン</t>
    </rPh>
    <rPh sb="13" eb="15">
      <t>キネン</t>
    </rPh>
    <rPh sb="15" eb="17">
      <t>シキテン</t>
    </rPh>
    <rPh sb="17" eb="19">
      <t>カイギ</t>
    </rPh>
    <rPh sb="19" eb="20">
      <t>バ</t>
    </rPh>
    <rPh sb="20" eb="21">
      <t>トウ</t>
    </rPh>
    <rPh sb="22" eb="24">
      <t>カリア</t>
    </rPh>
    <phoneticPr fontId="2"/>
  </si>
  <si>
    <t>当庁が海上保安庁制度創設７０周年記念式典等を開催するにあたり開催期日に仕様を充たす会場は同社のみであったことから随意契約とした。</t>
    <rPh sb="0" eb="2">
      <t>トウチョウ</t>
    </rPh>
    <rPh sb="20" eb="21">
      <t>トウ</t>
    </rPh>
    <rPh sb="30" eb="32">
      <t>カイサイ</t>
    </rPh>
    <rPh sb="32" eb="34">
      <t>キジツ</t>
    </rPh>
    <rPh sb="35" eb="37">
      <t>シヨウ</t>
    </rPh>
    <rPh sb="38" eb="39">
      <t>ミ</t>
    </rPh>
    <rPh sb="41" eb="43">
      <t>カイジョウ</t>
    </rPh>
    <rPh sb="44" eb="46">
      <t>ドウシャ</t>
    </rPh>
    <rPh sb="56" eb="58">
      <t>ズイイ</t>
    </rPh>
    <rPh sb="58" eb="60">
      <t>ケイヤク</t>
    </rPh>
    <phoneticPr fontId="2"/>
  </si>
  <si>
    <t>護衛艦衛星携帯電話専用外部アンテナ等整備</t>
    <rPh sb="0" eb="3">
      <t>ゴエイカン</t>
    </rPh>
    <rPh sb="3" eb="5">
      <t>エイセイ</t>
    </rPh>
    <rPh sb="5" eb="7">
      <t>ケイタイ</t>
    </rPh>
    <rPh sb="7" eb="9">
      <t>デンワ</t>
    </rPh>
    <rPh sb="9" eb="11">
      <t>センヨウ</t>
    </rPh>
    <rPh sb="11" eb="13">
      <t>ガイブ</t>
    </rPh>
    <rPh sb="17" eb="18">
      <t>トウ</t>
    </rPh>
    <rPh sb="18" eb="20">
      <t>セイビ</t>
    </rPh>
    <phoneticPr fontId="2"/>
  </si>
  <si>
    <t>本件は護衛艦へ衛星携帯電話専用外部アンテナ等の整備であるが今回防衛省で契約となった業者は左記業者のみであったため。</t>
    <rPh sb="0" eb="2">
      <t>ホンケン</t>
    </rPh>
    <rPh sb="3" eb="6">
      <t>ゴエイカン</t>
    </rPh>
    <rPh sb="7" eb="9">
      <t>エイセイ</t>
    </rPh>
    <rPh sb="9" eb="11">
      <t>ケイタイ</t>
    </rPh>
    <rPh sb="11" eb="13">
      <t>デンワ</t>
    </rPh>
    <rPh sb="13" eb="15">
      <t>センヨウ</t>
    </rPh>
    <rPh sb="15" eb="17">
      <t>ガイブ</t>
    </rPh>
    <rPh sb="21" eb="22">
      <t>トウ</t>
    </rPh>
    <rPh sb="23" eb="25">
      <t>セイビ</t>
    </rPh>
    <rPh sb="29" eb="31">
      <t>コンカイ</t>
    </rPh>
    <rPh sb="31" eb="33">
      <t>ボウエイ</t>
    </rPh>
    <rPh sb="33" eb="34">
      <t>ショウ</t>
    </rPh>
    <rPh sb="35" eb="37">
      <t>ケイヤク</t>
    </rPh>
    <rPh sb="41" eb="43">
      <t>ギョウシャ</t>
    </rPh>
    <rPh sb="44" eb="46">
      <t>サキ</t>
    </rPh>
    <rPh sb="46" eb="48">
      <t>ギョウシャ</t>
    </rPh>
    <phoneticPr fontId="2"/>
  </si>
  <si>
    <t>灯台150周年記念式典開催に伴う会場借上等</t>
    <rPh sb="0" eb="2">
      <t>トウダイ</t>
    </rPh>
    <rPh sb="5" eb="7">
      <t>シュウネン</t>
    </rPh>
    <rPh sb="7" eb="9">
      <t>キネン</t>
    </rPh>
    <rPh sb="9" eb="11">
      <t>シキテン</t>
    </rPh>
    <rPh sb="11" eb="13">
      <t>カイサイ</t>
    </rPh>
    <rPh sb="14" eb="15">
      <t>トモナ</t>
    </rPh>
    <rPh sb="16" eb="18">
      <t>カイジョウ</t>
    </rPh>
    <rPh sb="18" eb="19">
      <t>シャク</t>
    </rPh>
    <rPh sb="19" eb="20">
      <t>ジョウ</t>
    </rPh>
    <rPh sb="20" eb="21">
      <t>ナド</t>
    </rPh>
    <phoneticPr fontId="2"/>
  </si>
  <si>
    <t>当庁が灯台150周年記念式典を開催するにあたり開催期日に仕様を充たす会場は同社のみであったことから随意契約とした。</t>
    <rPh sb="0" eb="2">
      <t>トウチョウ</t>
    </rPh>
    <rPh sb="3" eb="5">
      <t>トウダイ</t>
    </rPh>
    <rPh sb="8" eb="10">
      <t>シュウネン</t>
    </rPh>
    <rPh sb="10" eb="12">
      <t>キネン</t>
    </rPh>
    <rPh sb="12" eb="14">
      <t>シキテン</t>
    </rPh>
    <rPh sb="23" eb="25">
      <t>カイサイ</t>
    </rPh>
    <rPh sb="25" eb="27">
      <t>キジツ</t>
    </rPh>
    <rPh sb="28" eb="30">
      <t>シヨウ</t>
    </rPh>
    <rPh sb="31" eb="32">
      <t>ミ</t>
    </rPh>
    <rPh sb="34" eb="36">
      <t>カイジョウ</t>
    </rPh>
    <rPh sb="37" eb="39">
      <t>ドウシャ</t>
    </rPh>
    <rPh sb="49" eb="51">
      <t>ズイイ</t>
    </rPh>
    <rPh sb="51" eb="53">
      <t>ケイヤク</t>
    </rPh>
    <phoneticPr fontId="2"/>
  </si>
  <si>
    <t>海上自衛隊護衛艦への衛星携帯電話専用外部アンテナ等の整備が実施できる業者は海上自衛隊の定める技術上の問題から制限されており、本整備に対して左記業者以外対応できないため随意契約を締結した。</t>
    <rPh sb="0" eb="2">
      <t>カイジョウ</t>
    </rPh>
    <rPh sb="2" eb="4">
      <t>ジエイ</t>
    </rPh>
    <rPh sb="4" eb="5">
      <t>タイ</t>
    </rPh>
    <rPh sb="5" eb="8">
      <t>ゴエイカン</t>
    </rPh>
    <rPh sb="10" eb="12">
      <t>エイセイ</t>
    </rPh>
    <rPh sb="12" eb="14">
      <t>ケイタイ</t>
    </rPh>
    <rPh sb="14" eb="16">
      <t>デンワ</t>
    </rPh>
    <rPh sb="16" eb="18">
      <t>センヨウ</t>
    </rPh>
    <rPh sb="18" eb="20">
      <t>ガイブ</t>
    </rPh>
    <rPh sb="24" eb="25">
      <t>トウ</t>
    </rPh>
    <rPh sb="26" eb="28">
      <t>セイビ</t>
    </rPh>
    <rPh sb="29" eb="31">
      <t>ジッシ</t>
    </rPh>
    <rPh sb="34" eb="35">
      <t>ギョウ</t>
    </rPh>
    <rPh sb="35" eb="36">
      <t>シャ</t>
    </rPh>
    <rPh sb="37" eb="39">
      <t>カイジョウ</t>
    </rPh>
    <rPh sb="39" eb="41">
      <t>ジエイ</t>
    </rPh>
    <rPh sb="41" eb="42">
      <t>タイ</t>
    </rPh>
    <rPh sb="43" eb="44">
      <t>サダ</t>
    </rPh>
    <rPh sb="46" eb="48">
      <t>ギジュツ</t>
    </rPh>
    <rPh sb="48" eb="49">
      <t>ジョウ</t>
    </rPh>
    <rPh sb="50" eb="52">
      <t>モンダイ</t>
    </rPh>
    <rPh sb="54" eb="56">
      <t>セイゲン</t>
    </rPh>
    <rPh sb="62" eb="63">
      <t>ホン</t>
    </rPh>
    <rPh sb="63" eb="65">
      <t>セイビ</t>
    </rPh>
    <rPh sb="66" eb="67">
      <t>タイ</t>
    </rPh>
    <rPh sb="69" eb="71">
      <t>サキ</t>
    </rPh>
    <rPh sb="71" eb="72">
      <t>ギョウ</t>
    </rPh>
    <rPh sb="72" eb="73">
      <t>シャ</t>
    </rPh>
    <rPh sb="73" eb="75">
      <t>イガイ</t>
    </rPh>
    <rPh sb="75" eb="77">
      <t>タイオウ</t>
    </rPh>
    <rPh sb="83" eb="85">
      <t>ズイイ</t>
    </rPh>
    <rPh sb="85" eb="87">
      <t>ケイヤク</t>
    </rPh>
    <rPh sb="88" eb="90">
      <t>テイケツ</t>
    </rPh>
    <phoneticPr fontId="2"/>
  </si>
  <si>
    <t>国際会議に伴うケータリング業務</t>
    <rPh sb="0" eb="2">
      <t>コクサイ</t>
    </rPh>
    <rPh sb="2" eb="4">
      <t>カイギ</t>
    </rPh>
    <rPh sb="5" eb="6">
      <t>トモナ</t>
    </rPh>
    <rPh sb="13" eb="15">
      <t>ギョウム</t>
    </rPh>
    <phoneticPr fontId="2"/>
  </si>
  <si>
    <t>本件はIODE25国際会議開催に伴い一般競争により左記業者とH30.5.31会場借上として契約したものの、参加人数が確定しておらず、上記国際会議におけるケータリング業務について調査したところ利用規約上、他業者による飲食物の提供は認められておらず、対応可能な者が唯一であったため随意契約を締結した。</t>
    <rPh sb="0" eb="2">
      <t>ホンケン</t>
    </rPh>
    <rPh sb="9" eb="11">
      <t>コクサイ</t>
    </rPh>
    <rPh sb="11" eb="13">
      <t>カイギ</t>
    </rPh>
    <rPh sb="13" eb="15">
      <t>カイサイ</t>
    </rPh>
    <rPh sb="16" eb="17">
      <t>トモナ</t>
    </rPh>
    <rPh sb="18" eb="20">
      <t>イッパン</t>
    </rPh>
    <rPh sb="20" eb="22">
      <t>キョウソウ</t>
    </rPh>
    <rPh sb="25" eb="27">
      <t>サキ</t>
    </rPh>
    <rPh sb="27" eb="29">
      <t>ギョウシャ</t>
    </rPh>
    <rPh sb="38" eb="40">
      <t>カイジョウ</t>
    </rPh>
    <rPh sb="40" eb="41">
      <t>カ</t>
    </rPh>
    <rPh sb="41" eb="42">
      <t>ウエ</t>
    </rPh>
    <rPh sb="45" eb="47">
      <t>ケイヤク</t>
    </rPh>
    <rPh sb="53" eb="55">
      <t>サンカ</t>
    </rPh>
    <rPh sb="55" eb="57">
      <t>ニンズウ</t>
    </rPh>
    <rPh sb="58" eb="60">
      <t>カクテイ</t>
    </rPh>
    <rPh sb="66" eb="68">
      <t>ジョウキ</t>
    </rPh>
    <rPh sb="68" eb="70">
      <t>コクサイ</t>
    </rPh>
    <rPh sb="70" eb="72">
      <t>カイギ</t>
    </rPh>
    <rPh sb="82" eb="84">
      <t>ギョウム</t>
    </rPh>
    <rPh sb="88" eb="90">
      <t>チョウサ</t>
    </rPh>
    <rPh sb="95" eb="97">
      <t>リヨウ</t>
    </rPh>
    <rPh sb="97" eb="99">
      <t>キヤク</t>
    </rPh>
    <rPh sb="99" eb="100">
      <t>ジョウ</t>
    </rPh>
    <rPh sb="101" eb="102">
      <t>タ</t>
    </rPh>
    <rPh sb="102" eb="103">
      <t>ギョウ</t>
    </rPh>
    <rPh sb="103" eb="104">
      <t>シャ</t>
    </rPh>
    <rPh sb="107" eb="110">
      <t>インショクブツ</t>
    </rPh>
    <rPh sb="111" eb="113">
      <t>テイキョウ</t>
    </rPh>
    <rPh sb="114" eb="115">
      <t>ミト</t>
    </rPh>
    <rPh sb="123" eb="125">
      <t>タイオウ</t>
    </rPh>
    <rPh sb="125" eb="127">
      <t>カノウ</t>
    </rPh>
    <rPh sb="128" eb="129">
      <t>シャ</t>
    </rPh>
    <rPh sb="130" eb="132">
      <t>ユイツ</t>
    </rPh>
    <phoneticPr fontId="2"/>
  </si>
  <si>
    <t>航空用部品保管業務</t>
    <rPh sb="0" eb="3">
      <t>コウクウヨウ</t>
    </rPh>
    <rPh sb="3" eb="5">
      <t>ブヒン</t>
    </rPh>
    <rPh sb="5" eb="7">
      <t>ホカン</t>
    </rPh>
    <rPh sb="7" eb="9">
      <t>ギョウム</t>
    </rPh>
    <phoneticPr fontId="2"/>
  </si>
  <si>
    <t>平成31年度からの航空機用部品の保管等業務に関し、別契約にて左記業者が落札したが、4月1日からの倉庫移転となると作業環境が整わず、同部品の出入庫作業に停滞が発生し、航空機の運用に多大な影響を与える可能性があり、空白期間が発生しない切れ間のない体制が求められることから随意契約とした。</t>
    <rPh sb="0" eb="2">
      <t>ヘイセイ</t>
    </rPh>
    <rPh sb="4" eb="6">
      <t>ネンド</t>
    </rPh>
    <rPh sb="9" eb="13">
      <t>コウクウキヨウ</t>
    </rPh>
    <rPh sb="13" eb="15">
      <t>ブヒン</t>
    </rPh>
    <rPh sb="16" eb="18">
      <t>ホカン</t>
    </rPh>
    <rPh sb="18" eb="19">
      <t>トウ</t>
    </rPh>
    <rPh sb="19" eb="21">
      <t>ギョウム</t>
    </rPh>
    <rPh sb="22" eb="23">
      <t>カン</t>
    </rPh>
    <rPh sb="25" eb="26">
      <t>ベツ</t>
    </rPh>
    <rPh sb="26" eb="28">
      <t>ケイヤク</t>
    </rPh>
    <rPh sb="30" eb="32">
      <t>サキ</t>
    </rPh>
    <rPh sb="32" eb="33">
      <t>ギョウ</t>
    </rPh>
    <rPh sb="33" eb="34">
      <t>シャ</t>
    </rPh>
    <rPh sb="35" eb="37">
      <t>ラクサツ</t>
    </rPh>
    <rPh sb="42" eb="43">
      <t>ツキ</t>
    </rPh>
    <rPh sb="44" eb="45">
      <t>ヒ</t>
    </rPh>
    <rPh sb="48" eb="50">
      <t>ソウコ</t>
    </rPh>
    <rPh sb="50" eb="52">
      <t>イテン</t>
    </rPh>
    <rPh sb="56" eb="58">
      <t>サギョウ</t>
    </rPh>
    <rPh sb="58" eb="60">
      <t>カンキョウ</t>
    </rPh>
    <rPh sb="61" eb="62">
      <t>トトノ</t>
    </rPh>
    <rPh sb="65" eb="66">
      <t>ドウ</t>
    </rPh>
    <rPh sb="66" eb="68">
      <t>ブヒン</t>
    </rPh>
    <phoneticPr fontId="2"/>
  </si>
  <si>
    <t>MONITORING　UNIT　１個買入</t>
    <rPh sb="17" eb="18">
      <t>コ</t>
    </rPh>
    <rPh sb="18" eb="20">
      <t>カイイレ</t>
    </rPh>
    <phoneticPr fontId="2"/>
  </si>
  <si>
    <t>航空機が部品の不具合により飛行不能状態となり、直ちに修理を行わなければ海難救助等の業務に支障が生じるため。</t>
    <rPh sb="0" eb="3">
      <t>コウクウキ</t>
    </rPh>
    <rPh sb="4" eb="6">
      <t>ブヒン</t>
    </rPh>
    <rPh sb="7" eb="10">
      <t>フグアイ</t>
    </rPh>
    <rPh sb="13" eb="15">
      <t>ヒコウ</t>
    </rPh>
    <rPh sb="15" eb="17">
      <t>フノウ</t>
    </rPh>
    <rPh sb="17" eb="19">
      <t>ジョウタイ</t>
    </rPh>
    <rPh sb="23" eb="24">
      <t>タダ</t>
    </rPh>
    <rPh sb="26" eb="28">
      <t>シュウリ</t>
    </rPh>
    <rPh sb="29" eb="30">
      <t>オコナ</t>
    </rPh>
    <rPh sb="35" eb="37">
      <t>カイナン</t>
    </rPh>
    <rPh sb="37" eb="39">
      <t>キュウジョ</t>
    </rPh>
    <rPh sb="39" eb="40">
      <t>トウ</t>
    </rPh>
    <rPh sb="41" eb="43">
      <t>ギョウム</t>
    </rPh>
    <rPh sb="44" eb="46">
      <t>シショウ</t>
    </rPh>
    <rPh sb="47" eb="48">
      <t>ショウ</t>
    </rPh>
    <phoneticPr fontId="4"/>
  </si>
  <si>
    <t>V/UHF　TR(ガルフ用)１個整備(組立の部)</t>
    <rPh sb="12" eb="13">
      <t>ヨウ</t>
    </rPh>
    <rPh sb="15" eb="16">
      <t>コ</t>
    </rPh>
    <rPh sb="16" eb="18">
      <t>セイビ</t>
    </rPh>
    <rPh sb="19" eb="21">
      <t>クミタテ</t>
    </rPh>
    <rPh sb="22" eb="23">
      <t>ブ</t>
    </rPh>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</si>
  <si>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rPh sb="0" eb="2">
      <t>ホンケン</t>
    </rPh>
    <rPh sb="3" eb="6">
      <t>コウクウキ</t>
    </rPh>
    <rPh sb="6" eb="8">
      <t>ブヒン</t>
    </rPh>
    <rPh sb="9" eb="12">
      <t>セイビチュウ</t>
    </rPh>
    <rPh sb="13" eb="14">
      <t>アラ</t>
    </rPh>
    <rPh sb="16" eb="18">
      <t>ハッケン</t>
    </rPh>
    <rPh sb="21" eb="24">
      <t>フグアイ</t>
    </rPh>
    <rPh sb="24" eb="26">
      <t>カショ</t>
    </rPh>
    <rPh sb="30" eb="32">
      <t>セイビ</t>
    </rPh>
    <rPh sb="40" eb="43">
      <t>コウクウキ</t>
    </rPh>
    <rPh sb="43" eb="46">
      <t>ソウビヒン</t>
    </rPh>
    <rPh sb="47" eb="49">
      <t>テンケン</t>
    </rPh>
    <rPh sb="49" eb="51">
      <t>セイビ</t>
    </rPh>
    <rPh sb="52" eb="54">
      <t>ブンカイ</t>
    </rPh>
    <rPh sb="54" eb="56">
      <t>ケンサ</t>
    </rPh>
    <rPh sb="57" eb="59">
      <t>シュウリ</t>
    </rPh>
    <rPh sb="60" eb="62">
      <t>クミタテ</t>
    </rPh>
    <rPh sb="62" eb="64">
      <t>チョウセイ</t>
    </rPh>
    <rPh sb="64" eb="65">
      <t>オヨ</t>
    </rPh>
    <rPh sb="66" eb="69">
      <t>テキゴウセイ</t>
    </rPh>
    <rPh sb="70" eb="72">
      <t>カクニン</t>
    </rPh>
    <rPh sb="74" eb="76">
      <t>ジッシ</t>
    </rPh>
    <rPh sb="78" eb="80">
      <t>バアイ</t>
    </rPh>
    <rPh sb="82" eb="85">
      <t>コウクウホウ</t>
    </rPh>
    <rPh sb="86" eb="87">
      <t>モト</t>
    </rPh>
    <rPh sb="89" eb="91">
      <t>ノウリョク</t>
    </rPh>
    <rPh sb="91" eb="93">
      <t>ニンテイ</t>
    </rPh>
    <rPh sb="94" eb="95">
      <t>ウ</t>
    </rPh>
    <rPh sb="97" eb="99">
      <t>ニンテイ</t>
    </rPh>
    <rPh sb="99" eb="102">
      <t>ジギョウシャ</t>
    </rPh>
    <rPh sb="103" eb="105">
      <t>セイビ</t>
    </rPh>
    <rPh sb="106" eb="107">
      <t>オコナ</t>
    </rPh>
    <rPh sb="108" eb="110">
      <t>ヒツヨウ</t>
    </rPh>
    <rPh sb="116" eb="118">
      <t>ケイカク</t>
    </rPh>
    <rPh sb="120" eb="122">
      <t>サギョウ</t>
    </rPh>
    <rPh sb="123" eb="125">
      <t>ケンサ</t>
    </rPh>
    <rPh sb="126" eb="128">
      <t>カクニン</t>
    </rPh>
    <rPh sb="128" eb="129">
      <t>オヨ</t>
    </rPh>
    <rPh sb="130" eb="132">
      <t>キロク</t>
    </rPh>
    <rPh sb="133" eb="136">
      <t>カンリトウ</t>
    </rPh>
    <rPh sb="137" eb="138">
      <t>イタ</t>
    </rPh>
    <rPh sb="139" eb="141">
      <t>シュウリ</t>
    </rPh>
    <rPh sb="141" eb="143">
      <t>コウテイ</t>
    </rPh>
    <rPh sb="147" eb="149">
      <t>イチレン</t>
    </rPh>
    <rPh sb="150" eb="152">
      <t>サギョウ</t>
    </rPh>
    <rPh sb="155" eb="157">
      <t>ヒンシツ</t>
    </rPh>
    <rPh sb="157" eb="159">
      <t>カンリ</t>
    </rPh>
    <rPh sb="160" eb="161">
      <t>オコナ</t>
    </rPh>
    <rPh sb="162" eb="164">
      <t>ドウイツ</t>
    </rPh>
    <rPh sb="164" eb="166">
      <t>ギョウシャ</t>
    </rPh>
    <rPh sb="167" eb="169">
      <t>ケイヤク</t>
    </rPh>
    <rPh sb="174" eb="176">
      <t>ケイザイ</t>
    </rPh>
    <rPh sb="176" eb="177">
      <t>テキ</t>
    </rPh>
    <rPh sb="179" eb="182">
      <t>ジカンテキ</t>
    </rPh>
    <rPh sb="184" eb="186">
      <t>ユウリ</t>
    </rPh>
    <rPh sb="190" eb="191">
      <t>カリ</t>
    </rPh>
    <rPh sb="192" eb="195">
      <t>タギョウシャ</t>
    </rPh>
    <rPh sb="196" eb="198">
      <t>ケイヤク</t>
    </rPh>
    <rPh sb="204" eb="206">
      <t>シンキ</t>
    </rPh>
    <rPh sb="206" eb="208">
      <t>ケイヤク</t>
    </rPh>
    <rPh sb="211" eb="213">
      <t>タダイ</t>
    </rPh>
    <rPh sb="214" eb="216">
      <t>ケイヒ</t>
    </rPh>
    <rPh sb="217" eb="219">
      <t>ジカン</t>
    </rPh>
    <rPh sb="220" eb="221">
      <t>ヨウ</t>
    </rPh>
    <rPh sb="228" eb="231">
      <t>フケイザイ</t>
    </rPh>
    <rPh sb="240" eb="243">
      <t>コウクウキ</t>
    </rPh>
    <rPh sb="244" eb="246">
      <t>ウンコウ</t>
    </rPh>
    <rPh sb="252" eb="254">
      <t>エイキョウ</t>
    </rPh>
    <rPh sb="258" eb="260">
      <t>ケイビ</t>
    </rPh>
    <rPh sb="260" eb="262">
      <t>キュウナン</t>
    </rPh>
    <rPh sb="262" eb="264">
      <t>ギョウム</t>
    </rPh>
    <rPh sb="265" eb="267">
      <t>シショウ</t>
    </rPh>
    <rPh sb="268" eb="269">
      <t>ショウ</t>
    </rPh>
    <phoneticPr fontId="2"/>
  </si>
  <si>
    <t>ICカード発行管理システム等保守業務</t>
    <rPh sb="5" eb="7">
      <t>ハッコウ</t>
    </rPh>
    <rPh sb="7" eb="9">
      <t>カンリ</t>
    </rPh>
    <rPh sb="13" eb="14">
      <t>トウ</t>
    </rPh>
    <rPh sb="14" eb="16">
      <t>ホシュ</t>
    </rPh>
    <rPh sb="16" eb="18">
      <t>ギョウム</t>
    </rPh>
    <phoneticPr fontId="2"/>
  </si>
  <si>
    <t>支出負担行為担当官
海上保安庁次長
花角　英世
東京都千代田区霞が関２－１－３</t>
    <rPh sb="0" eb="2">
      <t>シシュツ</t>
    </rPh>
    <rPh sb="2" eb="4">
      <t>フタン</t>
    </rPh>
    <rPh sb="4" eb="6">
      <t>コウイ</t>
    </rPh>
    <rPh sb="6" eb="9">
      <t>タントウカン</t>
    </rPh>
    <rPh sb="10" eb="12">
      <t>カイジョウ</t>
    </rPh>
    <rPh sb="12" eb="14">
      <t>ホアン</t>
    </rPh>
    <rPh sb="14" eb="15">
      <t>チョウ</t>
    </rPh>
    <rPh sb="15" eb="17">
      <t>ジチョウ</t>
    </rPh>
    <rPh sb="18" eb="19">
      <t>ハナ</t>
    </rPh>
    <rPh sb="19" eb="20">
      <t>カク</t>
    </rPh>
    <rPh sb="21" eb="23">
      <t>ヒデヨ</t>
    </rPh>
    <rPh sb="24" eb="26">
      <t>トウキョウ</t>
    </rPh>
    <rPh sb="26" eb="27">
      <t>ト</t>
    </rPh>
    <rPh sb="27" eb="31">
      <t>チヨダク</t>
    </rPh>
    <rPh sb="31" eb="32">
      <t>カスミ</t>
    </rPh>
    <rPh sb="33" eb="34">
      <t>セキ</t>
    </rPh>
    <phoneticPr fontId="1"/>
  </si>
  <si>
    <t>本件は、身分証明書の調達であるが、ICチップが内臓されており、内蔵ICチップ内のプログラムを作動させて職員データを書き込み身分証明書を作成する仕組みとなっており、H26年度に調達した（株）富士通マーケティング製であり、他社にはICチップ内のプログラムを作動させるコマンドを公開しておらず上記業者のみが作成できるため。</t>
    <rPh sb="0" eb="2">
      <t>ホンケン</t>
    </rPh>
    <rPh sb="4" eb="6">
      <t>ミブン</t>
    </rPh>
    <rPh sb="6" eb="8">
      <t>ショウメイ</t>
    </rPh>
    <rPh sb="8" eb="9">
      <t>カ</t>
    </rPh>
    <rPh sb="10" eb="12">
      <t>チョウタツ</t>
    </rPh>
    <rPh sb="23" eb="25">
      <t>ナイゾウ</t>
    </rPh>
    <rPh sb="31" eb="33">
      <t>ナイゾウ</t>
    </rPh>
    <rPh sb="38" eb="39">
      <t>ナイ</t>
    </rPh>
    <rPh sb="46" eb="48">
      <t>サドウ</t>
    </rPh>
    <rPh sb="51" eb="53">
      <t>ショクイン</t>
    </rPh>
    <rPh sb="57" eb="58">
      <t>カ</t>
    </rPh>
    <rPh sb="59" eb="60">
      <t>コ</t>
    </rPh>
    <rPh sb="61" eb="63">
      <t>ミブン</t>
    </rPh>
    <rPh sb="63" eb="65">
      <t>ショウメイ</t>
    </rPh>
    <rPh sb="65" eb="66">
      <t>カ</t>
    </rPh>
    <rPh sb="67" eb="69">
      <t>サクセイ</t>
    </rPh>
    <rPh sb="71" eb="73">
      <t>シク</t>
    </rPh>
    <rPh sb="84" eb="85">
      <t>ネン</t>
    </rPh>
    <rPh sb="85" eb="86">
      <t>ド</t>
    </rPh>
    <rPh sb="87" eb="89">
      <t>チョウタツ</t>
    </rPh>
    <rPh sb="91" eb="94">
      <t>カブ</t>
    </rPh>
    <rPh sb="94" eb="97">
      <t>フジツウ</t>
    </rPh>
    <rPh sb="104" eb="105">
      <t>セイ</t>
    </rPh>
    <rPh sb="109" eb="111">
      <t>タシャ</t>
    </rPh>
    <rPh sb="118" eb="119">
      <t>ナイ</t>
    </rPh>
    <rPh sb="126" eb="128">
      <t>サドウ</t>
    </rPh>
    <rPh sb="136" eb="138">
      <t>コウカイ</t>
    </rPh>
    <rPh sb="143" eb="145">
      <t>ジョウキ</t>
    </rPh>
    <rPh sb="145" eb="147">
      <t>ギョウシャ</t>
    </rPh>
    <rPh sb="150" eb="152">
      <t>サクセイ</t>
    </rPh>
    <phoneticPr fontId="2"/>
  </si>
  <si>
    <t>海洋データ国際交換システム借入保守</t>
    <rPh sb="0" eb="2">
      <t>カイヨウ</t>
    </rPh>
    <rPh sb="5" eb="7">
      <t>コクサイ</t>
    </rPh>
    <rPh sb="7" eb="9">
      <t>コウカン</t>
    </rPh>
    <rPh sb="13" eb="15">
      <t>カリイレ</t>
    </rPh>
    <rPh sb="15" eb="17">
      <t>ホシュ</t>
    </rPh>
    <phoneticPr fontId="2"/>
  </si>
  <si>
    <t>本調達は海洋データ国際交換システムを構成するウェブサーバー等の賃貸借及び保守作業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カイヨウ</t>
    </rPh>
    <rPh sb="9" eb="11">
      <t>コクサイ</t>
    </rPh>
    <rPh sb="11" eb="13">
      <t>コウカン</t>
    </rPh>
    <rPh sb="18" eb="20">
      <t>コウセイ</t>
    </rPh>
    <rPh sb="29" eb="30">
      <t>トウ</t>
    </rPh>
    <rPh sb="31" eb="33">
      <t>チンタイ</t>
    </rPh>
    <rPh sb="33" eb="34">
      <t>シャク</t>
    </rPh>
    <rPh sb="34" eb="35">
      <t>オヨ</t>
    </rPh>
    <rPh sb="36" eb="38">
      <t>ホシュ</t>
    </rPh>
    <rPh sb="38" eb="40">
      <t>サギョウ</t>
    </rPh>
    <rPh sb="44" eb="46">
      <t>サキ</t>
    </rPh>
    <rPh sb="46" eb="48">
      <t>ギョウシャ</t>
    </rPh>
    <rPh sb="52" eb="53">
      <t>ツキ</t>
    </rPh>
    <rPh sb="54" eb="56">
      <t>ケイヤク</t>
    </rPh>
    <rPh sb="57" eb="59">
      <t>テイケツ</t>
    </rPh>
    <rPh sb="62" eb="65">
      <t>コンネンド</t>
    </rPh>
    <rPh sb="70" eb="72">
      <t>ケイゾク</t>
    </rPh>
    <rPh sb="74" eb="76">
      <t>リヨウ</t>
    </rPh>
    <rPh sb="78" eb="80">
      <t>ヒツヨウ</t>
    </rPh>
    <rPh sb="83" eb="85">
      <t>イッパン</t>
    </rPh>
    <rPh sb="85" eb="87">
      <t>キョウソウ</t>
    </rPh>
    <rPh sb="88" eb="89">
      <t>フ</t>
    </rPh>
    <rPh sb="91" eb="93">
      <t>バアイ</t>
    </rPh>
    <rPh sb="94" eb="96">
      <t>セッテイ</t>
    </rPh>
    <rPh sb="96" eb="98">
      <t>ナイヨウ</t>
    </rPh>
    <rPh sb="99" eb="101">
      <t>チョウサ</t>
    </rPh>
    <rPh sb="101" eb="102">
      <t>オヨ</t>
    </rPh>
    <rPh sb="103" eb="105">
      <t>セッチ</t>
    </rPh>
    <rPh sb="106" eb="108">
      <t>タガク</t>
    </rPh>
    <rPh sb="109" eb="111">
      <t>ヒヨウ</t>
    </rPh>
    <rPh sb="112" eb="113">
      <t>ヨウ</t>
    </rPh>
    <rPh sb="114" eb="116">
      <t>フリ</t>
    </rPh>
    <phoneticPr fontId="2"/>
  </si>
  <si>
    <t>験潮データ転送装置9個ほか3点借入</t>
    <rPh sb="0" eb="2">
      <t>ケンチョウ</t>
    </rPh>
    <rPh sb="5" eb="7">
      <t>テンソウ</t>
    </rPh>
    <rPh sb="7" eb="9">
      <t>ソウチ</t>
    </rPh>
    <rPh sb="10" eb="11">
      <t>コ</t>
    </rPh>
    <rPh sb="14" eb="15">
      <t>テン</t>
    </rPh>
    <rPh sb="15" eb="17">
      <t>カリイレ</t>
    </rPh>
    <phoneticPr fontId="2"/>
  </si>
  <si>
    <t>本調達は当庁所管の２０験潮所において観測された験潮データ及び気圧データを通信回線を介してリアルタイムに当庁海洋情報部に転送するための装置及び転送されたデータを同海洋情報部において収録・表示すると共に、リアルタイムに気象庁と潮位データの相互交換を実施するための装置を賃貸借するもの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トウチョウ</t>
    </rPh>
    <rPh sb="6" eb="8">
      <t>ショカン</t>
    </rPh>
    <rPh sb="11" eb="13">
      <t>ケンチョウ</t>
    </rPh>
    <rPh sb="13" eb="14">
      <t>ショ</t>
    </rPh>
    <rPh sb="18" eb="20">
      <t>カンソク</t>
    </rPh>
    <rPh sb="23" eb="25">
      <t>ケンチョウ</t>
    </rPh>
    <rPh sb="28" eb="29">
      <t>オヨ</t>
    </rPh>
    <rPh sb="30" eb="32">
      <t>キアツ</t>
    </rPh>
    <rPh sb="36" eb="38">
      <t>ツウシン</t>
    </rPh>
    <rPh sb="38" eb="40">
      <t>カイセン</t>
    </rPh>
    <rPh sb="41" eb="42">
      <t>カイ</t>
    </rPh>
    <rPh sb="51" eb="53">
      <t>トウチョウ</t>
    </rPh>
    <rPh sb="53" eb="55">
      <t>カイヨウ</t>
    </rPh>
    <rPh sb="55" eb="57">
      <t>ジョウホウ</t>
    </rPh>
    <rPh sb="57" eb="58">
      <t>ブ</t>
    </rPh>
    <rPh sb="59" eb="61">
      <t>テンソウ</t>
    </rPh>
    <rPh sb="66" eb="68">
      <t>ソウチ</t>
    </rPh>
    <rPh sb="68" eb="69">
      <t>オヨ</t>
    </rPh>
    <rPh sb="70" eb="72">
      <t>テンソウ</t>
    </rPh>
    <rPh sb="79" eb="80">
      <t>ドウ</t>
    </rPh>
    <rPh sb="80" eb="82">
      <t>カイヨウ</t>
    </rPh>
    <rPh sb="82" eb="84">
      <t>ジョウホウ</t>
    </rPh>
    <rPh sb="84" eb="85">
      <t>ブ</t>
    </rPh>
    <rPh sb="89" eb="91">
      <t>シュウロク</t>
    </rPh>
    <rPh sb="92" eb="94">
      <t>ヒョウジ</t>
    </rPh>
    <rPh sb="97" eb="98">
      <t>トモ</t>
    </rPh>
    <rPh sb="107" eb="110">
      <t>キショウチョウ</t>
    </rPh>
    <rPh sb="111" eb="113">
      <t>チョウイ</t>
    </rPh>
    <rPh sb="117" eb="119">
      <t>ソウゴ</t>
    </rPh>
    <rPh sb="119" eb="121">
      <t>コウカン</t>
    </rPh>
    <rPh sb="122" eb="124">
      <t>ジッシ</t>
    </rPh>
    <rPh sb="129" eb="131">
      <t>ソウチ</t>
    </rPh>
    <rPh sb="132" eb="135">
      <t>チンタイシャク</t>
    </rPh>
    <rPh sb="143" eb="145">
      <t>サキ</t>
    </rPh>
    <rPh sb="145" eb="147">
      <t>ギョウシャ</t>
    </rPh>
    <rPh sb="151" eb="152">
      <t>ツキ</t>
    </rPh>
    <rPh sb="153" eb="155">
      <t>ケイヤク</t>
    </rPh>
    <rPh sb="156" eb="158">
      <t>テイケツ</t>
    </rPh>
    <phoneticPr fontId="2"/>
  </si>
  <si>
    <t>海上保安における船舶動静情報活用業務・システム（SIPサーバ等)の賃貸借・保守</t>
    <rPh sb="0" eb="2">
      <t>カイジョウ</t>
    </rPh>
    <rPh sb="2" eb="4">
      <t>ホアン</t>
    </rPh>
    <rPh sb="8" eb="10">
      <t>センパク</t>
    </rPh>
    <rPh sb="10" eb="12">
      <t>ドウセイ</t>
    </rPh>
    <rPh sb="12" eb="14">
      <t>ジョウホウ</t>
    </rPh>
    <rPh sb="14" eb="16">
      <t>カツヨウ</t>
    </rPh>
    <rPh sb="16" eb="18">
      <t>ギョウム</t>
    </rPh>
    <rPh sb="30" eb="31">
      <t>トウ</t>
    </rPh>
    <rPh sb="33" eb="35">
      <t>チンタイ</t>
    </rPh>
    <rPh sb="35" eb="36">
      <t>シャク</t>
    </rPh>
    <rPh sb="37" eb="39">
      <t>ホシュ</t>
    </rPh>
    <phoneticPr fontId="2"/>
  </si>
  <si>
    <t>本調達は船舶動静情報活用サーバ等の賃貸借及び保守作業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センパク</t>
    </rPh>
    <rPh sb="6" eb="8">
      <t>ドウセイ</t>
    </rPh>
    <rPh sb="8" eb="10">
      <t>ジョウホウ</t>
    </rPh>
    <rPh sb="10" eb="12">
      <t>カツヨウ</t>
    </rPh>
    <rPh sb="15" eb="16">
      <t>トウ</t>
    </rPh>
    <rPh sb="17" eb="19">
      <t>チンタイ</t>
    </rPh>
    <rPh sb="19" eb="20">
      <t>シャク</t>
    </rPh>
    <rPh sb="20" eb="21">
      <t>オヨ</t>
    </rPh>
    <rPh sb="22" eb="24">
      <t>ホシュ</t>
    </rPh>
    <rPh sb="24" eb="26">
      <t>サギョウ</t>
    </rPh>
    <rPh sb="29" eb="31">
      <t>サキ</t>
    </rPh>
    <rPh sb="31" eb="33">
      <t>ギョウシャ</t>
    </rPh>
    <rPh sb="37" eb="38">
      <t>ツキ</t>
    </rPh>
    <rPh sb="39" eb="41">
      <t>ケイヤク</t>
    </rPh>
    <rPh sb="42" eb="44">
      <t>テイケツ</t>
    </rPh>
    <phoneticPr fontId="2"/>
  </si>
  <si>
    <t>入退室管理システム賃貸借・保守</t>
    <rPh sb="0" eb="3">
      <t>ニュウタイシツ</t>
    </rPh>
    <rPh sb="3" eb="5">
      <t>カンリ</t>
    </rPh>
    <rPh sb="9" eb="12">
      <t>チンタイシャク</t>
    </rPh>
    <rPh sb="13" eb="15">
      <t>ホシュ</t>
    </rPh>
    <phoneticPr fontId="2"/>
  </si>
  <si>
    <t>本調達は情報システムのセキュリティ対策として、入退室管理システムの賃貸借及び保守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ジョウホウ</t>
    </rPh>
    <rPh sb="17" eb="19">
      <t>タイサク</t>
    </rPh>
    <rPh sb="23" eb="26">
      <t>ニュウタイシツ</t>
    </rPh>
    <rPh sb="26" eb="28">
      <t>カンリ</t>
    </rPh>
    <rPh sb="33" eb="36">
      <t>チンタイシャク</t>
    </rPh>
    <rPh sb="36" eb="37">
      <t>オヨ</t>
    </rPh>
    <rPh sb="38" eb="40">
      <t>ホシュ</t>
    </rPh>
    <rPh sb="43" eb="45">
      <t>サキ</t>
    </rPh>
    <phoneticPr fontId="2"/>
  </si>
  <si>
    <t>海上保安における船舶動静情報活用業務・システム(船艇回線接続装置)の賃貸借・保守</t>
    <rPh sb="0" eb="2">
      <t>カイジョウ</t>
    </rPh>
    <rPh sb="2" eb="4">
      <t>ホアン</t>
    </rPh>
    <rPh sb="8" eb="10">
      <t>センパク</t>
    </rPh>
    <rPh sb="10" eb="12">
      <t>ドウセイ</t>
    </rPh>
    <rPh sb="12" eb="14">
      <t>ジョウホウ</t>
    </rPh>
    <rPh sb="14" eb="16">
      <t>カツヨウ</t>
    </rPh>
    <rPh sb="16" eb="18">
      <t>ギョウム</t>
    </rPh>
    <rPh sb="24" eb="26">
      <t>センテイ</t>
    </rPh>
    <rPh sb="26" eb="28">
      <t>カイセン</t>
    </rPh>
    <rPh sb="28" eb="30">
      <t>セツゾク</t>
    </rPh>
    <rPh sb="30" eb="32">
      <t>ソウチ</t>
    </rPh>
    <rPh sb="34" eb="36">
      <t>チンタイ</t>
    </rPh>
    <rPh sb="36" eb="37">
      <t>シャク</t>
    </rPh>
    <rPh sb="38" eb="40">
      <t>ホシュ</t>
    </rPh>
    <phoneticPr fontId="2"/>
  </si>
  <si>
    <t>本調達は船舶動静情報活用システムを構成する船艇用回線接続装置の賃貸借及び保守作業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センパク</t>
    </rPh>
    <rPh sb="6" eb="8">
      <t>ドウセイ</t>
    </rPh>
    <rPh sb="8" eb="10">
      <t>ジョウホウ</t>
    </rPh>
    <rPh sb="10" eb="12">
      <t>カツヨウ</t>
    </rPh>
    <rPh sb="17" eb="19">
      <t>コウセイ</t>
    </rPh>
    <rPh sb="21" eb="23">
      <t>センテイ</t>
    </rPh>
    <rPh sb="23" eb="24">
      <t>ヨウ</t>
    </rPh>
    <rPh sb="24" eb="26">
      <t>カイセン</t>
    </rPh>
    <rPh sb="26" eb="28">
      <t>セツゾク</t>
    </rPh>
    <rPh sb="28" eb="30">
      <t>ソウチ</t>
    </rPh>
    <rPh sb="31" eb="33">
      <t>チンタイ</t>
    </rPh>
    <rPh sb="33" eb="34">
      <t>シャク</t>
    </rPh>
    <rPh sb="34" eb="35">
      <t>オヨ</t>
    </rPh>
    <rPh sb="36" eb="38">
      <t>ホシュ</t>
    </rPh>
    <rPh sb="38" eb="40">
      <t>サギョウ</t>
    </rPh>
    <rPh sb="43" eb="45">
      <t>サキ</t>
    </rPh>
    <rPh sb="45" eb="47">
      <t>ギョウシャ</t>
    </rPh>
    <rPh sb="51" eb="52">
      <t>ツキ</t>
    </rPh>
    <rPh sb="53" eb="55">
      <t>ケイヤク</t>
    </rPh>
    <rPh sb="56" eb="58">
      <t>テイケツ</t>
    </rPh>
    <phoneticPr fontId="2"/>
  </si>
  <si>
    <t>小型電子計算機３３０式借入保守</t>
    <rPh sb="0" eb="2">
      <t>コガタ</t>
    </rPh>
    <rPh sb="2" eb="4">
      <t>デンシ</t>
    </rPh>
    <rPh sb="4" eb="7">
      <t>ケイサンキ</t>
    </rPh>
    <rPh sb="10" eb="11">
      <t>シキ</t>
    </rPh>
    <rPh sb="11" eb="13">
      <t>カリイレ</t>
    </rPh>
    <rPh sb="13" eb="15">
      <t>ホシュ</t>
    </rPh>
    <phoneticPr fontId="2"/>
  </si>
  <si>
    <t>本調達は行政情報処理を行なう端末の借入保守であり左記業者と６０ヶ月の契約を締結した。今年度においても継続して利用する必要があり一般競争に付した場合、設定内容の調査及び設置に多額の費用を要し不利となるため。</t>
    <rPh sb="0" eb="1">
      <t>ホン</t>
    </rPh>
    <rPh sb="1" eb="3">
      <t>チョウタツ</t>
    </rPh>
    <rPh sb="4" eb="6">
      <t>ギョウセイ</t>
    </rPh>
    <rPh sb="6" eb="8">
      <t>ジョウホウ</t>
    </rPh>
    <rPh sb="8" eb="10">
      <t>ショリ</t>
    </rPh>
    <rPh sb="11" eb="12">
      <t>オコ</t>
    </rPh>
    <rPh sb="14" eb="16">
      <t>タンマツ</t>
    </rPh>
    <rPh sb="17" eb="19">
      <t>カリイレ</t>
    </rPh>
    <rPh sb="19" eb="21">
      <t>ホシュ</t>
    </rPh>
    <rPh sb="24" eb="26">
      <t>サキ</t>
    </rPh>
    <rPh sb="26" eb="28">
      <t>ギョウシャ</t>
    </rPh>
    <rPh sb="32" eb="33">
      <t>ツキ</t>
    </rPh>
    <rPh sb="34" eb="36">
      <t>ケイヤク</t>
    </rPh>
    <rPh sb="37" eb="39">
      <t>テイケツ</t>
    </rPh>
    <phoneticPr fontId="2"/>
  </si>
  <si>
    <t>海上保安庁行政情報システム端末機１５００式買入</t>
    <rPh sb="0" eb="2">
      <t>カイジョウ</t>
    </rPh>
    <rPh sb="2" eb="4">
      <t>ホアン</t>
    </rPh>
    <rPh sb="4" eb="5">
      <t>チョウ</t>
    </rPh>
    <rPh sb="5" eb="7">
      <t>ギョウセイ</t>
    </rPh>
    <rPh sb="7" eb="9">
      <t>ジョウホウ</t>
    </rPh>
    <rPh sb="13" eb="16">
      <t>タンマツキ</t>
    </rPh>
    <rPh sb="20" eb="21">
      <t>シキ</t>
    </rPh>
    <rPh sb="21" eb="23">
      <t>カイイ</t>
    </rPh>
    <phoneticPr fontId="2"/>
  </si>
  <si>
    <t>本調達は行政情報処理を行なう端末の借入保守であり左記業者と６０ヶ月の契約を締結した。今年度においても継続して利用する必要があり一般競争に付した場合、設定内容の調査及び設置に多額の費用を要し不利となるため。</t>
    <rPh sb="26" eb="28">
      <t>ギョウシャ</t>
    </rPh>
    <phoneticPr fontId="2"/>
  </si>
  <si>
    <t>全紙読取スキャナ１式借入保守</t>
    <rPh sb="0" eb="1">
      <t>ゼン</t>
    </rPh>
    <rPh sb="1" eb="2">
      <t>カミ</t>
    </rPh>
    <rPh sb="2" eb="4">
      <t>ヨミトリ</t>
    </rPh>
    <rPh sb="9" eb="10">
      <t>シキ</t>
    </rPh>
    <rPh sb="10" eb="12">
      <t>カリイレ</t>
    </rPh>
    <rPh sb="12" eb="14">
      <t>ホシュ</t>
    </rPh>
    <phoneticPr fontId="2"/>
  </si>
  <si>
    <t>本調達は全紙読取スキャナの借入保守であり左記業者と６０ヶ月の契約を締結した。今年度においても継続して利用する必要があり一般競争に付した場合、設定内容の調査及び設置に多額の費用を要し不利となるため。</t>
    <rPh sb="4" eb="5">
      <t>ゼン</t>
    </rPh>
    <rPh sb="5" eb="6">
      <t>カミ</t>
    </rPh>
    <rPh sb="6" eb="8">
      <t>ヨミトリ</t>
    </rPh>
    <rPh sb="22" eb="24">
      <t>ギョウシャ</t>
    </rPh>
    <phoneticPr fontId="2"/>
  </si>
  <si>
    <t>携帯内線端末回線接続業務(単価契約)</t>
    <rPh sb="0" eb="2">
      <t>ケイタイ</t>
    </rPh>
    <rPh sb="2" eb="4">
      <t>ナイセン</t>
    </rPh>
    <rPh sb="4" eb="6">
      <t>タンマツ</t>
    </rPh>
    <rPh sb="6" eb="8">
      <t>カイセン</t>
    </rPh>
    <rPh sb="8" eb="10">
      <t>セツゾク</t>
    </rPh>
    <rPh sb="10" eb="12">
      <t>ギョウム</t>
    </rPh>
    <rPh sb="13" eb="15">
      <t>タンカ</t>
    </rPh>
    <rPh sb="15" eb="17">
      <t>ケイヤク</t>
    </rPh>
    <phoneticPr fontId="2"/>
  </si>
  <si>
    <t>本業務は一般競争入札にて平成２８年６月２日付NTTドコモと契約したものであり２年間の利用期間を設定し単年度契約した、今年度においても継続して利用するため。</t>
    <rPh sb="0" eb="1">
      <t>ホン</t>
    </rPh>
    <rPh sb="1" eb="3">
      <t>ギョウム</t>
    </rPh>
    <rPh sb="4" eb="6">
      <t>イッパン</t>
    </rPh>
    <rPh sb="6" eb="8">
      <t>キョウソウ</t>
    </rPh>
    <rPh sb="8" eb="10">
      <t>ニュウサツ</t>
    </rPh>
    <rPh sb="12" eb="14">
      <t>ヘイセイ</t>
    </rPh>
    <rPh sb="16" eb="17">
      <t>ネン</t>
    </rPh>
    <rPh sb="18" eb="19">
      <t>ガツ</t>
    </rPh>
    <rPh sb="20" eb="21">
      <t>ヒ</t>
    </rPh>
    <rPh sb="21" eb="22">
      <t>ヅ</t>
    </rPh>
    <rPh sb="29" eb="31">
      <t>ケイヤク</t>
    </rPh>
    <rPh sb="39" eb="41">
      <t>ネンカン</t>
    </rPh>
    <rPh sb="42" eb="44">
      <t>リヨウ</t>
    </rPh>
    <rPh sb="44" eb="46">
      <t>キカン</t>
    </rPh>
    <rPh sb="47" eb="49">
      <t>セッテイ</t>
    </rPh>
    <rPh sb="50" eb="53">
      <t>タンネンド</t>
    </rPh>
    <rPh sb="53" eb="55">
      <t>ケイヤク</t>
    </rPh>
    <rPh sb="58" eb="61">
      <t>コンネンド</t>
    </rPh>
    <rPh sb="66" eb="68">
      <t>ケイゾク</t>
    </rPh>
    <rPh sb="70" eb="72">
      <t>リヨウ</t>
    </rPh>
    <phoneticPr fontId="2"/>
  </si>
  <si>
    <t>PROP ASSY(サーブ用)１個整備(組立の部)</t>
    <rPh sb="13" eb="14">
      <t>ヨウ</t>
    </rPh>
    <rPh sb="16" eb="17">
      <t>コ</t>
    </rPh>
    <rPh sb="17" eb="19">
      <t>セイビ</t>
    </rPh>
    <rPh sb="20" eb="22">
      <t>クミタテ</t>
    </rPh>
    <rPh sb="23" eb="24">
      <t>ブ</t>
    </rPh>
    <phoneticPr fontId="2"/>
  </si>
  <si>
    <t>航空用高性能監視レーダー２点整備（組立の部）</t>
    <rPh sb="0" eb="3">
      <t>コウクウヨウ</t>
    </rPh>
    <rPh sb="3" eb="6">
      <t>コウセイノウ</t>
    </rPh>
    <rPh sb="6" eb="8">
      <t>カンシ</t>
    </rPh>
    <rPh sb="13" eb="14">
      <t>テン</t>
    </rPh>
    <rPh sb="14" eb="16">
      <t>セイビ</t>
    </rPh>
    <rPh sb="17" eb="19">
      <t>クミタ</t>
    </rPh>
    <rPh sb="20" eb="21">
      <t>ブ</t>
    </rPh>
    <phoneticPr fontId="2"/>
  </si>
  <si>
    <t>AC　GENERATOR２個整備</t>
    <rPh sb="13" eb="14">
      <t>コ</t>
    </rPh>
    <rPh sb="14" eb="16">
      <t>セイビ</t>
    </rPh>
    <phoneticPr fontId="2"/>
  </si>
  <si>
    <t>通信回線接続業務(変更作業)</t>
    <rPh sb="0" eb="2">
      <t>ツウシン</t>
    </rPh>
    <rPh sb="2" eb="4">
      <t>カイセン</t>
    </rPh>
    <rPh sb="4" eb="6">
      <t>セツゾク</t>
    </rPh>
    <rPh sb="6" eb="8">
      <t>ギョウム</t>
    </rPh>
    <rPh sb="9" eb="11">
      <t>ヘンコウ</t>
    </rPh>
    <rPh sb="11" eb="13">
      <t>サギョウ</t>
    </rPh>
    <phoneticPr fontId="2"/>
  </si>
  <si>
    <t>本件は当庁が使用している通信回線の拠点移設に伴う接続箇所の変更及び増設に係る契約であるが、左記業者と平成２８年５月に一般競争により契約を締結した。本件の調達を他業者が請負った場合現状調査等の費用が発生するため不利であるため。</t>
    <rPh sb="0" eb="2">
      <t>ホンケン</t>
    </rPh>
    <rPh sb="3" eb="5">
      <t>トウチョウ</t>
    </rPh>
    <rPh sb="6" eb="8">
      <t>シヨウ</t>
    </rPh>
    <rPh sb="12" eb="14">
      <t>ツウシン</t>
    </rPh>
    <rPh sb="14" eb="16">
      <t>カイセン</t>
    </rPh>
    <rPh sb="17" eb="19">
      <t>キョテン</t>
    </rPh>
    <rPh sb="19" eb="21">
      <t>イセツ</t>
    </rPh>
    <rPh sb="22" eb="23">
      <t>トモナ</t>
    </rPh>
    <rPh sb="24" eb="26">
      <t>セツゾク</t>
    </rPh>
    <rPh sb="26" eb="28">
      <t>カショ</t>
    </rPh>
    <rPh sb="29" eb="31">
      <t>ヘンコウ</t>
    </rPh>
    <rPh sb="31" eb="32">
      <t>オヨ</t>
    </rPh>
    <rPh sb="33" eb="35">
      <t>ゾウセツ</t>
    </rPh>
    <rPh sb="36" eb="37">
      <t>カカ</t>
    </rPh>
    <rPh sb="38" eb="40">
      <t>ケイヤク</t>
    </rPh>
    <rPh sb="45" eb="47">
      <t>サキ</t>
    </rPh>
    <rPh sb="47" eb="49">
      <t>ギョウシャ</t>
    </rPh>
    <rPh sb="50" eb="52">
      <t>ヘイセイ</t>
    </rPh>
    <rPh sb="54" eb="55">
      <t>ネン</t>
    </rPh>
    <rPh sb="56" eb="57">
      <t>ガツ</t>
    </rPh>
    <rPh sb="58" eb="60">
      <t>イッパン</t>
    </rPh>
    <rPh sb="60" eb="62">
      <t>キョウソウ</t>
    </rPh>
    <rPh sb="65" eb="67">
      <t>ケイヤク</t>
    </rPh>
    <rPh sb="68" eb="70">
      <t>テイケツ</t>
    </rPh>
    <rPh sb="73" eb="75">
      <t>ホンケン</t>
    </rPh>
    <rPh sb="76" eb="78">
      <t>チョウタツ</t>
    </rPh>
    <rPh sb="79" eb="80">
      <t>タ</t>
    </rPh>
    <rPh sb="80" eb="82">
      <t>ギョウシャ</t>
    </rPh>
    <rPh sb="83" eb="85">
      <t>ウケオ</t>
    </rPh>
    <rPh sb="87" eb="89">
      <t>バアイ</t>
    </rPh>
    <rPh sb="89" eb="91">
      <t>ゲンジョウ</t>
    </rPh>
    <rPh sb="91" eb="93">
      <t>チョウサ</t>
    </rPh>
    <rPh sb="93" eb="94">
      <t>トウ</t>
    </rPh>
    <rPh sb="95" eb="97">
      <t>ヒヨウ</t>
    </rPh>
    <rPh sb="98" eb="100">
      <t>ハッセイ</t>
    </rPh>
    <rPh sb="104" eb="106">
      <t>フリ</t>
    </rPh>
    <phoneticPr fontId="2"/>
  </si>
  <si>
    <t>通信回線接続業務ネットワーク機器設定変更作業</t>
    <rPh sb="0" eb="2">
      <t>ツウシン</t>
    </rPh>
    <rPh sb="2" eb="4">
      <t>カイセン</t>
    </rPh>
    <rPh sb="4" eb="6">
      <t>セツゾク</t>
    </rPh>
    <rPh sb="6" eb="8">
      <t>ギョウム</t>
    </rPh>
    <rPh sb="14" eb="16">
      <t>キキ</t>
    </rPh>
    <rPh sb="16" eb="18">
      <t>セッテイ</t>
    </rPh>
    <rPh sb="18" eb="20">
      <t>ヘンコウ</t>
    </rPh>
    <rPh sb="20" eb="22">
      <t>サギョウ</t>
    </rPh>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</si>
  <si>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</si>
  <si>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HOIST　ASSY　１個整備（S/N　40130）</t>
    <rPh sb="12" eb="13">
      <t>コ</t>
    </rPh>
    <rPh sb="13" eb="15">
      <t>セイビ</t>
    </rPh>
    <phoneticPr fontId="2"/>
  </si>
  <si>
    <t>HOIST　ASSY　１個整備（組立の部）</t>
    <rPh sb="16" eb="18">
      <t>クミタ</t>
    </rPh>
    <rPh sb="19" eb="20">
      <t>ブ</t>
    </rPh>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</si>
  <si>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</si>
  <si>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会計管理システム等検証及び改修作業</t>
    <rPh sb="0" eb="2">
      <t>カイケイ</t>
    </rPh>
    <rPh sb="2" eb="4">
      <t>カンリ</t>
    </rPh>
    <rPh sb="8" eb="9">
      <t>トウ</t>
    </rPh>
    <rPh sb="9" eb="11">
      <t>ケンショウ</t>
    </rPh>
    <rPh sb="11" eb="12">
      <t>オヨ</t>
    </rPh>
    <rPh sb="13" eb="15">
      <t>カイシュウ</t>
    </rPh>
    <rPh sb="15" eb="17">
      <t>サギョウ</t>
    </rPh>
    <phoneticPr fontId="2"/>
  </si>
  <si>
    <t>新元号への改元に対応するため、会計管理システム、燃料報告システム及び被服管理システムのプログラム改修が必要であり、同システムの著作権を有している業者のみが作業可能であることから随意契約とした。</t>
    <rPh sb="0" eb="3">
      <t>シンゲンゴウ</t>
    </rPh>
    <rPh sb="5" eb="7">
      <t>カイゲン</t>
    </rPh>
    <rPh sb="8" eb="10">
      <t>タイオウ</t>
    </rPh>
    <rPh sb="15" eb="17">
      <t>カイケイ</t>
    </rPh>
    <rPh sb="17" eb="19">
      <t>カンリ</t>
    </rPh>
    <rPh sb="24" eb="26">
      <t>ネンリョウ</t>
    </rPh>
    <rPh sb="26" eb="28">
      <t>ホウコク</t>
    </rPh>
    <rPh sb="32" eb="33">
      <t>オヨ</t>
    </rPh>
    <rPh sb="34" eb="36">
      <t>ヒフク</t>
    </rPh>
    <rPh sb="36" eb="38">
      <t>カンリ</t>
    </rPh>
    <rPh sb="48" eb="50">
      <t>カイシュウ</t>
    </rPh>
    <rPh sb="51" eb="53">
      <t>ヒツヨウ</t>
    </rPh>
    <rPh sb="57" eb="58">
      <t>ドウ</t>
    </rPh>
    <rPh sb="63" eb="66">
      <t>チョサクケン</t>
    </rPh>
    <rPh sb="67" eb="68">
      <t>ユウ</t>
    </rPh>
    <rPh sb="72" eb="74">
      <t>ギョウシャ</t>
    </rPh>
    <rPh sb="77" eb="79">
      <t>サギョウ</t>
    </rPh>
    <rPh sb="79" eb="81">
      <t>カノウ</t>
    </rPh>
    <phoneticPr fontId="2"/>
  </si>
  <si>
    <t>HOIST　ASSY　１個整備（S/N　40058）</t>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</si>
  <si>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</si>
  <si>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</si>
  <si>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HOIST　ASSY　１個整備（S/N　40131）</t>
    <phoneticPr fontId="2"/>
  </si>
  <si>
    <t>HOIST　ASSY　２個追加整備</t>
    <rPh sb="12" eb="13">
      <t>コ</t>
    </rPh>
    <rPh sb="13" eb="15">
      <t>ツイカ</t>
    </rPh>
    <rPh sb="15" eb="17">
      <t>セイビ</t>
    </rPh>
    <phoneticPr fontId="2"/>
  </si>
  <si>
    <t>身分証明書（ICカード身分証）4,000枚ほか2点買入</t>
    <rPh sb="0" eb="2">
      <t>ミブン</t>
    </rPh>
    <rPh sb="2" eb="5">
      <t>ショウメイショ</t>
    </rPh>
    <rPh sb="11" eb="13">
      <t>ミブン</t>
    </rPh>
    <rPh sb="13" eb="14">
      <t>ショウ</t>
    </rPh>
    <rPh sb="20" eb="21">
      <t>マイ</t>
    </rPh>
    <rPh sb="24" eb="25">
      <t>テン</t>
    </rPh>
    <rPh sb="25" eb="27">
      <t>カイイレ</t>
    </rPh>
    <phoneticPr fontId="2"/>
  </si>
  <si>
    <t>身分証明書にはICチップが内蔵されており、内蔵ICチップ内のプログラムを作動させて職員データを書き込み身分証明書を作成する仕組みとなっており、ICチップ内のプログラムを作動させるには、そのプログラムに対応しているシステムを使用する必要があるが、平成26年度にシステムの更新を行っており、現在当庁で使用しているシステムは左記業者製で、他社にはICチップ内のプログラムを作動させるコマンドを公開しておらず、同システムに対応する身分証明書を作成できるのは左記業者のみである。</t>
    <rPh sb="0" eb="2">
      <t>ミブン</t>
    </rPh>
    <rPh sb="2" eb="5">
      <t>ショウメイショ</t>
    </rPh>
    <rPh sb="13" eb="15">
      <t>ナイゾウ</t>
    </rPh>
    <rPh sb="76" eb="77">
      <t>ナイ</t>
    </rPh>
    <rPh sb="84" eb="86">
      <t>サドウ</t>
    </rPh>
    <rPh sb="100" eb="102">
      <t>タイオウ</t>
    </rPh>
    <rPh sb="111" eb="113">
      <t>シヨウ</t>
    </rPh>
    <rPh sb="115" eb="117">
      <t>ヒツヨウ</t>
    </rPh>
    <rPh sb="122" eb="124">
      <t>ヘイセイ</t>
    </rPh>
    <rPh sb="126" eb="128">
      <t>ネンド</t>
    </rPh>
    <rPh sb="134" eb="136">
      <t>コウシン</t>
    </rPh>
    <rPh sb="137" eb="138">
      <t>オコナ</t>
    </rPh>
    <rPh sb="143" eb="145">
      <t>ゲンザイ</t>
    </rPh>
    <rPh sb="145" eb="147">
      <t>トウチョウ</t>
    </rPh>
    <rPh sb="148" eb="150">
      <t>シヨウ</t>
    </rPh>
    <rPh sb="159" eb="161">
      <t>サキ</t>
    </rPh>
    <rPh sb="161" eb="163">
      <t>ギョウシャ</t>
    </rPh>
    <rPh sb="201" eb="202">
      <t>ドウ</t>
    </rPh>
    <rPh sb="207" eb="209">
      <t>タイオウ</t>
    </rPh>
    <rPh sb="211" eb="213">
      <t>ミブン</t>
    </rPh>
    <rPh sb="213" eb="216">
      <t>ショウメイショ</t>
    </rPh>
    <rPh sb="217" eb="219">
      <t>サクセイ</t>
    </rPh>
    <rPh sb="224" eb="226">
      <t>サキ</t>
    </rPh>
    <phoneticPr fontId="2"/>
  </si>
  <si>
    <t>海上保安行政情報システム（ネットワーク設定等）改修作業</t>
    <rPh sb="0" eb="2">
      <t>カイジョウ</t>
    </rPh>
    <rPh sb="2" eb="4">
      <t>ホアン</t>
    </rPh>
    <rPh sb="4" eb="6">
      <t>ギョウセイ</t>
    </rPh>
    <rPh sb="6" eb="8">
      <t>ジョウホウ</t>
    </rPh>
    <rPh sb="19" eb="21">
      <t>セッテイ</t>
    </rPh>
    <rPh sb="21" eb="22">
      <t>トウ</t>
    </rPh>
    <rPh sb="23" eb="25">
      <t>カイシュウ</t>
    </rPh>
    <rPh sb="25" eb="27">
      <t>サギョウ</t>
    </rPh>
    <phoneticPr fontId="2"/>
  </si>
  <si>
    <t>本件は当庁の海上保安行政情報システムの改修であるが、平成26年度より国庫債務負担行為により左記業者とシステムサーバの更新及び賃貸借・保守」を契約しており、24時間365日運用しているシステムである。本システムが故障・停止した場合、業務に多大な影響をもたらすため、システム構築者である同社と保守契約を締結しているところである。そのため、現契約の左記業者と契約した場合、現行システムに係る調査費が発生しないことから、システムの運用への影響及び予算面において著しく有利であることから随意契約を行うこととした。</t>
    <rPh sb="0" eb="2">
      <t>ホンケン</t>
    </rPh>
    <rPh sb="3" eb="5">
      <t>トウチョウ</t>
    </rPh>
    <rPh sb="6" eb="8">
      <t>カイジョウ</t>
    </rPh>
    <rPh sb="8" eb="10">
      <t>ホアン</t>
    </rPh>
    <rPh sb="10" eb="12">
      <t>ギョウセイ</t>
    </rPh>
    <rPh sb="12" eb="14">
      <t>ジョウホウ</t>
    </rPh>
    <rPh sb="19" eb="21">
      <t>カイシュウ</t>
    </rPh>
    <rPh sb="26" eb="28">
      <t>ヘイセイ</t>
    </rPh>
    <rPh sb="30" eb="31">
      <t>ネン</t>
    </rPh>
    <rPh sb="31" eb="32">
      <t>ド</t>
    </rPh>
    <rPh sb="34" eb="36">
      <t>コッコ</t>
    </rPh>
    <rPh sb="36" eb="38">
      <t>サイム</t>
    </rPh>
    <rPh sb="38" eb="40">
      <t>フタン</t>
    </rPh>
    <rPh sb="40" eb="42">
      <t>コウイ</t>
    </rPh>
    <rPh sb="45" eb="47">
      <t>サキ</t>
    </rPh>
    <rPh sb="47" eb="48">
      <t>ギョウ</t>
    </rPh>
    <rPh sb="48" eb="49">
      <t>シャ</t>
    </rPh>
    <rPh sb="99" eb="100">
      <t>ホン</t>
    </rPh>
    <rPh sb="135" eb="137">
      <t>コウチク</t>
    </rPh>
    <rPh sb="137" eb="138">
      <t>シャ</t>
    </rPh>
    <rPh sb="141" eb="142">
      <t>ドウ</t>
    </rPh>
    <rPh sb="142" eb="143">
      <t>シャ</t>
    </rPh>
    <rPh sb="171" eb="173">
      <t>サキ</t>
    </rPh>
    <rPh sb="173" eb="175">
      <t>ギョウシャ</t>
    </rPh>
    <rPh sb="176" eb="178">
      <t>ケイヤク</t>
    </rPh>
    <rPh sb="190" eb="191">
      <t>カカ</t>
    </rPh>
    <rPh sb="219" eb="221">
      <t>ヨサン</t>
    </rPh>
    <phoneticPr fontId="2"/>
  </si>
  <si>
    <t>船艇回線接続装置用ネットワーク機器設定変更作業</t>
    <rPh sb="0" eb="2">
      <t>センテイ</t>
    </rPh>
    <rPh sb="2" eb="4">
      <t>カイセン</t>
    </rPh>
    <rPh sb="4" eb="6">
      <t>セツゾク</t>
    </rPh>
    <rPh sb="6" eb="8">
      <t>ソウチ</t>
    </rPh>
    <rPh sb="8" eb="9">
      <t>ヨウ</t>
    </rPh>
    <rPh sb="15" eb="17">
      <t>キキ</t>
    </rPh>
    <rPh sb="17" eb="19">
      <t>セッテイ</t>
    </rPh>
    <rPh sb="19" eb="21">
      <t>ヘンコウ</t>
    </rPh>
    <rPh sb="21" eb="23">
      <t>サギョウ</t>
    </rPh>
    <phoneticPr fontId="2"/>
  </si>
  <si>
    <t>本件は海上保安業務システムを円滑に運用するための船艇回線用ネットワーク機器の改修、設定、試験を行うものであり、本庁に設置された当該機器の設定変更を伴うことから、請負業者は事前にネットワーク全体の設定状況を把握する必要がある。現に契約されたネットワーク機器の提供は、障害発生時の保守対応含めた契約とされているところ、左記業者は設定変更作業に必要な全体的な設定状況を既に把握し、これまで、各種の障害に対応しており設定変更作業に伴う不測の障害に対して直ちに対応可能である。なお、本件を一般競争による契約とした場合、左記借入保守業者以外の業者が請け負えば、本作業におけるネットワーク機器の維持管理は当方の責任となることから、故障、不具合が発生すれば、当方の責任による保証が必要となる。以上のことから市場調査を行うも他に参加業者は無く、このため、借入保守を行っている左記業者との随意契約が、当庁にとっても有利な契約と判断した。</t>
    <rPh sb="24" eb="26">
      <t>センテイ</t>
    </rPh>
    <rPh sb="26" eb="29">
      <t>カイセンヨウ</t>
    </rPh>
    <rPh sb="35" eb="37">
      <t>キキ</t>
    </rPh>
    <rPh sb="55" eb="57">
      <t>ホンチョウ</t>
    </rPh>
    <rPh sb="63" eb="65">
      <t>トウガイ</t>
    </rPh>
    <rPh sb="112" eb="113">
      <t>ゲン</t>
    </rPh>
    <rPh sb="114" eb="116">
      <t>ケイヤク</t>
    </rPh>
    <rPh sb="125" eb="127">
      <t>キキ</t>
    </rPh>
    <rPh sb="128" eb="130">
      <t>テイキョウ</t>
    </rPh>
    <rPh sb="132" eb="134">
      <t>ショウガイ</t>
    </rPh>
    <rPh sb="134" eb="136">
      <t>ハッセイ</t>
    </rPh>
    <rPh sb="136" eb="137">
      <t>ジ</t>
    </rPh>
    <rPh sb="138" eb="140">
      <t>ホシュ</t>
    </rPh>
    <rPh sb="140" eb="142">
      <t>タイオウ</t>
    </rPh>
    <rPh sb="142" eb="143">
      <t>フク</t>
    </rPh>
    <rPh sb="145" eb="147">
      <t>ケイヤク</t>
    </rPh>
    <rPh sb="162" eb="164">
      <t>セッテイ</t>
    </rPh>
    <rPh sb="164" eb="166">
      <t>ヘンコウ</t>
    </rPh>
    <rPh sb="166" eb="168">
      <t>サギョウ</t>
    </rPh>
    <rPh sb="169" eb="171">
      <t>ヒツヨウ</t>
    </rPh>
    <rPh sb="172" eb="175">
      <t>ゼンタイテキ</t>
    </rPh>
    <rPh sb="176" eb="178">
      <t>セッテイ</t>
    </rPh>
    <rPh sb="178" eb="180">
      <t>ジョウキョウ</t>
    </rPh>
    <rPh sb="181" eb="182">
      <t>スデ</t>
    </rPh>
    <rPh sb="183" eb="185">
      <t>ハアク</t>
    </rPh>
    <rPh sb="192" eb="194">
      <t>カクシュ</t>
    </rPh>
    <rPh sb="195" eb="197">
      <t>ショウガイ</t>
    </rPh>
    <rPh sb="198" eb="200">
      <t>タイオウ</t>
    </rPh>
    <rPh sb="204" eb="206">
      <t>セッテイ</t>
    </rPh>
    <rPh sb="206" eb="208">
      <t>ヘンコウ</t>
    </rPh>
    <rPh sb="208" eb="210">
      <t>サギョウ</t>
    </rPh>
    <rPh sb="211" eb="212">
      <t>トモナ</t>
    </rPh>
    <rPh sb="213" eb="215">
      <t>フソク</t>
    </rPh>
    <rPh sb="216" eb="218">
      <t>ショウガイ</t>
    </rPh>
    <rPh sb="219" eb="220">
      <t>タイ</t>
    </rPh>
    <rPh sb="222" eb="223">
      <t>タダ</t>
    </rPh>
    <rPh sb="225" eb="227">
      <t>タイオウ</t>
    </rPh>
    <rPh sb="227" eb="229">
      <t>カノウ</t>
    </rPh>
    <rPh sb="236" eb="238">
      <t>ホンケン</t>
    </rPh>
    <rPh sb="239" eb="241">
      <t>イッパン</t>
    </rPh>
    <rPh sb="241" eb="243">
      <t>キョウソウ</t>
    </rPh>
    <rPh sb="246" eb="248">
      <t>ケイヤク</t>
    </rPh>
    <rPh sb="251" eb="253">
      <t>バアイ</t>
    </rPh>
    <rPh sb="254" eb="256">
      <t>サキ</t>
    </rPh>
    <rPh sb="256" eb="258">
      <t>カリイ</t>
    </rPh>
    <rPh sb="258" eb="260">
      <t>ホシュ</t>
    </rPh>
    <rPh sb="260" eb="262">
      <t>ギョウシャ</t>
    </rPh>
    <rPh sb="262" eb="264">
      <t>イガイ</t>
    </rPh>
    <rPh sb="265" eb="267">
      <t>ギョウシャ</t>
    </rPh>
    <rPh sb="268" eb="269">
      <t>ウ</t>
    </rPh>
    <rPh sb="270" eb="271">
      <t>オ</t>
    </rPh>
    <rPh sb="274" eb="275">
      <t>ホン</t>
    </rPh>
    <rPh sb="275" eb="277">
      <t>サギョウ</t>
    </rPh>
    <rPh sb="287" eb="289">
      <t>キキ</t>
    </rPh>
    <rPh sb="290" eb="292">
      <t>イジ</t>
    </rPh>
    <rPh sb="292" eb="294">
      <t>カンリ</t>
    </rPh>
    <rPh sb="295" eb="297">
      <t>トウホウ</t>
    </rPh>
    <rPh sb="298" eb="300">
      <t>セキニン</t>
    </rPh>
    <rPh sb="308" eb="310">
      <t>コショウ</t>
    </rPh>
    <rPh sb="311" eb="314">
      <t>フグアイ</t>
    </rPh>
    <rPh sb="315" eb="317">
      <t>ハッセイ</t>
    </rPh>
    <rPh sb="321" eb="323">
      <t>トウホウ</t>
    </rPh>
    <rPh sb="324" eb="326">
      <t>セキニン</t>
    </rPh>
    <rPh sb="329" eb="331">
      <t>ホショウ</t>
    </rPh>
    <rPh sb="332" eb="334">
      <t>ヒツヨウ</t>
    </rPh>
    <rPh sb="338" eb="340">
      <t>イジョウ</t>
    </rPh>
    <rPh sb="345" eb="347">
      <t>シジョウ</t>
    </rPh>
    <rPh sb="347" eb="349">
      <t>チョウサ</t>
    </rPh>
    <rPh sb="350" eb="351">
      <t>オコナ</t>
    </rPh>
    <rPh sb="353" eb="354">
      <t>ホカ</t>
    </rPh>
    <rPh sb="355" eb="357">
      <t>サンカ</t>
    </rPh>
    <rPh sb="357" eb="358">
      <t>ギョウ</t>
    </rPh>
    <rPh sb="358" eb="359">
      <t>シャ</t>
    </rPh>
    <rPh sb="360" eb="361">
      <t>ナ</t>
    </rPh>
    <rPh sb="368" eb="370">
      <t>カリイレ</t>
    </rPh>
    <rPh sb="370" eb="372">
      <t>ホシュ</t>
    </rPh>
    <rPh sb="373" eb="374">
      <t>オコナ</t>
    </rPh>
    <rPh sb="378" eb="380">
      <t>サキ</t>
    </rPh>
    <rPh sb="380" eb="381">
      <t>ギョウ</t>
    </rPh>
    <rPh sb="381" eb="382">
      <t>シャ</t>
    </rPh>
    <rPh sb="384" eb="386">
      <t>ズイイ</t>
    </rPh>
    <rPh sb="386" eb="388">
      <t>ケイヤク</t>
    </rPh>
    <rPh sb="390" eb="392">
      <t>トウチョウ</t>
    </rPh>
    <rPh sb="397" eb="399">
      <t>ユウリ</t>
    </rPh>
    <rPh sb="400" eb="402">
      <t>ケイヤク</t>
    </rPh>
    <rPh sb="403" eb="405">
      <t>ハンダン</t>
    </rPh>
    <phoneticPr fontId="2"/>
  </si>
  <si>
    <t>通信回線用接続ネットワーク機器設定変更作業</t>
    <rPh sb="0" eb="2">
      <t>ツウシン</t>
    </rPh>
    <rPh sb="2" eb="5">
      <t>カイセンヨウ</t>
    </rPh>
    <rPh sb="5" eb="7">
      <t>セツゾク</t>
    </rPh>
    <rPh sb="13" eb="15">
      <t>キキ</t>
    </rPh>
    <rPh sb="15" eb="17">
      <t>セッテイ</t>
    </rPh>
    <rPh sb="17" eb="19">
      <t>ヘンコウ</t>
    </rPh>
    <rPh sb="19" eb="21">
      <t>サギョウ</t>
    </rPh>
    <phoneticPr fontId="2"/>
  </si>
  <si>
    <t>本件は海上保安業務システムを円滑に運用するための基幹ネットワーク改修、設定、試験等を行うものであり複数の海上保安部署等に設置された機器の設定変更を伴うことから、請負業者は事前にネットワーク全体の設定状況を把握する必要がある。左記業者は回線の提供、故障発生時の対応を含めた保守契約を締結しており、システムのネットワーク状況を把握しており調査費が発生しないことから、基幹ネットワークへの影響及び予算面において著しく有利であることから随意契約を行うこととした。</t>
    <rPh sb="3" eb="5">
      <t>カイジョウ</t>
    </rPh>
    <rPh sb="5" eb="7">
      <t>ホアン</t>
    </rPh>
    <rPh sb="7" eb="9">
      <t>ギョウム</t>
    </rPh>
    <rPh sb="14" eb="16">
      <t>エンカツ</t>
    </rPh>
    <rPh sb="17" eb="19">
      <t>ウンヨウ</t>
    </rPh>
    <rPh sb="24" eb="25">
      <t>モトイ</t>
    </rPh>
    <rPh sb="25" eb="26">
      <t>ミキ</t>
    </rPh>
    <rPh sb="32" eb="34">
      <t>カイシュウ</t>
    </rPh>
    <rPh sb="35" eb="37">
      <t>セッテイ</t>
    </rPh>
    <rPh sb="38" eb="40">
      <t>シケン</t>
    </rPh>
    <rPh sb="40" eb="41">
      <t>トウ</t>
    </rPh>
    <rPh sb="42" eb="43">
      <t>オコナ</t>
    </rPh>
    <rPh sb="49" eb="51">
      <t>フクスウ</t>
    </rPh>
    <rPh sb="52" eb="54">
      <t>カイジョウ</t>
    </rPh>
    <rPh sb="54" eb="56">
      <t>ホアン</t>
    </rPh>
    <rPh sb="56" eb="58">
      <t>ブショ</t>
    </rPh>
    <rPh sb="58" eb="59">
      <t>トウ</t>
    </rPh>
    <rPh sb="60" eb="62">
      <t>セッチ</t>
    </rPh>
    <rPh sb="65" eb="67">
      <t>キキ</t>
    </rPh>
    <rPh sb="68" eb="70">
      <t>セッテイ</t>
    </rPh>
    <rPh sb="70" eb="72">
      <t>ヘンコウ</t>
    </rPh>
    <rPh sb="73" eb="74">
      <t>トモナ</t>
    </rPh>
    <rPh sb="80" eb="82">
      <t>ウケオイ</t>
    </rPh>
    <rPh sb="82" eb="84">
      <t>ギョウシャ</t>
    </rPh>
    <rPh sb="85" eb="87">
      <t>ジゼン</t>
    </rPh>
    <rPh sb="94" eb="96">
      <t>ゼンタイ</t>
    </rPh>
    <rPh sb="97" eb="99">
      <t>セッテイ</t>
    </rPh>
    <rPh sb="99" eb="101">
      <t>ジョウキョウ</t>
    </rPh>
    <rPh sb="102" eb="104">
      <t>ハアク</t>
    </rPh>
    <rPh sb="106" eb="108">
      <t>ヒツヨウ</t>
    </rPh>
    <rPh sb="112" eb="114">
      <t>サキ</t>
    </rPh>
    <rPh sb="114" eb="115">
      <t>ギョウ</t>
    </rPh>
    <rPh sb="115" eb="116">
      <t>シャ</t>
    </rPh>
    <rPh sb="117" eb="119">
      <t>カイセン</t>
    </rPh>
    <rPh sb="120" eb="122">
      <t>テイキョウ</t>
    </rPh>
    <rPh sb="123" eb="125">
      <t>コショウ</t>
    </rPh>
    <rPh sb="125" eb="127">
      <t>ハッセイ</t>
    </rPh>
    <rPh sb="127" eb="128">
      <t>ジ</t>
    </rPh>
    <rPh sb="129" eb="131">
      <t>タイオウ</t>
    </rPh>
    <rPh sb="132" eb="133">
      <t>フク</t>
    </rPh>
    <rPh sb="135" eb="137">
      <t>ホシュ</t>
    </rPh>
    <rPh sb="137" eb="139">
      <t>ケイヤク</t>
    </rPh>
    <rPh sb="140" eb="142">
      <t>テイケツ</t>
    </rPh>
    <rPh sb="158" eb="160">
      <t>ジョウキョウ</t>
    </rPh>
    <rPh sb="161" eb="163">
      <t>ハアク</t>
    </rPh>
    <rPh sb="167" eb="170">
      <t>チョウサヒ</t>
    </rPh>
    <rPh sb="171" eb="173">
      <t>ハッセイ</t>
    </rPh>
    <rPh sb="181" eb="182">
      <t>モトイ</t>
    </rPh>
    <rPh sb="182" eb="183">
      <t>ミキ</t>
    </rPh>
    <rPh sb="191" eb="193">
      <t>エイキョウ</t>
    </rPh>
    <rPh sb="193" eb="194">
      <t>オヨ</t>
    </rPh>
    <rPh sb="195" eb="198">
      <t>ヨサンメン</t>
    </rPh>
    <phoneticPr fontId="2"/>
  </si>
  <si>
    <t>HOIST　ASSY　３個整備（S/N 40039、40141、40128）</t>
    <rPh sb="12" eb="13">
      <t>コ</t>
    </rPh>
    <rPh sb="13" eb="15">
      <t>セイビ</t>
    </rPh>
    <phoneticPr fontId="2"/>
  </si>
  <si>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</si>
  <si>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千歳SA395特別整備（追加の部）</t>
    <rPh sb="0" eb="2">
      <t>チトセ</t>
    </rPh>
    <rPh sb="7" eb="9">
      <t>トクベツ</t>
    </rPh>
    <rPh sb="9" eb="11">
      <t>セイビ</t>
    </rPh>
    <rPh sb="12" eb="14">
      <t>ツイカ</t>
    </rPh>
    <rPh sb="15" eb="16">
      <t>ブ</t>
    </rPh>
    <phoneticPr fontId="2"/>
  </si>
  <si>
    <t>本件は航空機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phoneticPr fontId="2"/>
  </si>
  <si>
    <t>HOIST　ASSY　１個整備（S/N40190,40183）</t>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</si>
  <si>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</si>
  <si>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</si>
  <si>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</si>
  <si>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海上保安庁次長　花角　英世
東京都千代田区霞が関2-1-3</t>
    <rPh sb="0" eb="2">
      <t>シシュツ</t>
    </rPh>
    <rPh sb="2" eb="4">
      <t>フタン</t>
    </rPh>
    <rPh sb="4" eb="6">
      <t>コウイ</t>
    </rPh>
    <rPh sb="6" eb="9">
      <t>タントウカン</t>
    </rPh>
    <rPh sb="10" eb="12">
      <t>カイジョウ</t>
    </rPh>
    <rPh sb="12" eb="14">
      <t>ホアン</t>
    </rPh>
    <rPh sb="14" eb="15">
      <t>チョウ</t>
    </rPh>
    <rPh sb="15" eb="17">
      <t>ジチョウ</t>
    </rPh>
    <rPh sb="18" eb="23">
      <t>ハナ</t>
    </rPh>
    <rPh sb="24" eb="26">
      <t>トウキョウ</t>
    </rPh>
    <rPh sb="26" eb="27">
      <t>ト</t>
    </rPh>
    <rPh sb="27" eb="31">
      <t>チヨダク</t>
    </rPh>
    <rPh sb="31" eb="32">
      <t>カスミ</t>
    </rPh>
    <rPh sb="33" eb="34">
      <t>セキ</t>
    </rPh>
    <phoneticPr fontId="1"/>
  </si>
  <si>
    <t>支出負担行為担当官
海上保安庁次長　一見　勝之
東京都千代田区霞が関2-1-3</t>
    <rPh sb="0" eb="2">
      <t>シシュツ</t>
    </rPh>
    <rPh sb="2" eb="4">
      <t>フタン</t>
    </rPh>
    <rPh sb="4" eb="6">
      <t>コウイ</t>
    </rPh>
    <rPh sb="6" eb="9">
      <t>タントウカン</t>
    </rPh>
    <rPh sb="10" eb="12">
      <t>カイジョウ</t>
    </rPh>
    <rPh sb="12" eb="14">
      <t>ホアン</t>
    </rPh>
    <rPh sb="14" eb="15">
      <t>チョウ</t>
    </rPh>
    <rPh sb="15" eb="17">
      <t>ジチョウ</t>
    </rPh>
    <rPh sb="18" eb="23">
      <t>イチミ</t>
    </rPh>
    <rPh sb="24" eb="26">
      <t>トウキョウ</t>
    </rPh>
    <rPh sb="26" eb="27">
      <t>ト</t>
    </rPh>
    <rPh sb="27" eb="31">
      <t>チヨダク</t>
    </rPh>
    <rPh sb="31" eb="32">
      <t>カスミ</t>
    </rPh>
    <rPh sb="33" eb="34">
      <t>セキ</t>
    </rPh>
    <phoneticPr fontId="1"/>
  </si>
  <si>
    <t>ｽｶﾊﾟｰJSAT(株)
東京都港区赤坂1-14-14</t>
  </si>
  <si>
    <t xml:space="preserve">(株)ﾊﾟﾚｽﾎﾃﾙ
東京都千代田区丸の内1-1-1 </t>
  </si>
  <si>
    <t>ｼﾞｬﾊﾟﾝﾏﾘﾝﾕﾅｲﾃｯﾄﾞ(株)
神奈川県横浜市西区みなとみらい4-4</t>
  </si>
  <si>
    <t xml:space="preserve">ｼﾞｬﾊﾟﾝﾏﾘﾝﾕﾅｲﾃｯﾄﾞ(株)
神奈川県横浜市西区みなとみらい4-4-2
</t>
  </si>
  <si>
    <t>飯野海運(株)
東京都千代田区内幸町2-1-1</t>
  </si>
  <si>
    <t>福山通運(株)
東京都江東区越中島3-6-15</t>
  </si>
  <si>
    <t>会計法第29条の3第4項､及び予決令第102条の4第3号</t>
  </si>
  <si>
    <t>支出負担行為担当官
海上保安庁次長　一見　勝之
東京都千代田区霞ヶ関2-1-3</t>
    <phoneticPr fontId="2"/>
  </si>
  <si>
    <t>丸紅エアロスペース（株）
東京都千代田区有楽町1-1-3</t>
    <phoneticPr fontId="2"/>
  </si>
  <si>
    <t>会計法第29条の3第4項及び予決令第102条の4第1項4号ｲ</t>
  </si>
  <si>
    <t>－</t>
  </si>
  <si>
    <t>(株)富士通ﾏｰｹﾃｨﾝｸﾞ 
東京都港区南2-15-3</t>
  </si>
  <si>
    <t>ｷｬﾉﾝﾏｰｹﾃｨﾝｸﾞｼﾞｬﾊﾟﾝ(株)
東京都港区港南2-16-6</t>
  </si>
  <si>
    <t>ｼｬｰﾌﾟﾌｧｲﾅﾝｽ(株)
東京都新宿区新小川町4-1</t>
  </si>
  <si>
    <t>沖電気工業(株)東京都港区芝浦4-10-16</t>
  </si>
  <si>
    <t>(株)ｸﾏﾋﾗ
東京都中央区日本橋本町1-10-3</t>
  </si>
  <si>
    <t>KDDI(株)
東京都千代田区大手町1-8-1</t>
  </si>
  <si>
    <t>(株)ﾘｺｰ
東京都大田区中馬込1-3-6</t>
  </si>
  <si>
    <t>ﾘｺｰﾘｰｽ(株)東京都江東区東雲1-7-12</t>
  </si>
  <si>
    <t>(株)ﾏﾙﾐﾔ
東京都新宿区早稲田鶴巻町555</t>
  </si>
  <si>
    <t>(株)NTTﾄﾞｺﾓ
東京都千代田区永田町2-11-1</t>
  </si>
  <si>
    <t>(株)ｴｱﾛﾊﾟｰﾄﾅｰｽﾞ
東京都中央区日本橋小網町18-3</t>
  </si>
  <si>
    <t>多摩川ｴｱﾛｼｽﾃﾑｽﾞ(株)
東京都大田区羽田空港1-7-1</t>
  </si>
  <si>
    <t>ｴﾇ･ﾃｨ･ﾃｨ･ｺﾐｭﾆｹｰｼｮﾝｽﾞ(株)
東京都千代田区内幸町1-1-6</t>
  </si>
  <si>
    <t>(株)ｼﾞｬﾑｺ
東京都三鷹市大沢6-11-25</t>
  </si>
  <si>
    <t>(株)TSSｿﾌﾄｳｪｱ
広島県広島市南区出汐2-3-19</t>
  </si>
  <si>
    <t>岡山航空(株)
岡山県岡山市南区浦安南町673</t>
  </si>
  <si>
    <t>会計法第29条の3第4項及び予決令第102条の4第1項4号ﾛ</t>
  </si>
  <si>
    <t>(株)ﾃｨｰ･ｴﾑｼｰ･ｲﾝﾀｰﾅｼｮﾅﾙ
東京都渋谷区広尾2-1-15</t>
    <phoneticPr fontId="2"/>
  </si>
  <si>
    <t>(株)富士通ﾏｰｹﾃｨﾝｸﾞ
東京都港区港南2-15-3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</si>
</sst>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9" fontId="5" fillId="0" borderId="0" applyFont="0" applyFill="0" applyBorder="0" applyAlignment="0" applyProtection="0">
      <alignment vertical="center"/>
    </xf>
  </cellStyleXfs>
  <cellXfs count="144">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shrinkToFit="1"/>
      <protection locked="0"/>
    </xf>
    <xf numFmtId="0" fontId="10" fillId="0" borderId="0" xfId="0" applyFont="1" applyFill="1" applyProtection="1">
      <alignment vertical="center"/>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8"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16" fillId="0" borderId="0" xfId="0" applyNumberFormat="1" applyFont="1" applyProtection="1">
      <alignment vertical="center"/>
      <protection locked="0" hidden="1"/>
    </xf>
    <xf numFmtId="177" fontId="16" fillId="0" borderId="0" xfId="0" applyNumberFormat="1" applyFont="1" applyFill="1" applyProtection="1">
      <alignment vertical="center"/>
      <protection locked="0" hidden="1"/>
    </xf>
    <xf numFmtId="177" fontId="16" fillId="0" borderId="0" xfId="0" applyNumberFormat="1" applyFont="1" applyAlignment="1" applyProtection="1">
      <alignment vertical="center" wrapText="1"/>
      <protection locked="0" hidden="1"/>
    </xf>
    <xf numFmtId="38" fontId="8" fillId="0" borderId="0" xfId="1" applyFont="1" applyProtection="1">
      <alignment vertical="center"/>
      <protection locked="0"/>
    </xf>
    <xf numFmtId="0" fontId="8"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Protection="1">
      <alignment vertical="center"/>
      <protection locked="0"/>
    </xf>
    <xf numFmtId="38" fontId="8" fillId="0" borderId="0" xfId="1" applyFont="1" applyAlignment="1" applyProtection="1">
      <alignment horizontal="right" vertical="center"/>
      <protection locked="0"/>
    </xf>
    <xf numFmtId="0" fontId="12" fillId="0" borderId="0" xfId="0" applyFont="1" applyFill="1" applyAlignment="1">
      <alignment horizontal="center" vertical="center"/>
    </xf>
    <xf numFmtId="0" fontId="12" fillId="0" borderId="0" xfId="0" applyFont="1" applyFill="1" applyAlignment="1">
      <alignment horizontal="left" vertical="center"/>
    </xf>
    <xf numFmtId="0" fontId="8"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Border="1" applyProtection="1">
      <alignment vertical="center"/>
      <protection locked="0"/>
    </xf>
    <xf numFmtId="0" fontId="8" fillId="3" borderId="0" xfId="0" applyFont="1" applyFill="1" applyProtection="1">
      <alignment vertical="center"/>
      <protection locked="0"/>
    </xf>
    <xf numFmtId="38" fontId="8" fillId="0" borderId="3" xfId="1" applyFont="1" applyBorder="1" applyAlignment="1" applyProtection="1">
      <alignment horizontal="right" vertical="center" wrapText="1" shrinkToFit="1"/>
      <protection locked="0"/>
    </xf>
    <xf numFmtId="0" fontId="8" fillId="0" borderId="3" xfId="0" applyFont="1" applyBorder="1" applyAlignment="1" applyProtection="1">
      <alignment horizontal="left" vertical="center" wrapText="1" shrinkToFit="1"/>
      <protection locked="0"/>
    </xf>
    <xf numFmtId="176" fontId="8" fillId="0" borderId="3" xfId="0" applyNumberFormat="1" applyFont="1" applyBorder="1" applyAlignment="1" applyProtection="1">
      <alignment horizontal="center" vertical="center" shrinkToFit="1"/>
      <protection locked="0"/>
    </xf>
    <xf numFmtId="38" fontId="8" fillId="0" borderId="3" xfId="1" applyFont="1" applyFill="1" applyBorder="1" applyAlignment="1" applyProtection="1">
      <alignment horizontal="right" vertical="center" shrinkToFit="1"/>
      <protection locked="0"/>
    </xf>
    <xf numFmtId="38" fontId="8" fillId="0" borderId="3" xfId="1" applyFont="1" applyBorder="1" applyAlignment="1" applyProtection="1">
      <alignment horizontal="left" vertical="center" wrapText="1" shrinkToFit="1"/>
      <protection locked="0"/>
    </xf>
    <xf numFmtId="38" fontId="8" fillId="0" borderId="3" xfId="1" applyFont="1" applyBorder="1" applyAlignment="1" applyProtection="1">
      <alignment horizontal="right" vertical="center" shrinkToFi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38" fontId="8" fillId="0" borderId="3" xfId="1" applyFont="1" applyBorder="1" applyAlignment="1" applyProtection="1">
      <alignment vertical="center" wrapText="1" shrinkToFit="1"/>
      <protection locked="0"/>
    </xf>
    <xf numFmtId="0" fontId="8" fillId="0" borderId="3" xfId="0" applyFont="1" applyBorder="1" applyAlignment="1" applyProtection="1">
      <alignment vertical="center" wrapText="1" shrinkToFit="1"/>
      <protection locked="0"/>
    </xf>
    <xf numFmtId="178"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wrapText="1" shrinkToFit="1"/>
      <protection locked="0"/>
    </xf>
    <xf numFmtId="38" fontId="8" fillId="0" borderId="8" xfId="1" applyFont="1" applyBorder="1" applyAlignment="1" applyProtection="1">
      <alignment horizontal="right" vertical="center" wrapText="1" shrinkToFit="1"/>
      <protection locked="0"/>
    </xf>
    <xf numFmtId="0" fontId="8" fillId="0" borderId="8" xfId="0" applyFont="1" applyBorder="1" applyAlignment="1" applyProtection="1">
      <alignment horizontal="left" vertical="center" wrapText="1" shrinkToFit="1"/>
      <protection locked="0"/>
    </xf>
    <xf numFmtId="178" fontId="8" fillId="0" borderId="8"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left" vertical="center" shrinkToFit="1"/>
      <protection locked="0"/>
    </xf>
    <xf numFmtId="38" fontId="8" fillId="0" borderId="8" xfId="1" applyFont="1" applyBorder="1" applyAlignment="1" applyProtection="1">
      <alignment horizontal="right" vertical="center" shrinkToFit="1"/>
      <protection locked="0"/>
    </xf>
    <xf numFmtId="0" fontId="8" fillId="0" borderId="8" xfId="0" applyFont="1" applyFill="1" applyBorder="1" applyAlignment="1" applyProtection="1">
      <alignment horizontal="center" vertical="center" wrapText="1" shrinkToFit="1"/>
      <protection locked="0"/>
    </xf>
    <xf numFmtId="0" fontId="8" fillId="0" borderId="8"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177" fontId="8" fillId="0" borderId="0" xfId="0" applyNumberFormat="1" applyFont="1" applyFill="1" applyBorder="1" applyAlignment="1" applyProtection="1">
      <alignment vertical="center" wrapText="1"/>
      <protection locked="0"/>
    </xf>
    <xf numFmtId="179" fontId="8" fillId="0" borderId="0" xfId="0" applyNumberFormat="1" applyFont="1" applyFill="1" applyBorder="1" applyAlignment="1" applyProtection="1">
      <alignment horizontal="right" vertical="center"/>
      <protection locked="0"/>
    </xf>
    <xf numFmtId="179" fontId="8" fillId="0" borderId="0" xfId="0" applyNumberFormat="1" applyFont="1" applyFill="1" applyBorder="1" applyAlignment="1" applyProtection="1">
      <alignment horizontal="right" vertical="center" wrapText="1"/>
      <protection locked="0"/>
    </xf>
    <xf numFmtId="38" fontId="8" fillId="0" borderId="0" xfId="1" applyFont="1" applyFill="1" applyBorder="1" applyProtection="1">
      <alignment vertical="center"/>
      <protection locked="0"/>
    </xf>
    <xf numFmtId="0" fontId="8" fillId="0" borderId="0" xfId="0" applyFont="1" applyFill="1" applyBorder="1" applyProtection="1">
      <alignment vertical="center"/>
      <protection locked="0"/>
    </xf>
    <xf numFmtId="0" fontId="23" fillId="0" borderId="0" xfId="0" applyFont="1" applyFill="1" applyBorder="1" applyProtection="1">
      <alignment vertical="center"/>
      <protection locked="0"/>
    </xf>
    <xf numFmtId="177" fontId="23" fillId="0" borderId="0" xfId="0" applyNumberFormat="1" applyFont="1" applyFill="1" applyBorder="1" applyAlignment="1" applyProtection="1">
      <alignment vertical="center" wrapText="1"/>
      <protection locked="0"/>
    </xf>
    <xf numFmtId="0" fontId="23" fillId="0" borderId="0" xfId="0" applyFont="1" applyFill="1" applyBorder="1" applyAlignment="1" applyProtection="1">
      <alignment horizontal="center" vertical="center"/>
      <protection locked="0"/>
    </xf>
    <xf numFmtId="179" fontId="23" fillId="0" borderId="0" xfId="0" applyNumberFormat="1" applyFont="1" applyFill="1" applyBorder="1" applyAlignment="1" applyProtection="1">
      <alignment horizontal="right" vertical="center"/>
      <protection locked="0"/>
    </xf>
    <xf numFmtId="179" fontId="23" fillId="0" borderId="0" xfId="0" applyNumberFormat="1"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8" fillId="0" borderId="0" xfId="0" applyFont="1" applyBorder="1" applyProtection="1">
      <alignment vertical="center"/>
      <protection locked="0"/>
    </xf>
    <xf numFmtId="177" fontId="8" fillId="0" borderId="0" xfId="0" applyNumberFormat="1" applyFont="1" applyBorder="1" applyAlignment="1" applyProtection="1">
      <alignment vertical="center" wrapText="1"/>
      <protection locked="0"/>
    </xf>
    <xf numFmtId="179" fontId="8" fillId="0" borderId="0" xfId="0" applyNumberFormat="1" applyFont="1" applyBorder="1" applyProtection="1">
      <alignment vertical="center"/>
      <protection locked="0"/>
    </xf>
    <xf numFmtId="179" fontId="8" fillId="0" borderId="0" xfId="0" applyNumberFormat="1" applyFont="1" applyFill="1" applyBorder="1" applyProtection="1">
      <alignment vertical="center"/>
      <protection locked="0"/>
    </xf>
    <xf numFmtId="179" fontId="8" fillId="0" borderId="0" xfId="0" applyNumberFormat="1" applyFont="1" applyBorder="1" applyAlignment="1" applyProtection="1">
      <alignment vertical="center" wrapText="1"/>
      <protection locked="0"/>
    </xf>
    <xf numFmtId="0" fontId="8" fillId="0" borderId="0" xfId="0" applyFont="1" applyFill="1" applyProtection="1">
      <alignment vertical="center"/>
      <protection locked="0"/>
    </xf>
    <xf numFmtId="3" fontId="8"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1" fillId="2" borderId="1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38" fontId="8" fillId="0" borderId="18" xfId="1" applyFont="1" applyBorder="1" applyAlignment="1" applyProtection="1">
      <alignment horizontal="center" vertical="center" shrinkToFit="1"/>
      <protection locked="0"/>
    </xf>
    <xf numFmtId="38" fontId="8" fillId="0" borderId="19" xfId="1" applyFont="1" applyBorder="1" applyAlignment="1" applyProtection="1">
      <alignment horizontal="center" vertical="center" shrinkToFit="1"/>
      <protection locked="0"/>
    </xf>
    <xf numFmtId="38" fontId="8" fillId="0" borderId="20" xfId="1" applyFont="1" applyBorder="1" applyAlignment="1" applyProtection="1">
      <alignment horizontal="center" vertical="center" shrinkToFit="1"/>
      <protection locked="0"/>
    </xf>
    <xf numFmtId="38" fontId="8" fillId="0" borderId="21" xfId="1" applyFont="1" applyBorder="1" applyAlignment="1" applyProtection="1">
      <alignment horizontal="center" vertical="center" shrinkToFit="1"/>
      <protection locked="0"/>
    </xf>
    <xf numFmtId="0" fontId="8" fillId="0" borderId="13" xfId="0" applyFont="1" applyBorder="1" applyProtection="1">
      <alignment vertical="center"/>
      <protection locked="0"/>
    </xf>
    <xf numFmtId="0" fontId="8" fillId="0" borderId="14" xfId="0" applyFont="1" applyBorder="1" applyProtection="1">
      <alignment vertical="center"/>
      <protection locked="0"/>
    </xf>
    <xf numFmtId="38" fontId="8" fillId="0" borderId="6" xfId="1" applyFont="1" applyBorder="1" applyAlignment="1" applyProtection="1">
      <alignment horizontal="right" vertical="center" wrapText="1" shrinkToFit="1"/>
      <protection locked="0"/>
    </xf>
    <xf numFmtId="0" fontId="8" fillId="0" borderId="3" xfId="0" applyFont="1" applyFill="1" applyBorder="1" applyAlignment="1" applyProtection="1">
      <alignment vertical="center" wrapText="1" shrinkToFit="1"/>
      <protection locked="0"/>
    </xf>
    <xf numFmtId="180" fontId="8" fillId="0" borderId="3" xfId="0" applyNumberFormat="1" applyFont="1" applyBorder="1" applyAlignment="1" applyProtection="1">
      <alignment horizontal="right" vertical="center" shrinkToFit="1"/>
      <protection locked="0"/>
    </xf>
    <xf numFmtId="38" fontId="8" fillId="0" borderId="3" xfId="1" applyFont="1" applyBorder="1" applyAlignment="1" applyProtection="1">
      <alignment horizontal="left" vertical="center" shrinkToFit="1"/>
      <protection locked="0"/>
    </xf>
    <xf numFmtId="0" fontId="13" fillId="0" borderId="3"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3" fontId="8" fillId="0" borderId="3" xfId="0" applyNumberFormat="1" applyFont="1" applyBorder="1" applyAlignment="1" applyProtection="1">
      <alignment horizontal="right" vertical="center" shrinkToFit="1"/>
      <protection locked="0"/>
    </xf>
    <xf numFmtId="3" fontId="8" fillId="0" borderId="3" xfId="0" applyNumberFormat="1" applyFont="1" applyBorder="1" applyAlignment="1">
      <alignment horizontal="right" vertical="center"/>
    </xf>
    <xf numFmtId="0" fontId="8" fillId="0" borderId="3" xfId="0" applyFont="1" applyBorder="1" applyProtection="1">
      <alignment vertical="center"/>
      <protection locked="0"/>
    </xf>
    <xf numFmtId="0" fontId="8" fillId="0" borderId="9" xfId="0" applyFont="1" applyBorder="1" applyProtection="1">
      <alignment vertical="center"/>
      <protection locked="0"/>
    </xf>
    <xf numFmtId="38" fontId="8" fillId="0" borderId="7" xfId="1" applyFont="1" applyBorder="1" applyAlignment="1" applyProtection="1">
      <alignment horizontal="right" vertical="center" wrapText="1" shrinkToFit="1"/>
      <protection locked="0"/>
    </xf>
    <xf numFmtId="38" fontId="8" fillId="0" borderId="8" xfId="1" applyFont="1" applyBorder="1" applyAlignment="1" applyProtection="1">
      <alignment horizontal="left" vertical="center" shrinkToFit="1"/>
      <protection locked="0"/>
    </xf>
    <xf numFmtId="0" fontId="8" fillId="0" borderId="8" xfId="0" applyFont="1" applyBorder="1" applyProtection="1">
      <alignment vertical="center"/>
      <protection locked="0"/>
    </xf>
    <xf numFmtId="0" fontId="8" fillId="0" borderId="11" xfId="0" applyFont="1" applyBorder="1" applyProtection="1">
      <alignment vertical="center"/>
      <protection locked="0"/>
    </xf>
    <xf numFmtId="0" fontId="8" fillId="3" borderId="1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wrapText="1"/>
      <protection locked="0"/>
    </xf>
    <xf numFmtId="38" fontId="8" fillId="3" borderId="2" xfId="1" applyFont="1" applyFill="1" applyBorder="1" applyAlignment="1" applyProtection="1">
      <alignment horizontal="center" vertical="center" wrapText="1"/>
      <protection locked="0"/>
    </xf>
    <xf numFmtId="0" fontId="8" fillId="3" borderId="2" xfId="0" applyFont="1" applyFill="1" applyBorder="1" applyProtection="1">
      <alignment vertical="center"/>
      <protection locked="0"/>
    </xf>
    <xf numFmtId="0" fontId="8" fillId="3" borderId="10" xfId="0" applyFont="1" applyFill="1" applyBorder="1" applyProtection="1">
      <alignment vertical="center"/>
      <protection locked="0"/>
    </xf>
    <xf numFmtId="0" fontId="20" fillId="4" borderId="22" xfId="0"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177" fontId="20" fillId="4" borderId="4" xfId="0" applyNumberFormat="1"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0" fillId="5" borderId="4" xfId="0" applyFont="1" applyFill="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181" fontId="8" fillId="0" borderId="0" xfId="0" applyNumberFormat="1" applyFont="1" applyFill="1" applyAlignment="1" applyProtection="1">
      <alignment horizontal="right" vertical="center"/>
    </xf>
    <xf numFmtId="0" fontId="10"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81" fontId="13"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wrapText="1"/>
    </xf>
    <xf numFmtId="38" fontId="5" fillId="0" borderId="2" xfId="1" applyFont="1" applyFill="1" applyBorder="1" applyAlignment="1">
      <alignment horizontal="center" vertical="center"/>
    </xf>
    <xf numFmtId="0" fontId="8" fillId="0" borderId="0" xfId="0" applyFont="1" applyFill="1" applyAlignment="1" applyProtection="1">
      <alignment horizontal="center" vertical="center" wrapText="1"/>
    </xf>
    <xf numFmtId="0" fontId="8" fillId="0" borderId="0" xfId="0" applyFont="1" applyFill="1" applyAlignment="1" applyProtection="1">
      <alignment horizontal="left" vertical="center" wrapText="1"/>
    </xf>
    <xf numFmtId="0" fontId="0" fillId="0" borderId="0" xfId="0" applyFont="1" applyFill="1" applyProtection="1">
      <alignment vertical="center"/>
    </xf>
    <xf numFmtId="181" fontId="8"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38" fontId="5" fillId="0" borderId="23" xfId="1" applyFont="1" applyFill="1" applyBorder="1" applyAlignment="1">
      <alignment horizontal="center" vertical="center"/>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10" fillId="0" borderId="0" xfId="0" applyFont="1" applyFill="1" applyAlignment="1" applyProtection="1">
      <alignment horizontal="center" vertical="center"/>
    </xf>
    <xf numFmtId="0" fontId="25"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18" fillId="4" borderId="12"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38" fontId="20" fillId="2" borderId="13" xfId="1" applyFont="1" applyFill="1" applyBorder="1" applyAlignment="1" applyProtection="1">
      <alignment horizontal="center" vertical="center" wrapText="1"/>
      <protection locked="0"/>
    </xf>
    <xf numFmtId="38" fontId="20" fillId="2" borderId="4" xfId="1" applyFont="1" applyFill="1" applyBorder="1" applyAlignment="1" applyProtection="1">
      <alignment horizontal="center" vertical="center" wrapText="1"/>
      <protection locked="0"/>
    </xf>
    <xf numFmtId="177" fontId="19"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view="pageBreakPreview" zoomScale="85" zoomScaleNormal="100" zoomScaleSheetLayoutView="85" workbookViewId="0">
      <pane ySplit="4" topLeftCell="A11" activePane="bottomLeft" state="frozen"/>
      <selection pane="bottomLeft" activeCell="D7" sqref="D7"/>
    </sheetView>
  </sheetViews>
  <sheetFormatPr defaultColWidth="7.625" defaultRowHeight="13.5" x14ac:dyDescent="0.15"/>
  <cols>
    <col min="1" max="2" width="30.625" style="113" customWidth="1"/>
    <col min="3" max="3" width="16.625" style="2"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x14ac:dyDescent="0.15">
      <c r="A1" s="137" t="s">
        <v>0</v>
      </c>
      <c r="B1" s="137"/>
      <c r="C1" s="137"/>
      <c r="D1" s="137"/>
      <c r="E1" s="137"/>
      <c r="F1" s="137"/>
      <c r="G1" s="137"/>
      <c r="H1" s="137"/>
      <c r="I1" s="137"/>
      <c r="J1" s="137"/>
      <c r="K1" s="137"/>
      <c r="L1" s="137"/>
    </row>
    <row r="3" spans="1:12" x14ac:dyDescent="0.15">
      <c r="G3" s="129"/>
      <c r="L3" s="3" t="s">
        <v>1</v>
      </c>
    </row>
    <row r="4" spans="1:12" ht="86.25" customHeight="1" x14ac:dyDescent="0.15">
      <c r="A4" s="124" t="s">
        <v>154</v>
      </c>
      <c r="B4" s="124" t="s">
        <v>2</v>
      </c>
      <c r="C4" s="124" t="s">
        <v>3</v>
      </c>
      <c r="D4" s="124" t="s">
        <v>4</v>
      </c>
      <c r="E4" s="124" t="s">
        <v>5</v>
      </c>
      <c r="F4" s="124" t="s">
        <v>6</v>
      </c>
      <c r="G4" s="124" t="s">
        <v>7</v>
      </c>
      <c r="H4" s="124" t="s">
        <v>8</v>
      </c>
      <c r="I4" s="124" t="s">
        <v>9</v>
      </c>
      <c r="J4" s="124" t="s">
        <v>37</v>
      </c>
      <c r="K4" s="124" t="s">
        <v>38</v>
      </c>
      <c r="L4" s="124" t="s">
        <v>10</v>
      </c>
    </row>
    <row r="5" spans="1:12" s="128" customFormat="1" ht="89.25" customHeight="1" x14ac:dyDescent="0.15">
      <c r="A5" s="112" t="s">
        <v>85</v>
      </c>
      <c r="B5" s="112" t="s">
        <v>157</v>
      </c>
      <c r="C5" s="134">
        <v>43192</v>
      </c>
      <c r="D5" s="112" t="s">
        <v>159</v>
      </c>
      <c r="E5" s="112" t="s">
        <v>165</v>
      </c>
      <c r="F5" s="108">
        <v>13608000</v>
      </c>
      <c r="G5" s="108">
        <v>13608000</v>
      </c>
      <c r="H5" s="122">
        <f t="shared" ref="H5:H11" si="0">IF(F5="－","－",G5/F5)</f>
        <v>1</v>
      </c>
      <c r="I5" s="112" t="s">
        <v>86</v>
      </c>
      <c r="J5" s="114" t="s">
        <v>87</v>
      </c>
      <c r="K5" s="109" t="s">
        <v>45</v>
      </c>
      <c r="L5" s="112"/>
    </row>
    <row r="6" spans="1:12" s="128" customFormat="1" ht="74.25" customHeight="1" x14ac:dyDescent="0.15">
      <c r="A6" s="112" t="s">
        <v>88</v>
      </c>
      <c r="B6" s="112" t="s">
        <v>157</v>
      </c>
      <c r="C6" s="134">
        <v>43207</v>
      </c>
      <c r="D6" s="112" t="s">
        <v>160</v>
      </c>
      <c r="E6" s="112" t="s">
        <v>165</v>
      </c>
      <c r="F6" s="108">
        <v>5995000</v>
      </c>
      <c r="G6" s="108">
        <v>5993568</v>
      </c>
      <c r="H6" s="122">
        <f t="shared" si="0"/>
        <v>0.9997611342785655</v>
      </c>
      <c r="I6" s="112" t="s">
        <v>89</v>
      </c>
      <c r="J6" s="114" t="s">
        <v>42</v>
      </c>
      <c r="K6" s="109" t="s">
        <v>45</v>
      </c>
      <c r="L6" s="112"/>
    </row>
    <row r="7" spans="1:12" s="128" customFormat="1" ht="74.25" customHeight="1" x14ac:dyDescent="0.15">
      <c r="A7" s="112" t="s">
        <v>90</v>
      </c>
      <c r="B7" s="112" t="s">
        <v>158</v>
      </c>
      <c r="C7" s="134">
        <v>43279</v>
      </c>
      <c r="D7" s="112" t="s">
        <v>161</v>
      </c>
      <c r="E7" s="112" t="s">
        <v>165</v>
      </c>
      <c r="F7" s="108">
        <v>1759579</v>
      </c>
      <c r="G7" s="108">
        <v>1728000</v>
      </c>
      <c r="H7" s="122">
        <f>IF(F7="－","－",G7/F7)</f>
        <v>0.98205309338199653</v>
      </c>
      <c r="I7" s="112" t="s">
        <v>91</v>
      </c>
      <c r="J7" s="114" t="s">
        <v>43</v>
      </c>
      <c r="K7" s="109" t="s">
        <v>45</v>
      </c>
      <c r="L7" s="114"/>
    </row>
    <row r="8" spans="1:12" s="128" customFormat="1" ht="74.25" customHeight="1" x14ac:dyDescent="0.15">
      <c r="A8" s="112" t="s">
        <v>92</v>
      </c>
      <c r="B8" s="112" t="s">
        <v>158</v>
      </c>
      <c r="C8" s="134">
        <v>43388</v>
      </c>
      <c r="D8" s="112" t="s">
        <v>160</v>
      </c>
      <c r="E8" s="112" t="s">
        <v>165</v>
      </c>
      <c r="F8" s="108">
        <v>7507620</v>
      </c>
      <c r="G8" s="108">
        <v>7507620</v>
      </c>
      <c r="H8" s="122">
        <f t="shared" si="0"/>
        <v>1</v>
      </c>
      <c r="I8" s="112" t="s">
        <v>93</v>
      </c>
      <c r="J8" s="114" t="s">
        <v>42</v>
      </c>
      <c r="K8" s="109" t="s">
        <v>45</v>
      </c>
      <c r="L8" s="112"/>
    </row>
    <row r="9" spans="1:12" s="128" customFormat="1" ht="74.25" customHeight="1" x14ac:dyDescent="0.15">
      <c r="A9" s="112" t="s">
        <v>90</v>
      </c>
      <c r="B9" s="112" t="s">
        <v>158</v>
      </c>
      <c r="C9" s="134">
        <v>43483</v>
      </c>
      <c r="D9" s="112" t="s">
        <v>162</v>
      </c>
      <c r="E9" s="112" t="s">
        <v>165</v>
      </c>
      <c r="F9" s="108">
        <v>6459910</v>
      </c>
      <c r="G9" s="108">
        <v>6339600</v>
      </c>
      <c r="H9" s="122">
        <f t="shared" si="0"/>
        <v>0.98137590152184784</v>
      </c>
      <c r="I9" s="112" t="s">
        <v>94</v>
      </c>
      <c r="J9" s="114" t="s">
        <v>43</v>
      </c>
      <c r="K9" s="109" t="s">
        <v>45</v>
      </c>
      <c r="L9" s="112"/>
    </row>
    <row r="10" spans="1:12" s="128" customFormat="1" ht="74.25" customHeight="1" x14ac:dyDescent="0.15">
      <c r="A10" s="112" t="s">
        <v>95</v>
      </c>
      <c r="B10" s="112" t="s">
        <v>158</v>
      </c>
      <c r="C10" s="134">
        <v>43504</v>
      </c>
      <c r="D10" s="112" t="s">
        <v>163</v>
      </c>
      <c r="E10" s="112" t="s">
        <v>165</v>
      </c>
      <c r="F10" s="108">
        <v>1095000</v>
      </c>
      <c r="G10" s="108">
        <v>1094999</v>
      </c>
      <c r="H10" s="122">
        <f>IF(F10="－","－",G10/F10)</f>
        <v>0.99999908675799087</v>
      </c>
      <c r="I10" s="112" t="s">
        <v>96</v>
      </c>
      <c r="J10" s="114" t="s">
        <v>42</v>
      </c>
      <c r="K10" s="109" t="s">
        <v>45</v>
      </c>
      <c r="L10" s="112"/>
    </row>
    <row r="11" spans="1:12" s="128" customFormat="1" ht="74.25" customHeight="1" x14ac:dyDescent="0.15">
      <c r="A11" s="119" t="s">
        <v>97</v>
      </c>
      <c r="B11" s="119" t="s">
        <v>158</v>
      </c>
      <c r="C11" s="135">
        <v>43542</v>
      </c>
      <c r="D11" s="119" t="s">
        <v>164</v>
      </c>
      <c r="E11" s="119" t="s">
        <v>165</v>
      </c>
      <c r="F11" s="130">
        <v>1842743</v>
      </c>
      <c r="G11" s="130">
        <v>1842743</v>
      </c>
      <c r="H11" s="123">
        <f t="shared" si="0"/>
        <v>1</v>
      </c>
      <c r="I11" s="119" t="s">
        <v>98</v>
      </c>
      <c r="J11" s="131" t="s">
        <v>42</v>
      </c>
      <c r="K11" s="132" t="s">
        <v>45</v>
      </c>
      <c r="L11" s="119"/>
    </row>
  </sheetData>
  <sheetProtection formatCells="0" formatRows="0" insertRows="0" deleteRows="0" sort="0" autoFilter="0"/>
  <mergeCells count="1">
    <mergeCell ref="A1:L1"/>
  </mergeCells>
  <phoneticPr fontId="2"/>
  <dataValidations count="3">
    <dataValidation type="list" allowBlank="1" showInputMessage="1" showErrorMessage="1" sqref="L7">
      <formula1>"Ａ,Ｂ,Ｃ,Ｄ"</formula1>
    </dataValidation>
    <dataValidation type="date" allowBlank="1" showErrorMessage="1" error="H28.4.1からH29.3.31までの日付を記載してください。" prompt="_x000a_" sqref="C5:C11">
      <formula1>43191</formula1>
      <formula2>43555</formula2>
    </dataValidation>
    <dataValidation type="list" allowBlank="1" showInputMessage="1" showErrorMessage="1" sqref="J5:J11">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view="pageBreakPreview" zoomScale="85" zoomScaleNormal="100" zoomScaleSheetLayoutView="85" workbookViewId="0">
      <selection activeCell="I16" sqref="I16"/>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x14ac:dyDescent="0.15">
      <c r="A1" s="137" t="s">
        <v>11</v>
      </c>
      <c r="B1" s="137"/>
      <c r="C1" s="137"/>
      <c r="D1" s="137"/>
      <c r="E1" s="137"/>
      <c r="F1" s="137"/>
      <c r="G1" s="137"/>
      <c r="H1" s="137"/>
      <c r="I1" s="137"/>
      <c r="J1" s="137"/>
      <c r="K1" s="137"/>
    </row>
    <row r="2" spans="1:11" x14ac:dyDescent="0.15">
      <c r="B2" s="2"/>
    </row>
    <row r="3" spans="1:11" x14ac:dyDescent="0.15">
      <c r="B3" s="2"/>
      <c r="G3" s="117"/>
      <c r="K3" s="3" t="s">
        <v>1</v>
      </c>
    </row>
    <row r="4" spans="1:11" ht="74.25" customHeight="1" x14ac:dyDescent="0.15">
      <c r="A4" s="124" t="s">
        <v>154</v>
      </c>
      <c r="B4" s="124" t="s">
        <v>2</v>
      </c>
      <c r="C4" s="124" t="s">
        <v>3</v>
      </c>
      <c r="D4" s="124" t="s">
        <v>4</v>
      </c>
      <c r="E4" s="124" t="s">
        <v>5</v>
      </c>
      <c r="F4" s="124" t="s">
        <v>6</v>
      </c>
      <c r="G4" s="124" t="s">
        <v>7</v>
      </c>
      <c r="H4" s="124" t="s">
        <v>8</v>
      </c>
      <c r="I4" s="124" t="s">
        <v>12</v>
      </c>
      <c r="J4" s="124" t="s">
        <v>38</v>
      </c>
      <c r="K4" s="124" t="s">
        <v>10</v>
      </c>
    </row>
    <row r="5" spans="1:11" s="128" customFormat="1" ht="169.5" customHeight="1" x14ac:dyDescent="0.15">
      <c r="A5" s="112" t="s">
        <v>99</v>
      </c>
      <c r="B5" s="112" t="s">
        <v>166</v>
      </c>
      <c r="C5" s="134">
        <v>43473</v>
      </c>
      <c r="D5" s="112" t="s">
        <v>167</v>
      </c>
      <c r="E5" s="112" t="s">
        <v>168</v>
      </c>
      <c r="F5" s="111">
        <v>2925000</v>
      </c>
      <c r="G5" s="111">
        <v>2855520</v>
      </c>
      <c r="H5" s="122">
        <f t="shared" ref="H5" si="0">IF(F5="－","－",G5/F5)</f>
        <v>0.97624615384615387</v>
      </c>
      <c r="I5" s="112" t="s">
        <v>100</v>
      </c>
      <c r="J5" s="71" t="s">
        <v>169</v>
      </c>
      <c r="K5" s="112"/>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view="pageBreakPreview" zoomScale="70" zoomScaleNormal="100" zoomScaleSheetLayoutView="70" workbookViewId="0">
      <pane ySplit="4" topLeftCell="A33" activePane="bottomLeft" state="frozen"/>
      <selection pane="bottomLeft" activeCell="D34" sqref="D34"/>
    </sheetView>
  </sheetViews>
  <sheetFormatPr defaultColWidth="7.625" defaultRowHeight="13.5" x14ac:dyDescent="0.15"/>
  <cols>
    <col min="1" max="1" width="25.625" style="113" customWidth="1"/>
    <col min="2" max="2" width="30.625" style="113" customWidth="1"/>
    <col min="3" max="3" width="15.625" style="2" customWidth="1"/>
    <col min="4" max="5" width="25.625" style="113" customWidth="1"/>
    <col min="6" max="7" width="12.625" style="3" customWidth="1"/>
    <col min="8" max="8" width="10.625" style="3" customWidth="1"/>
    <col min="9" max="9" width="40.625" style="127" customWidth="1"/>
    <col min="10" max="10" width="12.625" style="113" customWidth="1"/>
    <col min="11" max="11" width="20.625" style="113" customWidth="1"/>
    <col min="12" max="16384" width="7.625" style="1"/>
  </cols>
  <sheetData>
    <row r="1" spans="1:11" ht="18.75" x14ac:dyDescent="0.15">
      <c r="A1" s="138" t="s">
        <v>13</v>
      </c>
      <c r="B1" s="138"/>
      <c r="C1" s="138"/>
      <c r="D1" s="138"/>
      <c r="E1" s="138"/>
      <c r="F1" s="138"/>
      <c r="G1" s="138"/>
      <c r="H1" s="138"/>
      <c r="I1" s="138"/>
      <c r="J1" s="138"/>
      <c r="K1" s="138"/>
    </row>
    <row r="2" spans="1:11" x14ac:dyDescent="0.15">
      <c r="A2" s="2"/>
      <c r="B2" s="2"/>
      <c r="D2" s="2"/>
      <c r="E2" s="2"/>
      <c r="I2" s="126"/>
      <c r="J2" s="2"/>
      <c r="K2" s="2"/>
    </row>
    <row r="3" spans="1:11" x14ac:dyDescent="0.15">
      <c r="A3" s="2"/>
      <c r="B3" s="2"/>
      <c r="D3" s="2"/>
      <c r="E3" s="2"/>
      <c r="G3" s="117"/>
      <c r="I3" s="126"/>
      <c r="J3" s="2"/>
      <c r="K3" s="3" t="s">
        <v>1</v>
      </c>
    </row>
    <row r="4" spans="1:11" ht="81" customHeight="1" x14ac:dyDescent="0.15">
      <c r="A4" s="124" t="s">
        <v>156</v>
      </c>
      <c r="B4" s="124" t="s">
        <v>2</v>
      </c>
      <c r="C4" s="124" t="s">
        <v>3</v>
      </c>
      <c r="D4" s="124" t="s">
        <v>4</v>
      </c>
      <c r="E4" s="124" t="s">
        <v>5</v>
      </c>
      <c r="F4" s="124" t="s">
        <v>6</v>
      </c>
      <c r="G4" s="124" t="s">
        <v>7</v>
      </c>
      <c r="H4" s="124" t="s">
        <v>8</v>
      </c>
      <c r="I4" s="124" t="s">
        <v>14</v>
      </c>
      <c r="J4" s="124" t="s">
        <v>38</v>
      </c>
      <c r="K4" s="124" t="s">
        <v>10</v>
      </c>
    </row>
    <row r="5" spans="1:11" s="110" customFormat="1" ht="210.75" customHeight="1" x14ac:dyDescent="0.15">
      <c r="A5" s="112" t="s">
        <v>101</v>
      </c>
      <c r="B5" s="112" t="s">
        <v>157</v>
      </c>
      <c r="C5" s="134">
        <v>43192</v>
      </c>
      <c r="D5" s="112" t="s">
        <v>187</v>
      </c>
      <c r="E5" s="112" t="s">
        <v>168</v>
      </c>
      <c r="F5" s="111">
        <v>1258114</v>
      </c>
      <c r="G5" s="111">
        <v>1225800</v>
      </c>
      <c r="H5" s="122">
        <f>IF(F5="－","－",G5/F5)</f>
        <v>0.97431552307660518</v>
      </c>
      <c r="I5" s="112" t="s">
        <v>102</v>
      </c>
      <c r="J5" s="125" t="s">
        <v>155</v>
      </c>
      <c r="K5" s="112"/>
    </row>
    <row r="6" spans="1:11" s="110" customFormat="1" ht="168" customHeight="1" x14ac:dyDescent="0.15">
      <c r="A6" s="112" t="s">
        <v>103</v>
      </c>
      <c r="B6" s="112" t="s">
        <v>157</v>
      </c>
      <c r="C6" s="134">
        <v>43192</v>
      </c>
      <c r="D6" s="112" t="s">
        <v>170</v>
      </c>
      <c r="E6" s="112" t="s">
        <v>168</v>
      </c>
      <c r="F6" s="111">
        <v>6687360</v>
      </c>
      <c r="G6" s="111">
        <v>6687360</v>
      </c>
      <c r="H6" s="122">
        <f>IF(F6="－","－",G6/F6)</f>
        <v>1</v>
      </c>
      <c r="I6" s="112" t="s">
        <v>105</v>
      </c>
      <c r="J6" s="125" t="s">
        <v>155</v>
      </c>
      <c r="K6" s="112"/>
    </row>
    <row r="7" spans="1:11" s="110" customFormat="1" ht="168" customHeight="1" x14ac:dyDescent="0.15">
      <c r="A7" s="112" t="s">
        <v>106</v>
      </c>
      <c r="B7" s="112" t="s">
        <v>104</v>
      </c>
      <c r="C7" s="134">
        <v>43192</v>
      </c>
      <c r="D7" s="112" t="s">
        <v>171</v>
      </c>
      <c r="E7" s="112" t="s">
        <v>168</v>
      </c>
      <c r="F7" s="111">
        <v>9278000</v>
      </c>
      <c r="G7" s="111">
        <v>9276174</v>
      </c>
      <c r="H7" s="122">
        <f>IF(F7="－","－",G7/F7)</f>
        <v>0.99980319034274623</v>
      </c>
      <c r="I7" s="112" t="s">
        <v>107</v>
      </c>
      <c r="J7" s="125" t="s">
        <v>155</v>
      </c>
      <c r="K7" s="112"/>
    </row>
    <row r="8" spans="1:11" s="110" customFormat="1" ht="168" customHeight="1" x14ac:dyDescent="0.15">
      <c r="A8" s="112" t="s">
        <v>108</v>
      </c>
      <c r="B8" s="112" t="s">
        <v>157</v>
      </c>
      <c r="C8" s="134">
        <v>43192</v>
      </c>
      <c r="D8" s="112" t="s">
        <v>172</v>
      </c>
      <c r="E8" s="112" t="s">
        <v>186</v>
      </c>
      <c r="F8" s="111">
        <v>3048192</v>
      </c>
      <c r="G8" s="111">
        <v>3048192</v>
      </c>
      <c r="H8" s="122">
        <f t="shared" ref="H8:H33" si="0">IF(F8="－","－",G8/F8)</f>
        <v>1</v>
      </c>
      <c r="I8" s="112" t="s">
        <v>109</v>
      </c>
      <c r="J8" s="125" t="s">
        <v>155</v>
      </c>
      <c r="K8" s="112"/>
    </row>
    <row r="9" spans="1:11" s="110" customFormat="1" ht="168" customHeight="1" x14ac:dyDescent="0.15">
      <c r="A9" s="112" t="s">
        <v>110</v>
      </c>
      <c r="B9" s="112" t="s">
        <v>157</v>
      </c>
      <c r="C9" s="134">
        <v>43192</v>
      </c>
      <c r="D9" s="112" t="s">
        <v>173</v>
      </c>
      <c r="E9" s="112" t="s">
        <v>168</v>
      </c>
      <c r="F9" s="111">
        <v>10216800</v>
      </c>
      <c r="G9" s="111">
        <v>10216800</v>
      </c>
      <c r="H9" s="122">
        <f t="shared" si="0"/>
        <v>1</v>
      </c>
      <c r="I9" s="112" t="s">
        <v>111</v>
      </c>
      <c r="J9" s="125" t="s">
        <v>155</v>
      </c>
      <c r="K9" s="112"/>
    </row>
    <row r="10" spans="1:11" s="110" customFormat="1" ht="168" customHeight="1" x14ac:dyDescent="0.15">
      <c r="A10" s="112" t="s">
        <v>112</v>
      </c>
      <c r="B10" s="112" t="s">
        <v>157</v>
      </c>
      <c r="C10" s="134">
        <v>43192</v>
      </c>
      <c r="D10" s="112" t="s">
        <v>174</v>
      </c>
      <c r="E10" s="112" t="s">
        <v>168</v>
      </c>
      <c r="F10" s="111">
        <v>913928</v>
      </c>
      <c r="G10" s="111">
        <v>913924</v>
      </c>
      <c r="H10" s="122">
        <f>IF(F10="－","－",G10/F10)</f>
        <v>0.99999562328761127</v>
      </c>
      <c r="I10" s="112" t="s">
        <v>113</v>
      </c>
      <c r="J10" s="125" t="s">
        <v>155</v>
      </c>
      <c r="K10" s="112"/>
    </row>
    <row r="11" spans="1:11" s="110" customFormat="1" ht="168" customHeight="1" x14ac:dyDescent="0.15">
      <c r="A11" s="112" t="s">
        <v>114</v>
      </c>
      <c r="B11" s="112" t="s">
        <v>157</v>
      </c>
      <c r="C11" s="134">
        <v>43192</v>
      </c>
      <c r="D11" s="112" t="s">
        <v>175</v>
      </c>
      <c r="E11" s="112" t="s">
        <v>168</v>
      </c>
      <c r="F11" s="111">
        <v>1720224</v>
      </c>
      <c r="G11" s="111">
        <v>1720224</v>
      </c>
      <c r="H11" s="122">
        <f t="shared" si="0"/>
        <v>1</v>
      </c>
      <c r="I11" s="112" t="s">
        <v>115</v>
      </c>
      <c r="J11" s="125" t="s">
        <v>155</v>
      </c>
      <c r="K11" s="112"/>
    </row>
    <row r="12" spans="1:11" s="110" customFormat="1" ht="168" customHeight="1" x14ac:dyDescent="0.15">
      <c r="A12" s="112" t="s">
        <v>116</v>
      </c>
      <c r="B12" s="112" t="s">
        <v>157</v>
      </c>
      <c r="C12" s="134">
        <v>43192</v>
      </c>
      <c r="D12" s="112" t="s">
        <v>176</v>
      </c>
      <c r="E12" s="112" t="s">
        <v>168</v>
      </c>
      <c r="F12" s="111">
        <v>10283621</v>
      </c>
      <c r="G12" s="111">
        <v>10283621</v>
      </c>
      <c r="H12" s="122">
        <f t="shared" si="0"/>
        <v>1</v>
      </c>
      <c r="I12" s="112" t="s">
        <v>117</v>
      </c>
      <c r="J12" s="125" t="s">
        <v>155</v>
      </c>
      <c r="K12" s="112"/>
    </row>
    <row r="13" spans="1:11" s="110" customFormat="1" ht="168" customHeight="1" x14ac:dyDescent="0.15">
      <c r="A13" s="112" t="s">
        <v>118</v>
      </c>
      <c r="B13" s="112" t="s">
        <v>157</v>
      </c>
      <c r="C13" s="134">
        <v>43192</v>
      </c>
      <c r="D13" s="112" t="s">
        <v>177</v>
      </c>
      <c r="E13" s="112" t="s">
        <v>168</v>
      </c>
      <c r="F13" s="111">
        <v>1222452</v>
      </c>
      <c r="G13" s="111">
        <v>1222452</v>
      </c>
      <c r="H13" s="122">
        <f t="shared" si="0"/>
        <v>1</v>
      </c>
      <c r="I13" s="112" t="s">
        <v>119</v>
      </c>
      <c r="J13" s="125" t="s">
        <v>155</v>
      </c>
      <c r="K13" s="112"/>
    </row>
    <row r="14" spans="1:11" s="110" customFormat="1" ht="168" customHeight="1" x14ac:dyDescent="0.15">
      <c r="A14" s="112" t="s">
        <v>120</v>
      </c>
      <c r="B14" s="112" t="s">
        <v>157</v>
      </c>
      <c r="C14" s="134">
        <v>43192</v>
      </c>
      <c r="D14" s="112" t="s">
        <v>178</v>
      </c>
      <c r="E14" s="112" t="s">
        <v>168</v>
      </c>
      <c r="F14" s="111">
        <v>1375000</v>
      </c>
      <c r="G14" s="111">
        <v>1371600</v>
      </c>
      <c r="H14" s="122">
        <f t="shared" si="0"/>
        <v>0.99752727272727271</v>
      </c>
      <c r="I14" s="112" t="s">
        <v>121</v>
      </c>
      <c r="J14" s="125" t="s">
        <v>155</v>
      </c>
      <c r="K14" s="112"/>
    </row>
    <row r="15" spans="1:11" s="110" customFormat="1" ht="168" customHeight="1" x14ac:dyDescent="0.15">
      <c r="A15" s="112" t="s">
        <v>122</v>
      </c>
      <c r="B15" s="112" t="s">
        <v>157</v>
      </c>
      <c r="C15" s="134">
        <v>43192</v>
      </c>
      <c r="D15" s="112" t="s">
        <v>179</v>
      </c>
      <c r="E15" s="112" t="s">
        <v>168</v>
      </c>
      <c r="F15" s="111">
        <v>2759149</v>
      </c>
      <c r="G15" s="111">
        <v>2759149</v>
      </c>
      <c r="H15" s="122">
        <f t="shared" si="0"/>
        <v>1</v>
      </c>
      <c r="I15" s="112" t="s">
        <v>123</v>
      </c>
      <c r="J15" s="125" t="s">
        <v>155</v>
      </c>
      <c r="K15" s="112"/>
    </row>
    <row r="16" spans="1:11" s="110" customFormat="1" ht="216.75" customHeight="1" x14ac:dyDescent="0.15">
      <c r="A16" s="112" t="s">
        <v>124</v>
      </c>
      <c r="B16" s="112" t="s">
        <v>157</v>
      </c>
      <c r="C16" s="134">
        <v>43217</v>
      </c>
      <c r="D16" s="112" t="s">
        <v>187</v>
      </c>
      <c r="E16" s="112" t="s">
        <v>168</v>
      </c>
      <c r="F16" s="111">
        <v>5499000</v>
      </c>
      <c r="G16" s="111">
        <v>5292000</v>
      </c>
      <c r="H16" s="122">
        <f t="shared" si="0"/>
        <v>0.96235679214402614</v>
      </c>
      <c r="I16" s="112" t="s">
        <v>102</v>
      </c>
      <c r="J16" s="125" t="s">
        <v>155</v>
      </c>
      <c r="K16" s="112"/>
    </row>
    <row r="17" spans="1:11" s="110" customFormat="1" ht="216.75" customHeight="1" x14ac:dyDescent="0.15">
      <c r="A17" s="112" t="s">
        <v>125</v>
      </c>
      <c r="B17" s="112" t="s">
        <v>157</v>
      </c>
      <c r="C17" s="134">
        <v>43217</v>
      </c>
      <c r="D17" s="112" t="s">
        <v>180</v>
      </c>
      <c r="E17" s="112" t="s">
        <v>168</v>
      </c>
      <c r="F17" s="111">
        <v>1880064</v>
      </c>
      <c r="G17" s="111">
        <v>1880064</v>
      </c>
      <c r="H17" s="122">
        <f t="shared" si="0"/>
        <v>1</v>
      </c>
      <c r="I17" s="112" t="s">
        <v>102</v>
      </c>
      <c r="J17" s="125" t="s">
        <v>155</v>
      </c>
      <c r="K17" s="112"/>
    </row>
    <row r="18" spans="1:11" s="110" customFormat="1" ht="216.75" customHeight="1" x14ac:dyDescent="0.15">
      <c r="A18" s="112" t="s">
        <v>126</v>
      </c>
      <c r="B18" s="112" t="s">
        <v>157</v>
      </c>
      <c r="C18" s="134">
        <v>43230</v>
      </c>
      <c r="D18" s="112" t="s">
        <v>181</v>
      </c>
      <c r="E18" s="112" t="s">
        <v>168</v>
      </c>
      <c r="F18" s="111">
        <v>10670000</v>
      </c>
      <c r="G18" s="111">
        <v>10667758</v>
      </c>
      <c r="H18" s="122">
        <f t="shared" si="0"/>
        <v>0.99978987816307407</v>
      </c>
      <c r="I18" s="112" t="s">
        <v>102</v>
      </c>
      <c r="J18" s="125" t="s">
        <v>155</v>
      </c>
      <c r="K18" s="112"/>
    </row>
    <row r="19" spans="1:11" s="110" customFormat="1" ht="168" customHeight="1" x14ac:dyDescent="0.15">
      <c r="A19" s="112" t="s">
        <v>127</v>
      </c>
      <c r="B19" s="112" t="s">
        <v>158</v>
      </c>
      <c r="C19" s="134">
        <v>43266</v>
      </c>
      <c r="D19" s="112" t="s">
        <v>182</v>
      </c>
      <c r="E19" s="112" t="s">
        <v>168</v>
      </c>
      <c r="F19" s="111">
        <v>6916320</v>
      </c>
      <c r="G19" s="111">
        <v>6916320</v>
      </c>
      <c r="H19" s="122">
        <f t="shared" si="0"/>
        <v>1</v>
      </c>
      <c r="I19" s="112" t="s">
        <v>128</v>
      </c>
      <c r="J19" s="125" t="s">
        <v>155</v>
      </c>
      <c r="K19" s="112"/>
    </row>
    <row r="20" spans="1:11" s="110" customFormat="1" ht="168" customHeight="1" x14ac:dyDescent="0.15">
      <c r="A20" s="112" t="s">
        <v>129</v>
      </c>
      <c r="B20" s="112" t="s">
        <v>158</v>
      </c>
      <c r="C20" s="134">
        <v>43318</v>
      </c>
      <c r="D20" s="112" t="s">
        <v>182</v>
      </c>
      <c r="E20" s="112" t="s">
        <v>168</v>
      </c>
      <c r="F20" s="111">
        <v>10617480</v>
      </c>
      <c r="G20" s="111">
        <v>10617480</v>
      </c>
      <c r="H20" s="122">
        <f t="shared" si="0"/>
        <v>1</v>
      </c>
      <c r="I20" s="112" t="s">
        <v>128</v>
      </c>
      <c r="J20" s="125" t="s">
        <v>155</v>
      </c>
      <c r="K20" s="112"/>
    </row>
    <row r="21" spans="1:11" s="110" customFormat="1" ht="189" customHeight="1" x14ac:dyDescent="0.15">
      <c r="A21" s="112" t="s">
        <v>131</v>
      </c>
      <c r="B21" s="112" t="s">
        <v>158</v>
      </c>
      <c r="C21" s="134">
        <v>43354</v>
      </c>
      <c r="D21" s="112" t="s">
        <v>183</v>
      </c>
      <c r="E21" s="112" t="s">
        <v>168</v>
      </c>
      <c r="F21" s="111">
        <v>2050813</v>
      </c>
      <c r="G21" s="111">
        <v>2037312</v>
      </c>
      <c r="H21" s="122">
        <f t="shared" si="0"/>
        <v>0.99341675715923394</v>
      </c>
      <c r="I21" s="112" t="s">
        <v>130</v>
      </c>
      <c r="J21" s="125" t="s">
        <v>155</v>
      </c>
      <c r="K21" s="112"/>
    </row>
    <row r="22" spans="1:11" s="110" customFormat="1" ht="189" customHeight="1" x14ac:dyDescent="0.15">
      <c r="A22" s="112" t="s">
        <v>132</v>
      </c>
      <c r="B22" s="112" t="s">
        <v>158</v>
      </c>
      <c r="C22" s="134">
        <v>43369</v>
      </c>
      <c r="D22" s="112" t="s">
        <v>183</v>
      </c>
      <c r="E22" s="112" t="s">
        <v>168</v>
      </c>
      <c r="F22" s="111">
        <v>7592000</v>
      </c>
      <c r="G22" s="111">
        <v>7507830</v>
      </c>
      <c r="H22" s="122">
        <f t="shared" si="0"/>
        <v>0.98891332982086411</v>
      </c>
      <c r="I22" s="112" t="s">
        <v>133</v>
      </c>
      <c r="J22" s="125" t="s">
        <v>155</v>
      </c>
      <c r="K22" s="112"/>
    </row>
    <row r="23" spans="1:11" s="110" customFormat="1" ht="168" customHeight="1" x14ac:dyDescent="0.15">
      <c r="A23" s="112" t="s">
        <v>134</v>
      </c>
      <c r="B23" s="112" t="s">
        <v>158</v>
      </c>
      <c r="C23" s="134">
        <v>43371</v>
      </c>
      <c r="D23" s="112" t="s">
        <v>184</v>
      </c>
      <c r="E23" s="112" t="s">
        <v>168</v>
      </c>
      <c r="F23" s="111">
        <v>5739000</v>
      </c>
      <c r="G23" s="111">
        <v>5724000</v>
      </c>
      <c r="H23" s="122">
        <f t="shared" si="0"/>
        <v>0.99738630423418717</v>
      </c>
      <c r="I23" s="112" t="s">
        <v>135</v>
      </c>
      <c r="J23" s="125" t="s">
        <v>155</v>
      </c>
      <c r="K23" s="112"/>
    </row>
    <row r="24" spans="1:11" s="110" customFormat="1" ht="181.5" customHeight="1" x14ac:dyDescent="0.15">
      <c r="A24" s="112" t="s">
        <v>136</v>
      </c>
      <c r="B24" s="112" t="s">
        <v>158</v>
      </c>
      <c r="C24" s="134">
        <v>43375</v>
      </c>
      <c r="D24" s="112" t="s">
        <v>183</v>
      </c>
      <c r="E24" s="112" t="s">
        <v>168</v>
      </c>
      <c r="F24" s="111">
        <v>5034999</v>
      </c>
      <c r="G24" s="111">
        <v>5002745</v>
      </c>
      <c r="H24" s="122">
        <f t="shared" si="0"/>
        <v>0.99359404043575783</v>
      </c>
      <c r="I24" s="112" t="s">
        <v>137</v>
      </c>
      <c r="J24" s="125" t="s">
        <v>155</v>
      </c>
      <c r="K24" s="112"/>
    </row>
    <row r="25" spans="1:11" s="110" customFormat="1" ht="181.5" customHeight="1" x14ac:dyDescent="0.15">
      <c r="A25" s="112" t="s">
        <v>139</v>
      </c>
      <c r="B25" s="112" t="s">
        <v>158</v>
      </c>
      <c r="C25" s="134">
        <v>43390</v>
      </c>
      <c r="D25" s="112" t="s">
        <v>183</v>
      </c>
      <c r="E25" s="112" t="s">
        <v>168</v>
      </c>
      <c r="F25" s="111">
        <v>1038680</v>
      </c>
      <c r="G25" s="111">
        <v>1031841</v>
      </c>
      <c r="H25" s="122">
        <f t="shared" si="0"/>
        <v>0.99341568144183001</v>
      </c>
      <c r="I25" s="112" t="s">
        <v>138</v>
      </c>
      <c r="J25" s="125" t="s">
        <v>155</v>
      </c>
      <c r="K25" s="112"/>
    </row>
    <row r="26" spans="1:11" s="110" customFormat="1" ht="181.5" customHeight="1" x14ac:dyDescent="0.15">
      <c r="A26" s="112" t="s">
        <v>140</v>
      </c>
      <c r="B26" s="112" t="s">
        <v>158</v>
      </c>
      <c r="C26" s="134">
        <v>43424</v>
      </c>
      <c r="D26" s="112" t="s">
        <v>183</v>
      </c>
      <c r="E26" s="112" t="s">
        <v>168</v>
      </c>
      <c r="F26" s="111">
        <v>1302287</v>
      </c>
      <c r="G26" s="111">
        <v>1299240</v>
      </c>
      <c r="H26" s="122">
        <f>IF(F26="－","－",G26/F26)</f>
        <v>0.99766026997121215</v>
      </c>
      <c r="I26" s="112" t="s">
        <v>138</v>
      </c>
      <c r="J26" s="125" t="s">
        <v>155</v>
      </c>
      <c r="K26" s="112"/>
    </row>
    <row r="27" spans="1:11" s="110" customFormat="1" ht="181.5" customHeight="1" x14ac:dyDescent="0.15">
      <c r="A27" s="112" t="s">
        <v>141</v>
      </c>
      <c r="B27" s="112" t="s">
        <v>158</v>
      </c>
      <c r="C27" s="134">
        <v>43419</v>
      </c>
      <c r="D27" s="112" t="s">
        <v>188</v>
      </c>
      <c r="E27" s="112" t="s">
        <v>168</v>
      </c>
      <c r="F27" s="111">
        <v>12319776</v>
      </c>
      <c r="G27" s="111">
        <v>12319776</v>
      </c>
      <c r="H27" s="122">
        <f t="shared" si="0"/>
        <v>1</v>
      </c>
      <c r="I27" s="112" t="s">
        <v>142</v>
      </c>
      <c r="J27" s="125" t="s">
        <v>155</v>
      </c>
      <c r="K27" s="112"/>
    </row>
    <row r="28" spans="1:11" s="110" customFormat="1" ht="181.5" customHeight="1" x14ac:dyDescent="0.15">
      <c r="A28" s="112" t="s">
        <v>143</v>
      </c>
      <c r="B28" s="112" t="s">
        <v>158</v>
      </c>
      <c r="C28" s="134">
        <v>43424</v>
      </c>
      <c r="D28" s="112" t="s">
        <v>182</v>
      </c>
      <c r="E28" s="112" t="s">
        <v>186</v>
      </c>
      <c r="F28" s="111">
        <v>13335300</v>
      </c>
      <c r="G28" s="111">
        <v>13335300</v>
      </c>
      <c r="H28" s="122">
        <f t="shared" si="0"/>
        <v>1</v>
      </c>
      <c r="I28" s="112" t="s">
        <v>144</v>
      </c>
      <c r="J28" s="125" t="s">
        <v>155</v>
      </c>
      <c r="K28" s="112"/>
    </row>
    <row r="29" spans="1:11" s="110" customFormat="1" ht="181.5" customHeight="1" x14ac:dyDescent="0.15">
      <c r="A29" s="112" t="s">
        <v>145</v>
      </c>
      <c r="B29" s="112" t="s">
        <v>158</v>
      </c>
      <c r="C29" s="134">
        <v>43446</v>
      </c>
      <c r="D29" s="112" t="s">
        <v>175</v>
      </c>
      <c r="E29" s="112" t="s">
        <v>186</v>
      </c>
      <c r="F29" s="111">
        <v>7959000</v>
      </c>
      <c r="G29" s="111">
        <v>7894800</v>
      </c>
      <c r="H29" s="122">
        <f t="shared" si="0"/>
        <v>0.99193366000753869</v>
      </c>
      <c r="I29" s="112" t="s">
        <v>146</v>
      </c>
      <c r="J29" s="125" t="s">
        <v>155</v>
      </c>
      <c r="K29" s="112"/>
    </row>
    <row r="30" spans="1:11" s="110" customFormat="1" ht="181.5" customHeight="1" x14ac:dyDescent="0.15">
      <c r="A30" s="112" t="s">
        <v>147</v>
      </c>
      <c r="B30" s="112" t="s">
        <v>158</v>
      </c>
      <c r="C30" s="134">
        <v>43447</v>
      </c>
      <c r="D30" s="112" t="s">
        <v>182</v>
      </c>
      <c r="E30" s="112" t="s">
        <v>186</v>
      </c>
      <c r="F30" s="111">
        <v>14860000</v>
      </c>
      <c r="G30" s="111">
        <v>14796000</v>
      </c>
      <c r="H30" s="122">
        <f t="shared" si="0"/>
        <v>0.99569313593539699</v>
      </c>
      <c r="I30" s="112" t="s">
        <v>148</v>
      </c>
      <c r="J30" s="125" t="s">
        <v>155</v>
      </c>
      <c r="K30" s="112"/>
    </row>
    <row r="31" spans="1:11" s="110" customFormat="1" ht="181.5" customHeight="1" x14ac:dyDescent="0.15">
      <c r="A31" s="112" t="s">
        <v>149</v>
      </c>
      <c r="B31" s="112" t="s">
        <v>158</v>
      </c>
      <c r="C31" s="134">
        <v>43493</v>
      </c>
      <c r="D31" s="112" t="s">
        <v>183</v>
      </c>
      <c r="E31" s="112" t="s">
        <v>168</v>
      </c>
      <c r="F31" s="111">
        <v>3400000</v>
      </c>
      <c r="G31" s="111">
        <v>3377916</v>
      </c>
      <c r="H31" s="122">
        <f t="shared" si="0"/>
        <v>0.99350470588235296</v>
      </c>
      <c r="I31" s="112" t="s">
        <v>150</v>
      </c>
      <c r="J31" s="125" t="s">
        <v>155</v>
      </c>
      <c r="K31" s="112"/>
    </row>
    <row r="32" spans="1:11" s="110" customFormat="1" ht="181.5" customHeight="1" x14ac:dyDescent="0.15">
      <c r="A32" s="112" t="s">
        <v>151</v>
      </c>
      <c r="B32" s="112" t="s">
        <v>158</v>
      </c>
      <c r="C32" s="134">
        <v>43532</v>
      </c>
      <c r="D32" s="112" t="s">
        <v>185</v>
      </c>
      <c r="E32" s="112" t="s">
        <v>168</v>
      </c>
      <c r="F32" s="111">
        <v>2608000</v>
      </c>
      <c r="G32" s="111">
        <v>2597364</v>
      </c>
      <c r="H32" s="122">
        <f t="shared" si="0"/>
        <v>0.99592177914110425</v>
      </c>
      <c r="I32" s="112" t="s">
        <v>152</v>
      </c>
      <c r="J32" s="125" t="s">
        <v>155</v>
      </c>
      <c r="K32" s="112"/>
    </row>
    <row r="33" spans="1:11" s="110" customFormat="1" ht="181.5" customHeight="1" x14ac:dyDescent="0.15">
      <c r="A33" s="119" t="s">
        <v>153</v>
      </c>
      <c r="B33" s="119" t="s">
        <v>158</v>
      </c>
      <c r="C33" s="135">
        <v>43539</v>
      </c>
      <c r="D33" s="119" t="s">
        <v>183</v>
      </c>
      <c r="E33" s="119" t="s">
        <v>168</v>
      </c>
      <c r="F33" s="120">
        <v>4380000</v>
      </c>
      <c r="G33" s="120">
        <v>4159631</v>
      </c>
      <c r="H33" s="123">
        <f t="shared" si="0"/>
        <v>0.94968744292237439</v>
      </c>
      <c r="I33" s="119" t="s">
        <v>138</v>
      </c>
      <c r="J33" s="133" t="s">
        <v>155</v>
      </c>
      <c r="K33" s="119"/>
    </row>
    <row r="34" spans="1:11" ht="20.100000000000001" customHeight="1" x14ac:dyDescent="0.15">
      <c r="A34" s="115"/>
      <c r="B34" s="115"/>
      <c r="C34" s="136"/>
      <c r="D34" s="115"/>
      <c r="E34" s="115"/>
      <c r="F34" s="118"/>
      <c r="G34" s="121"/>
      <c r="H34" s="118"/>
      <c r="I34" s="116"/>
      <c r="K34" s="115"/>
    </row>
    <row r="35" spans="1:11" x14ac:dyDescent="0.15">
      <c r="A35" s="115"/>
      <c r="B35" s="115"/>
      <c r="C35" s="136"/>
      <c r="D35" s="115"/>
      <c r="E35" s="115"/>
      <c r="F35" s="118"/>
      <c r="G35" s="118"/>
      <c r="H35" s="118"/>
      <c r="I35" s="116"/>
      <c r="K35" s="115"/>
    </row>
    <row r="36" spans="1:11" x14ac:dyDescent="0.15">
      <c r="A36" s="115"/>
      <c r="B36" s="115"/>
      <c r="C36" s="136"/>
      <c r="D36" s="115"/>
      <c r="E36" s="115"/>
      <c r="F36" s="118"/>
      <c r="G36" s="118"/>
      <c r="H36" s="118"/>
      <c r="I36" s="116"/>
      <c r="K36" s="115"/>
    </row>
    <row r="39" spans="1:11" s="8" customFormat="1" x14ac:dyDescent="0.15">
      <c r="A39" s="113"/>
      <c r="B39" s="113"/>
      <c r="C39" s="2"/>
      <c r="D39" s="113"/>
      <c r="E39" s="113"/>
      <c r="F39" s="3"/>
      <c r="G39" s="3"/>
      <c r="H39" s="3"/>
      <c r="I39" s="127"/>
      <c r="J39" s="113"/>
      <c r="K39" s="113"/>
    </row>
    <row r="40" spans="1:11" ht="13.5" customHeight="1" x14ac:dyDescent="0.15"/>
    <row r="47" spans="1:11" ht="66" customHeight="1" x14ac:dyDescent="0.15"/>
    <row r="54" spans="1:11" s="8" customFormat="1" x14ac:dyDescent="0.15">
      <c r="A54" s="113"/>
      <c r="B54" s="113"/>
      <c r="C54" s="2"/>
      <c r="D54" s="113"/>
      <c r="E54" s="113"/>
      <c r="F54" s="3"/>
      <c r="G54" s="3"/>
      <c r="H54" s="3"/>
      <c r="I54" s="127"/>
      <c r="J54" s="113"/>
      <c r="K54" s="113"/>
    </row>
    <row r="55" spans="1:11" ht="13.5" customHeight="1" x14ac:dyDescent="0.15"/>
    <row r="64" spans="1:11" ht="66" customHeight="1" x14ac:dyDescent="0.15"/>
    <row r="71" spans="1:11" s="8" customFormat="1" x14ac:dyDescent="0.15">
      <c r="A71" s="113"/>
      <c r="B71" s="113"/>
      <c r="C71" s="2"/>
      <c r="D71" s="113"/>
      <c r="E71" s="113"/>
      <c r="F71" s="3"/>
      <c r="G71" s="3"/>
      <c r="H71" s="3"/>
      <c r="I71" s="127"/>
      <c r="J71" s="113"/>
      <c r="K71" s="113"/>
    </row>
    <row r="74" spans="1:11" s="8" customFormat="1" x14ac:dyDescent="0.15">
      <c r="A74" s="113"/>
      <c r="B74" s="113"/>
      <c r="C74" s="2"/>
      <c r="D74" s="113"/>
      <c r="E74" s="113"/>
      <c r="F74" s="3"/>
      <c r="G74" s="3"/>
      <c r="H74" s="3"/>
      <c r="I74" s="127"/>
      <c r="J74" s="113"/>
      <c r="K74" s="113"/>
    </row>
    <row r="75" spans="1:11" s="8" customFormat="1" x14ac:dyDescent="0.15">
      <c r="A75" s="113"/>
      <c r="B75" s="113"/>
      <c r="C75" s="2"/>
      <c r="D75" s="113"/>
      <c r="E75" s="113"/>
      <c r="F75" s="3"/>
      <c r="G75" s="3"/>
      <c r="H75" s="3"/>
      <c r="I75" s="127"/>
      <c r="J75" s="113"/>
      <c r="K75" s="113"/>
    </row>
    <row r="76" spans="1:11" s="8" customFormat="1" x14ac:dyDescent="0.15">
      <c r="A76" s="113"/>
      <c r="B76" s="113"/>
      <c r="C76" s="2"/>
      <c r="D76" s="113"/>
      <c r="E76" s="113"/>
      <c r="F76" s="3"/>
      <c r="G76" s="3"/>
      <c r="H76" s="3"/>
      <c r="I76" s="127"/>
      <c r="J76" s="113"/>
      <c r="K76" s="113"/>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C33">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41</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16</v>
      </c>
      <c r="E3" s="13"/>
      <c r="F3" s="13"/>
      <c r="G3" s="13"/>
      <c r="H3" s="14"/>
      <c r="I3" s="13"/>
      <c r="J3" s="15"/>
      <c r="K3" s="13"/>
      <c r="L3" s="13"/>
      <c r="M3" s="20"/>
    </row>
    <row r="4" spans="1:20" ht="14.25" thickBot="1" x14ac:dyDescent="0.2">
      <c r="E4" s="13"/>
      <c r="F4" s="13"/>
      <c r="G4" s="13"/>
      <c r="H4" s="14"/>
      <c r="I4" s="13"/>
      <c r="J4" s="15"/>
      <c r="K4" s="13"/>
      <c r="L4" s="13"/>
      <c r="M4" s="20"/>
      <c r="N4" s="20" t="s">
        <v>17</v>
      </c>
    </row>
    <row r="5" spans="1:20" ht="30" customHeight="1" x14ac:dyDescent="0.15">
      <c r="A5" s="72"/>
      <c r="B5" s="139" t="s">
        <v>15</v>
      </c>
      <c r="C5" s="140"/>
      <c r="D5" s="140"/>
      <c r="E5" s="140"/>
      <c r="F5" s="140"/>
      <c r="G5" s="140"/>
      <c r="H5" s="140"/>
      <c r="I5" s="143" t="s">
        <v>36</v>
      </c>
      <c r="J5" s="143"/>
      <c r="K5" s="143"/>
      <c r="L5" s="143"/>
      <c r="M5" s="143"/>
      <c r="N5" s="141" t="s">
        <v>23</v>
      </c>
      <c r="O5" s="79"/>
      <c r="P5" s="80"/>
    </row>
    <row r="6" spans="1:20" s="24" customFormat="1" ht="50.1" customHeight="1" x14ac:dyDescent="0.15">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42"/>
      <c r="O6" s="106" t="s">
        <v>69</v>
      </c>
      <c r="P6" s="107" t="s">
        <v>70</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31</v>
      </c>
      <c r="C8" s="28" t="s">
        <v>46</v>
      </c>
      <c r="D8" s="29">
        <v>43192</v>
      </c>
      <c r="E8" s="28" t="s">
        <v>47</v>
      </c>
      <c r="F8" s="32">
        <v>2680128</v>
      </c>
      <c r="G8" s="31" t="s">
        <v>48</v>
      </c>
      <c r="H8" s="82" t="s">
        <v>49</v>
      </c>
      <c r="I8" s="41" t="s">
        <v>26</v>
      </c>
      <c r="J8" s="28" t="s">
        <v>46</v>
      </c>
      <c r="K8" s="29">
        <v>42828</v>
      </c>
      <c r="L8" s="38" t="s">
        <v>47</v>
      </c>
      <c r="M8" s="83">
        <v>3415610</v>
      </c>
      <c r="N8" s="84"/>
      <c r="O8" s="85" t="s">
        <v>71</v>
      </c>
      <c r="P8" s="86">
        <v>1</v>
      </c>
    </row>
    <row r="9" spans="1:20" ht="50.1" customHeight="1" x14ac:dyDescent="0.15">
      <c r="A9" s="76">
        <f t="shared" si="0"/>
        <v>2</v>
      </c>
      <c r="B9" s="81" t="s">
        <v>31</v>
      </c>
      <c r="C9" s="28" t="s">
        <v>50</v>
      </c>
      <c r="D9" s="29">
        <v>43207</v>
      </c>
      <c r="E9" s="6" t="s">
        <v>51</v>
      </c>
      <c r="F9" s="30">
        <v>8992500</v>
      </c>
      <c r="G9" s="31" t="s">
        <v>52</v>
      </c>
      <c r="H9" s="82" t="s">
        <v>53</v>
      </c>
      <c r="I9" s="41" t="s">
        <v>26</v>
      </c>
      <c r="J9" s="28" t="s">
        <v>50</v>
      </c>
      <c r="K9" s="5">
        <v>41751</v>
      </c>
      <c r="L9" s="35" t="s">
        <v>54</v>
      </c>
      <c r="M9" s="32">
        <v>9594351</v>
      </c>
      <c r="N9" s="84"/>
      <c r="O9" s="85" t="s">
        <v>71</v>
      </c>
      <c r="P9" s="86">
        <v>2</v>
      </c>
    </row>
    <row r="10" spans="1:20" ht="50.1" customHeight="1" x14ac:dyDescent="0.15">
      <c r="A10" s="76">
        <f t="shared" si="0"/>
        <v>3</v>
      </c>
      <c r="B10" s="81" t="s">
        <v>31</v>
      </c>
      <c r="C10" s="28" t="s">
        <v>55</v>
      </c>
      <c r="D10" s="29">
        <v>43192</v>
      </c>
      <c r="E10" s="28" t="s">
        <v>56</v>
      </c>
      <c r="F10" s="32">
        <v>26883360</v>
      </c>
      <c r="G10" s="27" t="s">
        <v>57</v>
      </c>
      <c r="H10" s="82" t="s">
        <v>58</v>
      </c>
      <c r="I10" s="41" t="s">
        <v>26</v>
      </c>
      <c r="J10" s="33" t="s">
        <v>59</v>
      </c>
      <c r="K10" s="5">
        <v>42828</v>
      </c>
      <c r="L10" s="35" t="s">
        <v>60</v>
      </c>
      <c r="M10" s="87">
        <v>26768880</v>
      </c>
      <c r="N10" s="31" t="s">
        <v>61</v>
      </c>
      <c r="O10" s="85" t="s">
        <v>71</v>
      </c>
      <c r="P10" s="86">
        <v>3</v>
      </c>
    </row>
    <row r="11" spans="1:20" ht="50.1" customHeight="1" x14ac:dyDescent="0.15">
      <c r="A11" s="76">
        <f t="shared" si="0"/>
        <v>4</v>
      </c>
      <c r="B11" s="81" t="s">
        <v>31</v>
      </c>
      <c r="C11" s="28" t="s">
        <v>62</v>
      </c>
      <c r="D11" s="29">
        <v>43363</v>
      </c>
      <c r="E11" s="34" t="s">
        <v>60</v>
      </c>
      <c r="F11" s="70">
        <v>13050720</v>
      </c>
      <c r="G11" s="31" t="s">
        <v>63</v>
      </c>
      <c r="H11" s="82" t="s">
        <v>64</v>
      </c>
      <c r="I11" s="41" t="s">
        <v>26</v>
      </c>
      <c r="J11" s="28" t="s">
        <v>62</v>
      </c>
      <c r="K11" s="5">
        <v>41935</v>
      </c>
      <c r="L11" s="35" t="s">
        <v>60</v>
      </c>
      <c r="M11" s="88">
        <v>26438400</v>
      </c>
      <c r="N11" s="84"/>
      <c r="O11" s="85" t="s">
        <v>71</v>
      </c>
      <c r="P11" s="86">
        <v>4</v>
      </c>
    </row>
    <row r="12" spans="1:20" ht="50.1" customHeight="1" x14ac:dyDescent="0.15">
      <c r="A12" s="76">
        <f t="shared" si="0"/>
        <v>5</v>
      </c>
      <c r="B12" s="81" t="s">
        <v>31</v>
      </c>
      <c r="C12" s="4" t="s">
        <v>65</v>
      </c>
      <c r="D12" s="29">
        <v>43355</v>
      </c>
      <c r="E12" s="4" t="s">
        <v>66</v>
      </c>
      <c r="F12" s="32">
        <v>1107000</v>
      </c>
      <c r="G12" s="31" t="s">
        <v>67</v>
      </c>
      <c r="H12" s="82" t="s">
        <v>68</v>
      </c>
      <c r="I12" s="41" t="s">
        <v>24</v>
      </c>
      <c r="J12" s="4" t="s">
        <v>44</v>
      </c>
      <c r="K12" s="29">
        <v>43193</v>
      </c>
      <c r="L12" s="36" t="s">
        <v>66</v>
      </c>
      <c r="M12" s="32">
        <v>5404320</v>
      </c>
      <c r="N12" s="84"/>
      <c r="O12" s="85" t="s">
        <v>71</v>
      </c>
      <c r="P12" s="86">
        <v>5</v>
      </c>
    </row>
    <row r="13" spans="1:20" ht="50.1" customHeight="1" x14ac:dyDescent="0.15">
      <c r="A13" s="77">
        <f t="shared" si="0"/>
        <v>6</v>
      </c>
      <c r="B13" s="81" t="s">
        <v>31</v>
      </c>
      <c r="C13" s="28" t="s">
        <v>72</v>
      </c>
      <c r="D13" s="29">
        <v>43332</v>
      </c>
      <c r="E13" s="34" t="s">
        <v>73</v>
      </c>
      <c r="F13" s="32">
        <v>327907008</v>
      </c>
      <c r="G13" s="31" t="s">
        <v>74</v>
      </c>
      <c r="H13" s="82" t="s">
        <v>75</v>
      </c>
      <c r="I13" s="41" t="s">
        <v>26</v>
      </c>
      <c r="J13" s="28" t="s">
        <v>76</v>
      </c>
      <c r="K13" s="29">
        <v>43005</v>
      </c>
      <c r="L13" s="35" t="s">
        <v>77</v>
      </c>
      <c r="M13" s="32">
        <v>3079231</v>
      </c>
      <c r="N13" s="84"/>
      <c r="O13" s="85" t="s">
        <v>84</v>
      </c>
      <c r="P13" s="86">
        <v>1</v>
      </c>
    </row>
    <row r="14" spans="1:20" ht="50.1" customHeight="1" x14ac:dyDescent="0.15">
      <c r="A14" s="76">
        <f>ROW()-7</f>
        <v>7</v>
      </c>
      <c r="B14" s="81" t="s">
        <v>31</v>
      </c>
      <c r="C14" s="28" t="s">
        <v>78</v>
      </c>
      <c r="D14" s="29">
        <v>43191</v>
      </c>
      <c r="E14" s="34" t="s">
        <v>79</v>
      </c>
      <c r="F14" s="32">
        <v>2471123</v>
      </c>
      <c r="G14" s="37" t="s">
        <v>80</v>
      </c>
      <c r="H14" s="82" t="s">
        <v>81</v>
      </c>
      <c r="I14" s="41" t="s">
        <v>24</v>
      </c>
      <c r="J14" s="38" t="s">
        <v>82</v>
      </c>
      <c r="K14" s="29">
        <v>42826</v>
      </c>
      <c r="L14" s="35" t="s">
        <v>83</v>
      </c>
      <c r="M14" s="32">
        <v>3224867</v>
      </c>
      <c r="N14" s="84"/>
      <c r="O14" s="85" t="s">
        <v>84</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29</v>
      </c>
      <c r="D24" s="12" t="s">
        <v>30</v>
      </c>
    </row>
    <row r="25" spans="1:16" x14ac:dyDescent="0.15">
      <c r="C25" s="11" t="s">
        <v>31</v>
      </c>
      <c r="D25" s="17" t="s">
        <v>24</v>
      </c>
    </row>
    <row r="26" spans="1:16" x14ac:dyDescent="0.15">
      <c r="C26" s="11" t="s">
        <v>32</v>
      </c>
      <c r="D26" s="17" t="s">
        <v>25</v>
      </c>
    </row>
    <row r="27" spans="1:16" x14ac:dyDescent="0.15">
      <c r="C27" s="11" t="s">
        <v>33</v>
      </c>
      <c r="D27" s="17" t="s">
        <v>26</v>
      </c>
    </row>
    <row r="28" spans="1:16" x14ac:dyDescent="0.15">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2019-06-28T08:09:17Z</dcterms:modified>
</cp:coreProperties>
</file>