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競争性のない随意契約によらざるを得ないもの!$A$4:$L$15</definedName>
    <definedName name="_xlnm._FilterDatabase" localSheetId="1" hidden="1">緊急の必要により競争に付することができないもの!$A$4:$K$6</definedName>
    <definedName name="_xlnm._FilterDatabase" localSheetId="2" hidden="1">様式７ｰ②!$A$7:$P$7</definedName>
    <definedName name="_xlnm.Print_Area" localSheetId="0">競争性のない随意契約によらざるを得ないもの!$A$1:$L$15</definedName>
    <definedName name="_xlnm.Print_Area" localSheetId="1">緊急の必要により競争に付することができないもの!$A$1:$K$6</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<sst xmlns="http://schemas.openxmlformats.org/spreadsheetml/2006/main" count="211" uniqueCount="113">
  <si>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</si>
  <si>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</si>
  <si>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</si>
  <si>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</si>
  <si>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</si>
  <si>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</si>
  <si>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</si>
  <si>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</si>
  <si>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</si>
  <si>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</si>
  <si>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</si>
  <si>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</si>
  <si>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</si>
  <si>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</si>
  <si>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</si>
  <si>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</si>
  <si>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</si>
  <si>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</si>
  <si>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</si>
  <si>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</si>
  <si>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</si>
  <si>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</si>
  <si>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</si>
  <si>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</si>
  <si>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</si>
  <si>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</si>
  <si>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</si>
  <si>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</si>
  <si>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</si>
  <si>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</si>
  <si>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</si>
  <si>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</si>
  <si>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</si>
  <si>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</si>
  <si>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</si>
  <si>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</si>
  <si>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</si>
  <si>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</si>
  <si>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</si>
  <si>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</si>
  <si>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</si>
  <si>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</si>
  <si>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</si>
  <si>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</si>
  <si>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</si>
  <si>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</si>
  <si>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</si>
  <si>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</si>
  <si>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</si>
  <si>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</si>
  <si>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</si>
  <si>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</si>
  <si>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</si>
  <si>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</si>
  <si>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</si>
  <si>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</si>
  <si>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</si>
  <si>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</si>
  <si>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</si>
  <si>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</si>
  <si>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</si>
  <si>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</si>
  <si>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</si>
  <si>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</si>
  <si>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</si>
  <si>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</si>
  <si>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</si>
  <si>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</si>
  <si>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</si>
  <si>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</si>
  <si>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</si>
  <si>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</si>
  <si>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</si>
  <si>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</si>
  <si>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</si>
  <si>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</si>
  <si>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</si>
  <si>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</si>
  <si>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</si>
  <si>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</si>
  <si>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</si>
  <si>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</si>
  <si>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</si>
  <si>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公務員宿舎賃貸借（姫路）</t>
    <phoneticPr fontId="2"/>
  </si>
  <si>
    <t>当該場所でなければ行政事務を行うことが不可能であることから場所が限定され、供給者が一に特定される賃貸借契約であるため。</t>
    <phoneticPr fontId="2"/>
  </si>
  <si>
    <t>公務員宿舎賃貸借（美波）</t>
    <phoneticPr fontId="2"/>
  </si>
  <si>
    <t>関西空港海上保安航空基地敷地借料</t>
  </si>
  <si>
    <t>関西空港海上保安航空基地分庁舎敷地借料</t>
  </si>
  <si>
    <t>庁舎地敷地借料（泉佐野）</t>
  </si>
  <si>
    <t>訓練用敷地借料（泉佐野）</t>
  </si>
  <si>
    <t>浮標基地敷地借料</t>
  </si>
  <si>
    <t>当該場所でなければ行政事務を行うことが不可能であることから場所が限定され、供給者が一に特定される賃貸借契約であるため。</t>
    <phoneticPr fontId="2"/>
  </si>
  <si>
    <t>浮標基地クレーン及び船着場借料</t>
  </si>
  <si>
    <t>和歌山海上保安部敷地借料</t>
  </si>
  <si>
    <t>高知港湾合同庁舎敷地借料</t>
  </si>
  <si>
    <t>神戸大型巡視船陸上施設用地借料</t>
  </si>
  <si>
    <t>軽油（免税）買入（単価契約）阪神港神戸区（平成３０年４月－５月）</t>
  </si>
  <si>
    <t>一般競争入札を実施したところ不調となったことから、再度公告を行うまでの間、巡視船艇へ燃料を搭載することができず、海上保安業務に支障が生じるため。</t>
    <rPh sb="0" eb="2">
      <t>イッパン</t>
    </rPh>
    <rPh sb="2" eb="4">
      <t>キョウソウ</t>
    </rPh>
    <rPh sb="4" eb="6">
      <t>ニュウサツ</t>
    </rPh>
    <rPh sb="7" eb="9">
      <t>ジッシ</t>
    </rPh>
    <rPh sb="14" eb="16">
      <t>フチョウ</t>
    </rPh>
    <rPh sb="25" eb="27">
      <t>サイド</t>
    </rPh>
    <rPh sb="27" eb="29">
      <t>コウコク</t>
    </rPh>
    <rPh sb="30" eb="31">
      <t>オコナ</t>
    </rPh>
    <rPh sb="35" eb="36">
      <t>アイダ</t>
    </rPh>
    <rPh sb="37" eb="40">
      <t>ジュンシセン</t>
    </rPh>
    <rPh sb="40" eb="41">
      <t>テイ</t>
    </rPh>
    <rPh sb="42" eb="44">
      <t>ネンリョウ</t>
    </rPh>
    <rPh sb="45" eb="47">
      <t>トウサイ</t>
    </rPh>
    <rPh sb="56" eb="58">
      <t>カイジョウ</t>
    </rPh>
    <rPh sb="58" eb="60">
      <t>ホアン</t>
    </rPh>
    <rPh sb="60" eb="62">
      <t>ギョウム</t>
    </rPh>
    <rPh sb="63" eb="65">
      <t>シショウ</t>
    </rPh>
    <rPh sb="66" eb="67">
      <t>ショウ</t>
    </rPh>
    <phoneticPr fontId="2"/>
  </si>
  <si>
    <t>軽油（免税）買入（単価契約）阪神港神戸区業者施設等（３０年４月－５月）</t>
  </si>
  <si>
    <t>契約件名又は内容</t>
    <rPh sb="0" eb="2">
      <t>ケイヤク</t>
    </rPh>
    <rPh sb="2" eb="4">
      <t>ケンメイ</t>
    </rPh>
    <rPh sb="4" eb="5">
      <t>マタ</t>
    </rPh>
    <rPh sb="6" eb="8">
      <t>ナイヨウ</t>
    </rPh>
    <phoneticPr fontId="3"/>
  </si>
  <si>
    <t>支出負担行為担当官
第五管区海上保安本部長　石井　昌平
兵庫県神戸市中央区波止場町1-1</t>
    <rPh sb="22" eb="27">
      <t>イシイ</t>
    </rPh>
    <phoneticPr fontId="2"/>
  </si>
  <si>
    <t>藤井不動産 藤井康生
兵庫県姫路市飾磨区玉地1-98</t>
  </si>
  <si>
    <t>日和佐不動産(株)徳島店
徳島県海部郡美波町奥河内字寺前198-4</t>
  </si>
  <si>
    <t>関西ｴｱﾎﾟｰﾄ(株)
大阪府大阪市西区西本町1-4-1</t>
  </si>
  <si>
    <t>大阪府港湾局
大阪府泉大津市なぎさ町6-1</t>
  </si>
  <si>
    <t>大阪市港湾局
大阪府大阪市北区中ﾉ島1-3-20</t>
  </si>
  <si>
    <t>大阪市
大阪府大阪市中之島1-3-20</t>
  </si>
  <si>
    <t>和歌山県
和歌山県和歌山市築港6-22</t>
  </si>
  <si>
    <t>高知県
高知県高知市丸ﾉ内1-2-20</t>
  </si>
  <si>
    <t>神戸市
兵庫県神戸市中央区加納町6-5-1</t>
  </si>
  <si>
    <t>会計法第29条の3第4項</t>
  </si>
  <si>
    <t>竹鶴石油（株）
兵庫県神戸市兵庫区今出在家町1-2-4</t>
    <phoneticPr fontId="2"/>
  </si>
  <si>
    <t>富士砿油（株）
兵庫県神戸市中央区新港町4-5</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</si>
</sst>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0">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center" vertical="center"/>
      <protection locked="0"/>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view="pageBreakPreview" zoomScaleNormal="100" zoomScaleSheetLayoutView="100" workbookViewId="0">
      <pane ySplit="4" topLeftCell="A14" activePane="bottomLeft" state="frozen"/>
      <selection pane="bottomLeft" activeCell="E7" sqref="E7"/>
    </sheetView>
  </sheetViews>
  <sheetFormatPr defaultColWidth="7.625" defaultRowHeight="13.5" x14ac:dyDescent="0.15"/>
  <cols>
    <col min="1" max="1" width="30.625" style="111" customWidth="1"/>
    <col min="2" max="2" width="34" style="111" customWidth="1"/>
    <col min="3" max="3" width="16.625" style="2" customWidth="1"/>
    <col min="4" max="4" width="35.625" style="111" customWidth="1"/>
    <col min="5" max="5" width="25.625" style="111" customWidth="1"/>
    <col min="6" max="7" width="12.625" style="3" customWidth="1"/>
    <col min="8" max="8" width="8.625" style="3" customWidth="1"/>
    <col min="9" max="9" width="60.625" style="111" customWidth="1"/>
    <col min="10" max="11" width="12.625" style="111" customWidth="1"/>
    <col min="12" max="12" width="20.625" style="111" customWidth="1"/>
    <col min="13" max="16384" width="7.625" style="1"/>
  </cols>
  <sheetData>
    <row r="1" spans="1:12" ht="18.75" x14ac:dyDescent="0.15">
      <c r="A1" s="124" t="s">
        <v>0</v>
      </c>
      <c r="B1" s="124"/>
      <c r="C1" s="124"/>
      <c r="D1" s="124"/>
      <c r="E1" s="124"/>
      <c r="F1" s="124"/>
      <c r="G1" s="124"/>
      <c r="H1" s="124"/>
      <c r="I1" s="124"/>
      <c r="J1" s="124"/>
      <c r="K1" s="124"/>
      <c r="L1" s="124"/>
    </row>
    <row r="3" spans="1:12" x14ac:dyDescent="0.15">
      <c r="G3" s="117"/>
      <c r="L3" s="3" t="s">
        <v>1</v>
      </c>
    </row>
    <row r="4" spans="1:12" ht="86.25" customHeight="1" x14ac:dyDescent="0.15">
      <c r="A4" s="115" t="s">
        <v>99</v>
      </c>
      <c r="B4" s="115" t="s">
        <v>2</v>
      </c>
      <c r="C4" s="115" t="s">
        <v>3</v>
      </c>
      <c r="D4" s="115" t="s">
        <v>4</v>
      </c>
      <c r="E4" s="115" t="s">
        <v>5</v>
      </c>
      <c r="F4" s="115" t="s">
        <v>6</v>
      </c>
      <c r="G4" s="115" t="s">
        <v>7</v>
      </c>
      <c r="H4" s="115" t="s">
        <v>8</v>
      </c>
      <c r="I4" s="115" t="s">
        <v>9</v>
      </c>
      <c r="J4" s="115" t="s">
        <v>35</v>
      </c>
      <c r="K4" s="115" t="s">
        <v>36</v>
      </c>
      <c r="L4" s="115" t="s">
        <v>10</v>
      </c>
    </row>
    <row r="5" spans="1:12" s="116" customFormat="1" ht="50.1" customHeight="1" x14ac:dyDescent="0.15">
      <c r="A5" s="110" t="s">
        <v>83</v>
      </c>
      <c r="B5" s="110" t="s">
        <v>100</v>
      </c>
      <c r="C5" s="122">
        <v>43192</v>
      </c>
      <c r="D5" s="110" t="s">
        <v>101</v>
      </c>
      <c r="E5" s="110" t="s">
        <v>110</v>
      </c>
      <c r="F5" s="107">
        <v>936000</v>
      </c>
      <c r="G5" s="107">
        <v>936000</v>
      </c>
      <c r="H5" s="114">
        <f>IF(F5="－","－",G5/F5)</f>
        <v>1</v>
      </c>
      <c r="I5" s="110" t="s">
        <v>84</v>
      </c>
      <c r="J5" s="112" t="s">
        <v>41</v>
      </c>
      <c r="K5" s="108" t="s">
        <v>43</v>
      </c>
      <c r="L5" s="110"/>
    </row>
    <row r="6" spans="1:12" s="116" customFormat="1" ht="50.1" customHeight="1" x14ac:dyDescent="0.15">
      <c r="A6" s="110" t="s">
        <v>85</v>
      </c>
      <c r="B6" s="110" t="s">
        <v>100</v>
      </c>
      <c r="C6" s="122">
        <v>43192</v>
      </c>
      <c r="D6" s="110" t="s">
        <v>102</v>
      </c>
      <c r="E6" s="110" t="s">
        <v>110</v>
      </c>
      <c r="F6" s="107">
        <v>1128000</v>
      </c>
      <c r="G6" s="107">
        <v>1128000</v>
      </c>
      <c r="H6" s="114">
        <f t="shared" ref="H6:H13" si="0">IF(F6="－","－",G6/F6)</f>
        <v>1</v>
      </c>
      <c r="I6" s="110" t="s">
        <v>84</v>
      </c>
      <c r="J6" s="112" t="s">
        <v>41</v>
      </c>
      <c r="K6" s="108" t="s">
        <v>43</v>
      </c>
      <c r="L6" s="110"/>
    </row>
    <row r="7" spans="1:12" s="116" customFormat="1" ht="50.1" customHeight="1" x14ac:dyDescent="0.15">
      <c r="A7" s="110" t="s">
        <v>86</v>
      </c>
      <c r="B7" s="110" t="s">
        <v>100</v>
      </c>
      <c r="C7" s="122">
        <v>43192</v>
      </c>
      <c r="D7" s="110" t="s">
        <v>103</v>
      </c>
      <c r="E7" s="110" t="s">
        <v>110</v>
      </c>
      <c r="F7" s="107">
        <v>104791961</v>
      </c>
      <c r="G7" s="107">
        <v>104791961</v>
      </c>
      <c r="H7" s="114">
        <f t="shared" si="0"/>
        <v>1</v>
      </c>
      <c r="I7" s="110" t="s">
        <v>84</v>
      </c>
      <c r="J7" s="112" t="s">
        <v>41</v>
      </c>
      <c r="K7" s="108" t="s">
        <v>43</v>
      </c>
      <c r="L7" s="110"/>
    </row>
    <row r="8" spans="1:12" s="116" customFormat="1" ht="50.1" customHeight="1" x14ac:dyDescent="0.15">
      <c r="A8" s="110" t="s">
        <v>87</v>
      </c>
      <c r="B8" s="110" t="s">
        <v>100</v>
      </c>
      <c r="C8" s="122">
        <v>43192</v>
      </c>
      <c r="D8" s="110" t="s">
        <v>103</v>
      </c>
      <c r="E8" s="110" t="s">
        <v>110</v>
      </c>
      <c r="F8" s="107">
        <v>13012787</v>
      </c>
      <c r="G8" s="107">
        <v>13012787</v>
      </c>
      <c r="H8" s="114">
        <f t="shared" si="0"/>
        <v>1</v>
      </c>
      <c r="I8" s="110" t="s">
        <v>84</v>
      </c>
      <c r="J8" s="112" t="s">
        <v>41</v>
      </c>
      <c r="K8" s="108" t="s">
        <v>43</v>
      </c>
      <c r="L8" s="110"/>
    </row>
    <row r="9" spans="1:12" s="116" customFormat="1" ht="50.1" customHeight="1" x14ac:dyDescent="0.15">
      <c r="A9" s="110" t="s">
        <v>88</v>
      </c>
      <c r="B9" s="110" t="s">
        <v>100</v>
      </c>
      <c r="C9" s="122">
        <v>43192</v>
      </c>
      <c r="D9" s="110" t="s">
        <v>104</v>
      </c>
      <c r="E9" s="110" t="s">
        <v>110</v>
      </c>
      <c r="F9" s="107">
        <v>8331681</v>
      </c>
      <c r="G9" s="107">
        <v>8331681</v>
      </c>
      <c r="H9" s="114">
        <f t="shared" si="0"/>
        <v>1</v>
      </c>
      <c r="I9" s="110" t="s">
        <v>84</v>
      </c>
      <c r="J9" s="112" t="s">
        <v>41</v>
      </c>
      <c r="K9" s="108" t="s">
        <v>43</v>
      </c>
      <c r="L9" s="110"/>
    </row>
    <row r="10" spans="1:12" s="116" customFormat="1" ht="50.1" customHeight="1" x14ac:dyDescent="0.15">
      <c r="A10" s="110" t="s">
        <v>89</v>
      </c>
      <c r="B10" s="110" t="s">
        <v>100</v>
      </c>
      <c r="C10" s="122">
        <v>43192</v>
      </c>
      <c r="D10" s="110" t="s">
        <v>104</v>
      </c>
      <c r="E10" s="110" t="s">
        <v>110</v>
      </c>
      <c r="F10" s="107">
        <v>5277628</v>
      </c>
      <c r="G10" s="107">
        <v>5277628</v>
      </c>
      <c r="H10" s="114">
        <f t="shared" si="0"/>
        <v>1</v>
      </c>
      <c r="I10" s="110" t="s">
        <v>84</v>
      </c>
      <c r="J10" s="112" t="s">
        <v>41</v>
      </c>
      <c r="K10" s="108" t="s">
        <v>43</v>
      </c>
      <c r="L10" s="110"/>
    </row>
    <row r="11" spans="1:12" s="116" customFormat="1" ht="50.1" customHeight="1" x14ac:dyDescent="0.15">
      <c r="A11" s="110" t="s">
        <v>90</v>
      </c>
      <c r="B11" s="110" t="s">
        <v>100</v>
      </c>
      <c r="C11" s="122">
        <v>43192</v>
      </c>
      <c r="D11" s="110" t="s">
        <v>105</v>
      </c>
      <c r="E11" s="110" t="s">
        <v>110</v>
      </c>
      <c r="F11" s="107">
        <v>21637396</v>
      </c>
      <c r="G11" s="107">
        <v>21637396</v>
      </c>
      <c r="H11" s="114">
        <f t="shared" si="0"/>
        <v>1</v>
      </c>
      <c r="I11" s="110" t="s">
        <v>91</v>
      </c>
      <c r="J11" s="112" t="s">
        <v>41</v>
      </c>
      <c r="K11" s="108" t="s">
        <v>43</v>
      </c>
      <c r="L11" s="110"/>
    </row>
    <row r="12" spans="1:12" s="116" customFormat="1" ht="50.1" customHeight="1" x14ac:dyDescent="0.15">
      <c r="A12" s="110" t="s">
        <v>92</v>
      </c>
      <c r="B12" s="110" t="s">
        <v>100</v>
      </c>
      <c r="C12" s="122">
        <v>43192</v>
      </c>
      <c r="D12" s="110" t="s">
        <v>106</v>
      </c>
      <c r="E12" s="110" t="s">
        <v>110</v>
      </c>
      <c r="F12" s="107">
        <v>1302720</v>
      </c>
      <c r="G12" s="107">
        <v>1302720</v>
      </c>
      <c r="H12" s="114">
        <f t="shared" si="0"/>
        <v>1</v>
      </c>
      <c r="I12" s="110" t="s">
        <v>84</v>
      </c>
      <c r="J12" s="112" t="s">
        <v>41</v>
      </c>
      <c r="K12" s="108" t="s">
        <v>43</v>
      </c>
      <c r="L12" s="110"/>
    </row>
    <row r="13" spans="1:12" s="116" customFormat="1" ht="50.1" customHeight="1" x14ac:dyDescent="0.15">
      <c r="A13" s="110" t="s">
        <v>93</v>
      </c>
      <c r="B13" s="110" t="s">
        <v>100</v>
      </c>
      <c r="C13" s="122">
        <v>43192</v>
      </c>
      <c r="D13" s="110" t="s">
        <v>107</v>
      </c>
      <c r="E13" s="110" t="s">
        <v>110</v>
      </c>
      <c r="F13" s="107">
        <v>815120</v>
      </c>
      <c r="G13" s="107">
        <v>815120</v>
      </c>
      <c r="H13" s="114">
        <f t="shared" si="0"/>
        <v>1</v>
      </c>
      <c r="I13" s="110" t="s">
        <v>84</v>
      </c>
      <c r="J13" s="112" t="s">
        <v>41</v>
      </c>
      <c r="K13" s="108" t="s">
        <v>43</v>
      </c>
      <c r="L13" s="110"/>
    </row>
    <row r="14" spans="1:12" s="116" customFormat="1" ht="50.1" customHeight="1" x14ac:dyDescent="0.15">
      <c r="A14" s="110" t="s">
        <v>94</v>
      </c>
      <c r="B14" s="110" t="s">
        <v>100</v>
      </c>
      <c r="C14" s="122">
        <v>43192</v>
      </c>
      <c r="D14" s="110" t="s">
        <v>108</v>
      </c>
      <c r="E14" s="110" t="s">
        <v>110</v>
      </c>
      <c r="F14" s="107">
        <v>9094975</v>
      </c>
      <c r="G14" s="107">
        <v>9094975</v>
      </c>
      <c r="H14" s="114">
        <f t="shared" ref="H14:H15" si="1">IF(F14="－","－",G14/F14)</f>
        <v>1</v>
      </c>
      <c r="I14" s="110" t="s">
        <v>84</v>
      </c>
      <c r="J14" s="112" t="s">
        <v>41</v>
      </c>
      <c r="K14" s="108" t="s">
        <v>43</v>
      </c>
      <c r="L14" s="110"/>
    </row>
    <row r="15" spans="1:12" s="116" customFormat="1" ht="50.1" customHeight="1" x14ac:dyDescent="0.15">
      <c r="A15" s="110" t="s">
        <v>95</v>
      </c>
      <c r="B15" s="110" t="s">
        <v>100</v>
      </c>
      <c r="C15" s="122">
        <v>43192</v>
      </c>
      <c r="D15" s="110" t="s">
        <v>109</v>
      </c>
      <c r="E15" s="110" t="s">
        <v>110</v>
      </c>
      <c r="F15" s="107">
        <v>916536</v>
      </c>
      <c r="G15" s="107">
        <v>916536</v>
      </c>
      <c r="H15" s="114">
        <f t="shared" si="1"/>
        <v>1</v>
      </c>
      <c r="I15" s="110" t="s">
        <v>84</v>
      </c>
      <c r="J15" s="112" t="s">
        <v>41</v>
      </c>
      <c r="K15" s="108" t="s">
        <v>43</v>
      </c>
      <c r="L15" s="110"/>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15">
      <formula1>43191</formula1>
      <formula2>43555</formula2>
    </dataValidation>
    <dataValidation type="list" allowBlank="1" showInputMessage="1" showErrorMessage="1" sqref="J5:J1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0"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view="pageBreakPreview" zoomScale="60" zoomScaleNormal="100" workbookViewId="0">
      <pane ySplit="4" topLeftCell="A5" activePane="bottomLeft" state="frozen"/>
      <selection pane="bottomLeft" activeCell="B2" sqref="B1:B1048576"/>
    </sheetView>
  </sheetViews>
  <sheetFormatPr defaultColWidth="7.625" defaultRowHeight="13.5" x14ac:dyDescent="0.15"/>
  <cols>
    <col min="1" max="1" width="25.625" style="1" customWidth="1"/>
    <col min="2" max="2" width="35.25" style="1" customWidth="1"/>
    <col min="3" max="3" width="16.625" style="1" customWidth="1"/>
    <col min="4" max="4" width="35.625" style="1" customWidth="1"/>
    <col min="5" max="5" width="25.625" style="1" customWidth="1"/>
    <col min="6" max="7" width="12.625" style="3" customWidth="1"/>
    <col min="8" max="8" width="8.625" style="3" customWidth="1"/>
    <col min="9" max="9" width="45.625" style="111" customWidth="1"/>
    <col min="10" max="10" width="12.625" style="1" customWidth="1"/>
    <col min="11" max="11" width="12.625" style="111" customWidth="1"/>
    <col min="12" max="16384" width="7.625" style="1"/>
  </cols>
  <sheetData>
    <row r="1" spans="1:11" ht="18.75" x14ac:dyDescent="0.15">
      <c r="A1" s="124" t="s">
        <v>11</v>
      </c>
      <c r="B1" s="124"/>
      <c r="C1" s="124"/>
      <c r="D1" s="124"/>
      <c r="E1" s="124"/>
      <c r="F1" s="124"/>
      <c r="G1" s="124"/>
      <c r="H1" s="124"/>
      <c r="I1" s="124"/>
      <c r="J1" s="124"/>
      <c r="K1" s="124"/>
    </row>
    <row r="2" spans="1:11" x14ac:dyDescent="0.15">
      <c r="B2" s="2"/>
    </row>
    <row r="3" spans="1:11" x14ac:dyDescent="0.15">
      <c r="B3" s="2"/>
      <c r="G3" s="113"/>
      <c r="K3" s="3" t="s">
        <v>1</v>
      </c>
    </row>
    <row r="4" spans="1:11" ht="74.25" customHeight="1" x14ac:dyDescent="0.15">
      <c r="A4" s="115" t="s">
        <v>99</v>
      </c>
      <c r="B4" s="115" t="s">
        <v>2</v>
      </c>
      <c r="C4" s="115" t="s">
        <v>3</v>
      </c>
      <c r="D4" s="115" t="s">
        <v>4</v>
      </c>
      <c r="E4" s="115" t="s">
        <v>5</v>
      </c>
      <c r="F4" s="115" t="s">
        <v>6</v>
      </c>
      <c r="G4" s="115" t="s">
        <v>7</v>
      </c>
      <c r="H4" s="115" t="s">
        <v>8</v>
      </c>
      <c r="I4" s="115" t="s">
        <v>12</v>
      </c>
      <c r="J4" s="115" t="s">
        <v>36</v>
      </c>
      <c r="K4" s="115" t="s">
        <v>10</v>
      </c>
    </row>
    <row r="5" spans="1:11" s="116" customFormat="1" ht="169.5" customHeight="1" x14ac:dyDescent="0.15">
      <c r="A5" s="110" t="s">
        <v>96</v>
      </c>
      <c r="B5" s="110" t="s">
        <v>100</v>
      </c>
      <c r="C5" s="122">
        <v>43210</v>
      </c>
      <c r="D5" s="110" t="s">
        <v>111</v>
      </c>
      <c r="E5" s="110" t="s">
        <v>110</v>
      </c>
      <c r="F5" s="109">
        <v>2863274</v>
      </c>
      <c r="G5" s="109">
        <v>2858889</v>
      </c>
      <c r="H5" s="114">
        <f t="shared" ref="H5:H6" si="0">IF(F5="－","－",G5/F5)</f>
        <v>0.9984685363678083</v>
      </c>
      <c r="I5" s="110" t="s">
        <v>97</v>
      </c>
      <c r="J5" s="70" t="s">
        <v>40</v>
      </c>
      <c r="K5" s="110"/>
    </row>
    <row r="6" spans="1:11" s="116" customFormat="1" ht="169.5" customHeight="1" x14ac:dyDescent="0.15">
      <c r="A6" s="118" t="s">
        <v>98</v>
      </c>
      <c r="B6" s="118" t="s">
        <v>100</v>
      </c>
      <c r="C6" s="123">
        <v>43210</v>
      </c>
      <c r="D6" s="118" t="s">
        <v>112</v>
      </c>
      <c r="E6" s="118" t="s">
        <v>110</v>
      </c>
      <c r="F6" s="119">
        <v>3682800</v>
      </c>
      <c r="G6" s="119">
        <v>3682800</v>
      </c>
      <c r="H6" s="120">
        <f t="shared" si="0"/>
        <v>1</v>
      </c>
      <c r="I6" s="118" t="s">
        <v>97</v>
      </c>
      <c r="J6" s="121" t="s">
        <v>40</v>
      </c>
      <c r="K6" s="118"/>
    </row>
    <row r="8" spans="1:11" ht="13.5" customHeight="1" x14ac:dyDescent="0.15"/>
    <row r="17"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J6">
      <formula1>"－,平成30年度,平成31年度,平成32年度,平成33年度,平成34年度,平成35年度"</formula1>
    </dataValidation>
    <dataValidation type="date" allowBlank="1" showErrorMessage="1" error="H28.4.1からH29.3.31までの日付を記載してください。" prompt="_x000a_" sqref="C5:C6">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58"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5" t="s">
        <v>13</v>
      </c>
      <c r="C5" s="126"/>
      <c r="D5" s="126"/>
      <c r="E5" s="126"/>
      <c r="F5" s="126"/>
      <c r="G5" s="126"/>
      <c r="H5" s="126"/>
      <c r="I5" s="129" t="s">
        <v>34</v>
      </c>
      <c r="J5" s="129"/>
      <c r="K5" s="129"/>
      <c r="L5" s="129"/>
      <c r="M5" s="129"/>
      <c r="N5" s="127"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28"/>
      <c r="O6" s="105" t="s">
        <v>67</v>
      </c>
      <c r="P6" s="106" t="s">
        <v>68</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44</v>
      </c>
      <c r="D8" s="28">
        <v>43192</v>
      </c>
      <c r="E8" s="27" t="s">
        <v>45</v>
      </c>
      <c r="F8" s="31">
        <v>2680128</v>
      </c>
      <c r="G8" s="30" t="s">
        <v>46</v>
      </c>
      <c r="H8" s="81" t="s">
        <v>47</v>
      </c>
      <c r="I8" s="40" t="s">
        <v>24</v>
      </c>
      <c r="J8" s="27" t="s">
        <v>44</v>
      </c>
      <c r="K8" s="28">
        <v>42828</v>
      </c>
      <c r="L8" s="37" t="s">
        <v>45</v>
      </c>
      <c r="M8" s="82">
        <v>3415610</v>
      </c>
      <c r="N8" s="83"/>
      <c r="O8" s="84" t="s">
        <v>69</v>
      </c>
      <c r="P8" s="85">
        <v>1</v>
      </c>
    </row>
    <row r="9" spans="1:20" ht="50.1" customHeight="1" x14ac:dyDescent="0.15">
      <c r="A9" s="75">
        <f t="shared" si="0"/>
        <v>2</v>
      </c>
      <c r="B9" s="80" t="s">
        <v>29</v>
      </c>
      <c r="C9" s="27" t="s">
        <v>48</v>
      </c>
      <c r="D9" s="28">
        <v>43207</v>
      </c>
      <c r="E9" s="6" t="s">
        <v>49</v>
      </c>
      <c r="F9" s="29">
        <v>8992500</v>
      </c>
      <c r="G9" s="30" t="s">
        <v>50</v>
      </c>
      <c r="H9" s="81" t="s">
        <v>51</v>
      </c>
      <c r="I9" s="40" t="s">
        <v>24</v>
      </c>
      <c r="J9" s="27" t="s">
        <v>48</v>
      </c>
      <c r="K9" s="5">
        <v>41751</v>
      </c>
      <c r="L9" s="34" t="s">
        <v>52</v>
      </c>
      <c r="M9" s="31">
        <v>9594351</v>
      </c>
      <c r="N9" s="83"/>
      <c r="O9" s="84" t="s">
        <v>69</v>
      </c>
      <c r="P9" s="85">
        <v>2</v>
      </c>
    </row>
    <row r="10" spans="1:20" ht="50.1" customHeight="1" x14ac:dyDescent="0.15">
      <c r="A10" s="75">
        <f t="shared" si="0"/>
        <v>3</v>
      </c>
      <c r="B10" s="80" t="s">
        <v>29</v>
      </c>
      <c r="C10" s="27" t="s">
        <v>53</v>
      </c>
      <c r="D10" s="28">
        <v>43192</v>
      </c>
      <c r="E10" s="27" t="s">
        <v>54</v>
      </c>
      <c r="F10" s="31">
        <v>26883360</v>
      </c>
      <c r="G10" s="26" t="s">
        <v>55</v>
      </c>
      <c r="H10" s="81" t="s">
        <v>56</v>
      </c>
      <c r="I10" s="40" t="s">
        <v>24</v>
      </c>
      <c r="J10" s="32" t="s">
        <v>57</v>
      </c>
      <c r="K10" s="5">
        <v>42828</v>
      </c>
      <c r="L10" s="34" t="s">
        <v>58</v>
      </c>
      <c r="M10" s="86">
        <v>26768880</v>
      </c>
      <c r="N10" s="30" t="s">
        <v>59</v>
      </c>
      <c r="O10" s="84" t="s">
        <v>69</v>
      </c>
      <c r="P10" s="85">
        <v>3</v>
      </c>
    </row>
    <row r="11" spans="1:20" ht="50.1" customHeight="1" x14ac:dyDescent="0.15">
      <c r="A11" s="75">
        <f t="shared" si="0"/>
        <v>4</v>
      </c>
      <c r="B11" s="80" t="s">
        <v>29</v>
      </c>
      <c r="C11" s="27" t="s">
        <v>60</v>
      </c>
      <c r="D11" s="28">
        <v>43363</v>
      </c>
      <c r="E11" s="33" t="s">
        <v>58</v>
      </c>
      <c r="F11" s="69">
        <v>13050720</v>
      </c>
      <c r="G11" s="30" t="s">
        <v>61</v>
      </c>
      <c r="H11" s="81" t="s">
        <v>62</v>
      </c>
      <c r="I11" s="40" t="s">
        <v>24</v>
      </c>
      <c r="J11" s="27" t="s">
        <v>60</v>
      </c>
      <c r="K11" s="5">
        <v>41935</v>
      </c>
      <c r="L11" s="34" t="s">
        <v>58</v>
      </c>
      <c r="M11" s="87">
        <v>26438400</v>
      </c>
      <c r="N11" s="83"/>
      <c r="O11" s="84" t="s">
        <v>69</v>
      </c>
      <c r="P11" s="85">
        <v>4</v>
      </c>
    </row>
    <row r="12" spans="1:20" ht="50.1" customHeight="1" x14ac:dyDescent="0.15">
      <c r="A12" s="75">
        <f t="shared" si="0"/>
        <v>5</v>
      </c>
      <c r="B12" s="80" t="s">
        <v>29</v>
      </c>
      <c r="C12" s="4" t="s">
        <v>63</v>
      </c>
      <c r="D12" s="28">
        <v>43355</v>
      </c>
      <c r="E12" s="4" t="s">
        <v>64</v>
      </c>
      <c r="F12" s="31">
        <v>1107000</v>
      </c>
      <c r="G12" s="30" t="s">
        <v>65</v>
      </c>
      <c r="H12" s="81" t="s">
        <v>66</v>
      </c>
      <c r="I12" s="40" t="s">
        <v>22</v>
      </c>
      <c r="J12" s="4" t="s">
        <v>42</v>
      </c>
      <c r="K12" s="28">
        <v>43193</v>
      </c>
      <c r="L12" s="35" t="s">
        <v>64</v>
      </c>
      <c r="M12" s="31">
        <v>5404320</v>
      </c>
      <c r="N12" s="83"/>
      <c r="O12" s="84" t="s">
        <v>69</v>
      </c>
      <c r="P12" s="85">
        <v>5</v>
      </c>
    </row>
    <row r="13" spans="1:20" ht="50.1" customHeight="1" x14ac:dyDescent="0.15">
      <c r="A13" s="76">
        <f t="shared" si="0"/>
        <v>6</v>
      </c>
      <c r="B13" s="80" t="s">
        <v>29</v>
      </c>
      <c r="C13" s="27" t="s">
        <v>70</v>
      </c>
      <c r="D13" s="28">
        <v>43332</v>
      </c>
      <c r="E13" s="33" t="s">
        <v>71</v>
      </c>
      <c r="F13" s="31">
        <v>327907008</v>
      </c>
      <c r="G13" s="30" t="s">
        <v>72</v>
      </c>
      <c r="H13" s="81" t="s">
        <v>73</v>
      </c>
      <c r="I13" s="40" t="s">
        <v>24</v>
      </c>
      <c r="J13" s="27" t="s">
        <v>74</v>
      </c>
      <c r="K13" s="28">
        <v>43005</v>
      </c>
      <c r="L13" s="34" t="s">
        <v>75</v>
      </c>
      <c r="M13" s="31">
        <v>3079231</v>
      </c>
      <c r="N13" s="83"/>
      <c r="O13" s="84" t="s">
        <v>82</v>
      </c>
      <c r="P13" s="85">
        <v>1</v>
      </c>
    </row>
    <row r="14" spans="1:20" ht="50.1" customHeight="1" x14ac:dyDescent="0.15">
      <c r="A14" s="75">
        <f>ROW()-7</f>
        <v>7</v>
      </c>
      <c r="B14" s="80" t="s">
        <v>29</v>
      </c>
      <c r="C14" s="27" t="s">
        <v>76</v>
      </c>
      <c r="D14" s="28">
        <v>43191</v>
      </c>
      <c r="E14" s="33" t="s">
        <v>77</v>
      </c>
      <c r="F14" s="31">
        <v>2471123</v>
      </c>
      <c r="G14" s="36" t="s">
        <v>78</v>
      </c>
      <c r="H14" s="81" t="s">
        <v>79</v>
      </c>
      <c r="I14" s="40" t="s">
        <v>22</v>
      </c>
      <c r="J14" s="37" t="s">
        <v>80</v>
      </c>
      <c r="K14" s="28">
        <v>42826</v>
      </c>
      <c r="L14" s="34" t="s">
        <v>81</v>
      </c>
      <c r="M14" s="31">
        <v>3224867</v>
      </c>
      <c r="N14" s="83"/>
      <c r="O14" s="84" t="s">
        <v>82</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2019-07-01T05:43:26Z</dcterms:modified>
</cp:coreProperties>
</file>