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1"/>
  </bookViews>
  <sheets>
    <sheet name="競争性のない随意契約によらざるを得ないもの" sheetId="1" r:id="rId1"/>
    <sheet name="競争に付することが不利と認められるもの" sheetId="3" r:id="rId2"/>
    <sheet name="様式７ｰ②" sheetId="7" state="hidden" r:id="rId3"/>
  </sheets>
  <externalReferences>
    <externalReference r:id="rId4"/>
  </externalReferences>
  <definedNames>
    <definedName name="_xlnm._FilterDatabase" localSheetId="1" hidden="1">競争に付することが不利と認められるもの!$A$4:$K$26</definedName>
    <definedName name="_xlnm._FilterDatabase" localSheetId="0" hidden="1">競争性のない随意契約によらざるを得ないもの!$A$4:$L$12</definedName>
    <definedName name="_xlnm._FilterDatabase" localSheetId="2" hidden="1">様式７ｰ②!$A$7:$P$7</definedName>
    <definedName name="_xlnm.Print_Area" localSheetId="1">競争に付することが不利と認められるもの!$A$1:$K$26</definedName>
    <definedName name="_xlnm.Print_Area" localSheetId="0">競争性のない随意契約によらざるを得ないもの!$A$1:$L$12</definedName>
    <definedName name="_xlnm.Print_Area" localSheetId="2">様式７ｰ②!$B$1:$P$19</definedName>
    <definedName name="_xlnm.Print_Titles" localSheetId="1">競争に付することが不利と認められるもの!$3:$4</definedName>
    <definedName name="_xlnm.Print_Titles" localSheetId="0">競争性のない随意契約によらざるを得ないもの!$3:$4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H25" i="3"/>
  <c r="H24" i="3"/>
  <c r="H23" i="3"/>
  <c r="H22" i="3"/>
  <c r="H21" i="3"/>
  <c r="H20" i="3"/>
  <c r="H19" i="3"/>
  <c r="H18" i="3"/>
  <c r="H17" i="3"/>
  <c r="H16" i="3"/>
  <c r="H15" i="3"/>
  <c r="H14" i="3"/>
  <c r="H13" i="3"/>
  <c r="H12" i="3"/>
  <c r="H11" i="3"/>
  <c r="H10" i="3"/>
  <c r="H9" i="3"/>
  <c r="H8" i="3"/>
  <c r="H7" i="3"/>
  <c r="H6" i="3"/>
  <c r="H5" i="3"/>
  <c r="H12" i="1" l="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<sst xmlns="http://schemas.openxmlformats.org/spreadsheetml/2006/main" count="310" uniqueCount="148">
  <si>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</si>
  <si>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</si>
  <si>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</si>
  <si>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</si>
  <si>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</si>
  <si>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</si>
  <si>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</si>
  <si>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</si>
  <si>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</si>
  <si>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</si>
  <si>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</si>
  <si>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</si>
  <si>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</si>
  <si>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</si>
  <si>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</si>
  <si>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</si>
  <si>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</si>
  <si>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</si>
  <si>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</si>
  <si>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</si>
  <si>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</si>
  <si>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</si>
  <si>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</si>
  <si>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</si>
  <si>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</si>
  <si>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</si>
  <si>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</si>
  <si>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</si>
  <si>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</si>
  <si>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</si>
  <si>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</si>
  <si>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</si>
  <si>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</si>
  <si>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</si>
  <si>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</si>
  <si>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</si>
  <si>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</si>
  <si>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</si>
  <si>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</si>
  <si>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</si>
  <si>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</si>
  <si>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</si>
  <si>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</si>
  <si>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</si>
  <si>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</si>
  <si>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</si>
  <si>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</si>
  <si>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</si>
  <si>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</si>
  <si>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</si>
  <si>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</si>
  <si>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</si>
  <si>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</si>
  <si>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</si>
  <si>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</si>
  <si>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</si>
  <si>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</si>
  <si>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</si>
  <si>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</si>
  <si>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</si>
  <si>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</si>
  <si>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</si>
  <si>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</si>
  <si>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</si>
  <si>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</si>
  <si>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</si>
  <si>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</si>
  <si>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</si>
  <si>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</si>
  <si>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</si>
  <si>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</si>
  <si>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</si>
  <si>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</si>
  <si>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</si>
  <si>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</si>
  <si>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</si>
  <si>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</si>
  <si>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</si>
  <si>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</si>
  <si>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</si>
  <si>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</si>
  <si>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</si>
  <si>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壱岐（署）庁舎敷地等借上料</t>
  </si>
  <si>
    <t>契約目的物に代替性がないため</t>
  </si>
  <si>
    <t>厳原地方合同庁舎敷地借上料</t>
  </si>
  <si>
    <t>福岡航空基地庁舎ほか敷地借上料</t>
    <rPh sb="0" eb="2">
      <t>フクオカ</t>
    </rPh>
    <rPh sb="2" eb="4">
      <t>コウクウ</t>
    </rPh>
    <rPh sb="4" eb="6">
      <t>キチ</t>
    </rPh>
    <rPh sb="6" eb="8">
      <t>チョウシャ</t>
    </rPh>
    <rPh sb="10" eb="12">
      <t>シキチ</t>
    </rPh>
    <rPh sb="12" eb="14">
      <t>カリア</t>
    </rPh>
    <rPh sb="14" eb="15">
      <t>リョウ</t>
    </rPh>
    <phoneticPr fontId="2"/>
  </si>
  <si>
    <t>宿舎借上げ（大村ビル）</t>
  </si>
  <si>
    <t>宿舎借上げ（ピュアコート中間９号ほか７件）</t>
  </si>
  <si>
    <t>宿舎借上げ（ライフステージ勝田ほか８件）</t>
  </si>
  <si>
    <t>宿舎借上げ（メゾンドラメールＣ２０１ほか２件）</t>
    <rPh sb="0" eb="2">
      <t>シュクシャ</t>
    </rPh>
    <rPh sb="2" eb="4">
      <t>カリア</t>
    </rPh>
    <rPh sb="21" eb="22">
      <t>ケン</t>
    </rPh>
    <phoneticPr fontId="2"/>
  </si>
  <si>
    <t>浅野岸壁敷地借上料</t>
    <rPh sb="0" eb="2">
      <t>アサノ</t>
    </rPh>
    <rPh sb="2" eb="4">
      <t>ガンペキ</t>
    </rPh>
    <rPh sb="4" eb="6">
      <t>シキチ</t>
    </rPh>
    <rPh sb="6" eb="8">
      <t>カリア</t>
    </rPh>
    <rPh sb="8" eb="9">
      <t>リョウ</t>
    </rPh>
    <phoneticPr fontId="2"/>
  </si>
  <si>
    <t>＊主機関（ＭＴＵ１２Ｖ１８３ＴＥ９２型）等長期防錆解除・運搬・海上運転（はたかぜ）</t>
  </si>
  <si>
    <t>本契約の対象主機関は、左記業者で整備を行ない寄託中の予備機である。今回、船艇に搭載するにあたり、良態確認まで一連で行なう必要があるため。</t>
    <rPh sb="0" eb="3">
      <t>ホンケイヤク</t>
    </rPh>
    <rPh sb="4" eb="6">
      <t>タイショウ</t>
    </rPh>
    <rPh sb="6" eb="7">
      <t>シュ</t>
    </rPh>
    <rPh sb="7" eb="9">
      <t>キカン</t>
    </rPh>
    <rPh sb="11" eb="13">
      <t>サキ</t>
    </rPh>
    <rPh sb="13" eb="15">
      <t>ギョウシャ</t>
    </rPh>
    <rPh sb="16" eb="18">
      <t>セイビ</t>
    </rPh>
    <rPh sb="19" eb="20">
      <t>オコ</t>
    </rPh>
    <rPh sb="22" eb="25">
      <t>キタクチュウ</t>
    </rPh>
    <rPh sb="26" eb="28">
      <t>ヨビ</t>
    </rPh>
    <rPh sb="28" eb="29">
      <t>キ</t>
    </rPh>
    <rPh sb="33" eb="35">
      <t>コンカイ</t>
    </rPh>
    <rPh sb="36" eb="38">
      <t>センテイ</t>
    </rPh>
    <rPh sb="39" eb="41">
      <t>トウサイ</t>
    </rPh>
    <rPh sb="48" eb="49">
      <t>リョウ</t>
    </rPh>
    <rPh sb="49" eb="50">
      <t>タイ</t>
    </rPh>
    <rPh sb="50" eb="52">
      <t>カクニン</t>
    </rPh>
    <rPh sb="54" eb="56">
      <t>イチレン</t>
    </rPh>
    <rPh sb="57" eb="58">
      <t>オコ</t>
    </rPh>
    <rPh sb="60" eb="62">
      <t>ヒツヨウ</t>
    </rPh>
    <phoneticPr fontId="2"/>
  </si>
  <si>
    <t>＊主機関（ＭＴＵ１２Ｖ１８３ＴＥ９２型）旧あさかぜ右舷主機組立復旧</t>
  </si>
  <si>
    <t>本案件は、履行中に新たに不具合箇所が発見されたため修理が必要となったものであり、同一業者に追加修理の請負を依頼した方が有利であることから随意契約によることとした。</t>
    <rPh sb="5" eb="7">
      <t>リコウ</t>
    </rPh>
    <rPh sb="7" eb="8">
      <t>チュウ</t>
    </rPh>
    <rPh sb="9" eb="10">
      <t>アラ</t>
    </rPh>
    <rPh sb="12" eb="15">
      <t>フグアイ</t>
    </rPh>
    <rPh sb="15" eb="17">
      <t>カショ</t>
    </rPh>
    <rPh sb="18" eb="20">
      <t>ハッケン</t>
    </rPh>
    <rPh sb="25" eb="27">
      <t>シュウリ</t>
    </rPh>
    <rPh sb="28" eb="30">
      <t>ヒツヨウ</t>
    </rPh>
    <rPh sb="40" eb="42">
      <t>ドウイツ</t>
    </rPh>
    <rPh sb="42" eb="44">
      <t>ギョウシャ</t>
    </rPh>
    <rPh sb="45" eb="47">
      <t>ツイカ</t>
    </rPh>
    <rPh sb="47" eb="49">
      <t>シュウリ</t>
    </rPh>
    <rPh sb="50" eb="52">
      <t>ウケオイ</t>
    </rPh>
    <rPh sb="53" eb="55">
      <t>イライ</t>
    </rPh>
    <rPh sb="57" eb="58">
      <t>ホウ</t>
    </rPh>
    <rPh sb="59" eb="61">
      <t>ユウリ</t>
    </rPh>
    <rPh sb="68" eb="70">
      <t>ズイイ</t>
    </rPh>
    <rPh sb="70" eb="72">
      <t>ケイヤク</t>
    </rPh>
    <phoneticPr fontId="2"/>
  </si>
  <si>
    <t>＊主機関（ＭＡＮＤ２８４２ＬＥ４１７型）ひこかぜ等修理５式【ひこかぜ揚陸機】</t>
  </si>
  <si>
    <t>＊主機関（ＭＴＵ１２Ｖ１８３ＴＥ９２型）はたかぜ等修理４式【はたかぜ揚陸機】</t>
  </si>
  <si>
    <t>＊主機関（ＭＡＮＤ２８４２ＬＥ４１７型）等運搬・海上運転（しろかぜ）</t>
  </si>
  <si>
    <t>＊主機関（ＭＴＵ１２Ｖ１８３ＴＥ９２型）しおかぜ等修理３式【しおかぜ揚陸機】</t>
  </si>
  <si>
    <t>主機関（ＭＡＮＤ２８４２ＬＹＥ型）きいかぜ等修理２式【きいかぜ揚陸機】</t>
  </si>
  <si>
    <t>＊主機関（ＭＡＮＤ２８４２ＬＥ４１７型）ひこかぜ等修理５式【こしかぜ揚陸機】</t>
  </si>
  <si>
    <t>＊主機関（ＭＴＵ１２Ｖ１８３ＴＥ９２型）はたかぜ等修理４式【はまかぜ揚陸機】</t>
  </si>
  <si>
    <t>＊主機関（ＭＡＮＤ２８４２ＬＥ４１７型）ひこかぜ等修理５式【しろかぜ揚陸機】</t>
  </si>
  <si>
    <t>＊主機関（ＭＡＮＤ２８４２ＬＥ４０１型）やまざくら等修理２式【やまざくら揚陸機】</t>
  </si>
  <si>
    <t>＊主機関（ＭＴＵ１２Ｖ１８３ＴＥ９２型）等運搬・海上運転（てるかぜ）</t>
  </si>
  <si>
    <t>＊主機関（ＭＡＮＤ２８４２ＬＹＥ型）きいかぜ等修理２式【きよかぜ揚陸機】</t>
  </si>
  <si>
    <t>＊主機関（ＭＴＵ８Ｖ２０００Ｍ９３型）等運搬・海上運転（あだん）</t>
  </si>
  <si>
    <t>主機関（MTU12V183TE92型）はたかぜ等修理4式【そでかぜ揚陸機】</t>
  </si>
  <si>
    <t xml:space="preserve">本契約は、巡視艇そでかぜ揚陸機の開放整備の結果判明したものであり、現に契約している請負業者に請負わせることが、費用面においては、工費、運搬等の削減になり、また工期の面においても早期復旧ができるため。
 </t>
    <phoneticPr fontId="2"/>
  </si>
  <si>
    <t>主機関（MTU12V183TE92型）しおかぜ等修理3式【てるかぜ揚陸機】</t>
  </si>
  <si>
    <t xml:space="preserve">本契約は、巡視艇てるかぜ揚陸機の開放整備の結果判明したものであり、現に契約している請負業者に請負わせることが、工費、運搬等の削減になり、また早期復旧ができるため。
 </t>
    <phoneticPr fontId="2"/>
  </si>
  <si>
    <t>主機関（MTU8V2000M93型）るりかぜ等修理4式【あだん揚陸機】</t>
  </si>
  <si>
    <t>本契約は、巡視艇あだん揚陸機の開放整備の結果判明したものであり、現に契約している請負業者に請負わせることが、工費、運搬等の削減になり、また工期の面においても早期復旧ができるため。</t>
    <phoneticPr fontId="2"/>
  </si>
  <si>
    <t>主機関（MAND2842LE401型）やまざくら等修理2式【しらうめ揚陸機】</t>
    <rPh sb="0" eb="1">
      <t>シュ</t>
    </rPh>
    <rPh sb="1" eb="3">
      <t>キカン</t>
    </rPh>
    <phoneticPr fontId="1"/>
  </si>
  <si>
    <t xml:space="preserve">本契約は、巡視艇しらうめ揚陸機の開放整備の結果判明したものであり、現に契約している請負業者に請負わせることが、工費、運搬等の削減になり、また早期復旧ができるため。
 </t>
    <phoneticPr fontId="2"/>
  </si>
  <si>
    <t>主機関（MAND2842LE417型）ひこかぜ等修理5式【ほこかぜ揚陸機】</t>
  </si>
  <si>
    <t>本契約は、巡視艇ほこかぜ揚陸機の開放整備の結果判明したものであり、現に契約している請負業者に請負わせることが、工費、運搬等の削減になり、また早期復旧ができるため。</t>
    <phoneticPr fontId="2"/>
  </si>
  <si>
    <t>主機関（MTU12V183TE92型）はたかぜ等修理4式【うめかぜ揚陸機】</t>
    <rPh sb="0" eb="1">
      <t>シュ</t>
    </rPh>
    <rPh sb="1" eb="3">
      <t>キカン</t>
    </rPh>
    <rPh sb="17" eb="18">
      <t>ガタ</t>
    </rPh>
    <rPh sb="23" eb="24">
      <t>トウ</t>
    </rPh>
    <rPh sb="24" eb="26">
      <t>シュウリ</t>
    </rPh>
    <rPh sb="27" eb="28">
      <t>シキ</t>
    </rPh>
    <rPh sb="33" eb="35">
      <t>ヨウリク</t>
    </rPh>
    <rPh sb="35" eb="36">
      <t>キ</t>
    </rPh>
    <phoneticPr fontId="1"/>
  </si>
  <si>
    <t xml:space="preserve">本契約は、巡視艇うめかぜ揚陸機の開放整備の結果判明したものであり、現に契約している請負業者に請負わせることが、工費、運搬等の削減になり、また早期復旧ができるため。
 </t>
    <phoneticPr fontId="2"/>
  </si>
  <si>
    <t>主機関（MTU8V2000M93型）等運搬・海上運転（ゆうな）</t>
    <rPh sb="0" eb="1">
      <t>シュ</t>
    </rPh>
    <rPh sb="1" eb="3">
      <t>キカン</t>
    </rPh>
    <rPh sb="16" eb="17">
      <t>ガタ</t>
    </rPh>
    <rPh sb="18" eb="19">
      <t>トウ</t>
    </rPh>
    <rPh sb="19" eb="21">
      <t>ウンパン</t>
    </rPh>
    <rPh sb="22" eb="24">
      <t>カイジョウ</t>
    </rPh>
    <rPh sb="24" eb="26">
      <t>ウンテン</t>
    </rPh>
    <phoneticPr fontId="1"/>
  </si>
  <si>
    <t>本契約の対象主機関は、左記業者で整備を行ない寄託中の予備機である。今回、船艇に搭載するにあたり、良態確認まで一連で行なう必要があるため。</t>
    <phoneticPr fontId="2"/>
  </si>
  <si>
    <t>主機関（ＭＡＮＤ２８４２ＬＥ４１７型）ひこかぜ等修理５式【さくらかぜ揚陸機】</t>
  </si>
  <si>
    <t>本契約は、巡視艇さくらかぜ揚陸機の開放整備の結果判明したものであり、現に契約している請負業者に請負わせることが、工費、運搬等の削減になり、また早期復旧ができるため。</t>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</si>
  <si>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</si>
  <si>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</si>
  <si>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</si>
  <si>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第七管区海上保安本部長　渡邉　晃久　福岡県北九州市門司区西海岸1-3-10</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7">
      <t>ワタナベ</t>
    </rPh>
    <rPh sb="28" eb="31">
      <t>フクオカケン</t>
    </rPh>
    <rPh sb="31" eb="34">
      <t>キタキュウシュウ</t>
    </rPh>
    <rPh sb="34" eb="35">
      <t>シ</t>
    </rPh>
    <rPh sb="35" eb="38">
      <t>モジク</t>
    </rPh>
    <rPh sb="38" eb="41">
      <t>ニシカイガン</t>
    </rPh>
    <phoneticPr fontId="2"/>
  </si>
  <si>
    <t>壱岐市収入役
長崎県壱岐市郷ﾉ浦町本村触682</t>
  </si>
  <si>
    <t>対馬振興局長
長崎県対馬市厳原町大字宮谷224</t>
  </si>
  <si>
    <t>大阪航空局
大阪府大阪市中央区大手町4-1-76</t>
  </si>
  <si>
    <t>大村ﾋﾞﾙ
福岡県福岡市博多区奈良屋町5-1</t>
  </si>
  <si>
    <t>壱岐不動産(株)
長崎県壱岐市郷ﾉ浦町東触551-3</t>
  </si>
  <si>
    <t>ｼｹﾞﾏﾂ不動産
(有)佐賀県伊万里市立花町3997-5</t>
  </si>
  <si>
    <t>(有)長門不動産
山口県長門市東深川2684-5</t>
  </si>
  <si>
    <t>北九州市長
北九州市小倉北区城内1-1</t>
  </si>
  <si>
    <t>会計法第29条の3第4項</t>
  </si>
  <si>
    <t>支出負担行為担当官　
第七管区海上保安本部長　渡邉　晃久
福岡県北九州市門司区西海岸1-3-10</t>
    <rPh sb="0" eb="2">
      <t>シシュツ</t>
    </rPh>
    <rPh sb="2" eb="4">
      <t>フタン</t>
    </rPh>
    <rPh sb="4" eb="6">
      <t>コウイ</t>
    </rPh>
    <rPh sb="6" eb="8">
      <t>タントウ</t>
    </rPh>
    <rPh sb="8" eb="9">
      <t>カン</t>
    </rPh>
    <rPh sb="11" eb="12">
      <t>ダイ</t>
    </rPh>
    <rPh sb="12" eb="15">
      <t>ナナカンク</t>
    </rPh>
    <rPh sb="15" eb="17">
      <t>カイジョウ</t>
    </rPh>
    <rPh sb="17" eb="19">
      <t>ホアン</t>
    </rPh>
    <rPh sb="19" eb="21">
      <t>ホンブ</t>
    </rPh>
    <rPh sb="21" eb="22">
      <t>チョウ</t>
    </rPh>
    <rPh sb="23" eb="28">
      <t>ワタナベ</t>
    </rPh>
    <rPh sb="29" eb="32">
      <t>フクオカケン</t>
    </rPh>
    <rPh sb="32" eb="35">
      <t>キタキュウシュウ</t>
    </rPh>
    <rPh sb="35" eb="36">
      <t>シ</t>
    </rPh>
    <rPh sb="36" eb="39">
      <t>モジク</t>
    </rPh>
    <rPh sb="39" eb="42">
      <t>ニシカイガン</t>
    </rPh>
    <phoneticPr fontId="2"/>
  </si>
  <si>
    <t>富永物産(株)
東京都中央区日本橋3-6-2</t>
  </si>
  <si>
    <t>(株)筑豊製作所
福岡県北九州市小倉北区西港町86-2</t>
  </si>
  <si>
    <t>(株)池貝ﾃﾞｨｰｾﾞﾙ東京営業所
神奈川県横浜市鶴見区江ヶ崎町3-43</t>
  </si>
  <si>
    <t>(株)池貝ﾃﾞｨｰｾﾞﾙ
東京営業所神奈川県横浜市鶴見区江ヶ崎町3-43</t>
  </si>
  <si>
    <t>三菱ふそうﾄﾗｯｸ･ﾊﾞｽ(株)九州ふそう北九州支店
福岡県北九州市小倉北区西港町15-60</t>
  </si>
  <si>
    <t>(株)池貝ﾃﾞｨｰｾﾞﾙ東京営業所神奈川県横浜市鶴見区江ヶ崎町3-43</t>
  </si>
  <si>
    <t>富永物産(株)東京都中央区日本橋3-6-2</t>
  </si>
  <si>
    <t xml:space="preserve">(株)池貝ﾃﾞｨｰｾﾞﾙ東京営業所
神奈川県横浜市鶴見区江ヶ崎町3-43 </t>
  </si>
  <si>
    <t>富永物産(株)
東京都中央区日本橋本町3-6-2</t>
  </si>
  <si>
    <t>富永物産(株)
東京都中央区日本橋本町3-6-2</t>
    <phoneticPr fontId="2"/>
  </si>
  <si>
    <t>(株)筑豊製作所北九州支店
 福岡県北九州市小倉北区西港町86-2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</si>
</sst>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46">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176" fontId="0" fillId="0" borderId="3" xfId="0" applyNumberFormat="1" applyFont="1" applyFill="1" applyBorder="1" applyAlignment="1" applyProtection="1">
      <alignment horizontal="left" vertical="center" shrinkToFit="1"/>
      <protection locked="0"/>
    </xf>
    <xf numFmtId="0" fontId="0" fillId="0" borderId="3" xfId="0" applyFont="1" applyFill="1" applyBorder="1" applyAlignment="1" applyProtection="1">
      <alignment horizontal="left" vertical="center"/>
      <protection locked="0"/>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181" fontId="7" fillId="0" borderId="0" xfId="0" applyNumberFormat="1" applyFont="1" applyFill="1" applyAlignment="1" applyProtection="1">
      <alignment horizontal="right" vertical="center"/>
    </xf>
    <xf numFmtId="0" fontId="9"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176" fontId="0" fillId="0" borderId="4" xfId="0" applyNumberFormat="1" applyFont="1" applyFill="1" applyBorder="1" applyAlignment="1" applyProtection="1">
      <alignment horizontal="left" vertical="center" shrinkToFit="1"/>
      <protection locked="0"/>
    </xf>
    <xf numFmtId="38" fontId="0" fillId="0" borderId="4" xfId="1" applyFont="1" applyFill="1" applyBorder="1" applyAlignment="1" applyProtection="1">
      <alignment horizontal="right" vertical="center"/>
      <protection locked="0"/>
    </xf>
    <xf numFmtId="181" fontId="12"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38" fontId="4" fillId="0" borderId="2" xfId="1" applyFont="1" applyFill="1" applyBorder="1" applyAlignment="1">
      <alignment horizontal="center"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0" fillId="0" borderId="4" xfId="0" applyFont="1" applyFill="1" applyBorder="1" applyAlignment="1">
      <alignment horizontal="left" vertical="center" wrapText="1"/>
    </xf>
    <xf numFmtId="38" fontId="4" fillId="0" borderId="23" xfId="1" applyFont="1" applyFill="1" applyBorder="1" applyAlignment="1">
      <alignment horizontal="center" vertical="center"/>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lignment horizontal="center" vertical="center"/>
    </xf>
    <xf numFmtId="0" fontId="9" fillId="0" borderId="0" xfId="0" applyFont="1" applyFill="1" applyAlignment="1" applyProtection="1">
      <alignment horizontal="center" vertical="center"/>
    </xf>
    <xf numFmtId="0" fontId="24"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view="pageBreakPreview" zoomScaleNormal="100" zoomScaleSheetLayoutView="100" workbookViewId="0">
      <pane ySplit="4" topLeftCell="A5" activePane="bottomLeft" state="frozen"/>
      <selection pane="bottomLeft" activeCell="B2" sqref="B1:B1048576"/>
    </sheetView>
  </sheetViews>
  <sheetFormatPr defaultColWidth="7.625" defaultRowHeight="13.5" x14ac:dyDescent="0.15"/>
  <cols>
    <col min="1" max="1" width="30.625" style="112" customWidth="1"/>
    <col min="2" max="2" width="34" style="112" customWidth="1"/>
    <col min="3" max="3" width="16.625" style="112" customWidth="1"/>
    <col min="4" max="4" width="35.625" style="112" customWidth="1"/>
    <col min="5" max="5" width="25.625" style="112" customWidth="1"/>
    <col min="6" max="7" width="12.625" style="3" customWidth="1"/>
    <col min="8" max="8" width="8.625" style="3" customWidth="1"/>
    <col min="9" max="9" width="60.625" style="112" customWidth="1"/>
    <col min="10" max="11" width="12.625" style="112" customWidth="1"/>
    <col min="12" max="12" width="20.625" style="112" customWidth="1"/>
    <col min="13" max="16384" width="7.625" style="1"/>
  </cols>
  <sheetData>
    <row r="1" spans="1:12" ht="18.75" x14ac:dyDescent="0.15">
      <c r="A1" s="139" t="s">
        <v>0</v>
      </c>
      <c r="B1" s="139"/>
      <c r="C1" s="139"/>
      <c r="D1" s="139"/>
      <c r="E1" s="139"/>
      <c r="F1" s="139"/>
      <c r="G1" s="139"/>
      <c r="H1" s="139"/>
      <c r="I1" s="139"/>
      <c r="J1" s="139"/>
      <c r="K1" s="139"/>
      <c r="L1" s="139"/>
    </row>
    <row r="3" spans="1:12" x14ac:dyDescent="0.15">
      <c r="G3" s="130"/>
      <c r="L3" s="3" t="s">
        <v>1</v>
      </c>
    </row>
    <row r="4" spans="1:12" ht="86.25" customHeight="1" x14ac:dyDescent="0.15">
      <c r="A4" s="125" t="s">
        <v>123</v>
      </c>
      <c r="B4" s="125" t="s">
        <v>2</v>
      </c>
      <c r="C4" s="125" t="s">
        <v>3</v>
      </c>
      <c r="D4" s="125" t="s">
        <v>4</v>
      </c>
      <c r="E4" s="125" t="s">
        <v>5</v>
      </c>
      <c r="F4" s="125" t="s">
        <v>6</v>
      </c>
      <c r="G4" s="125" t="s">
        <v>7</v>
      </c>
      <c r="H4" s="125" t="s">
        <v>8</v>
      </c>
      <c r="I4" s="125" t="s">
        <v>9</v>
      </c>
      <c r="J4" s="125" t="s">
        <v>35</v>
      </c>
      <c r="K4" s="125" t="s">
        <v>36</v>
      </c>
      <c r="L4" s="125" t="s">
        <v>10</v>
      </c>
    </row>
    <row r="5" spans="1:12" s="129" customFormat="1" ht="50.1" customHeight="1" x14ac:dyDescent="0.15">
      <c r="A5" s="111" t="s">
        <v>82</v>
      </c>
      <c r="B5" s="111" t="s">
        <v>126</v>
      </c>
      <c r="C5" s="113">
        <v>43192</v>
      </c>
      <c r="D5" s="111" t="s">
        <v>127</v>
      </c>
      <c r="E5" s="111" t="s">
        <v>135</v>
      </c>
      <c r="F5" s="107">
        <v>936146</v>
      </c>
      <c r="G5" s="107">
        <v>936146</v>
      </c>
      <c r="H5" s="123">
        <f t="shared" ref="H5" si="0">IF(F5="－","－",G5/F5)</f>
        <v>1</v>
      </c>
      <c r="I5" s="111" t="s">
        <v>83</v>
      </c>
      <c r="J5" s="114" t="s">
        <v>40</v>
      </c>
      <c r="K5" s="108" t="s">
        <v>42</v>
      </c>
      <c r="L5" s="111"/>
    </row>
    <row r="6" spans="1:12" s="129" customFormat="1" ht="50.1" customHeight="1" x14ac:dyDescent="0.15">
      <c r="A6" s="111" t="s">
        <v>84</v>
      </c>
      <c r="B6" s="111" t="s">
        <v>126</v>
      </c>
      <c r="C6" s="113">
        <v>43192</v>
      </c>
      <c r="D6" s="111" t="s">
        <v>128</v>
      </c>
      <c r="E6" s="111" t="s">
        <v>135</v>
      </c>
      <c r="F6" s="107">
        <v>1583500</v>
      </c>
      <c r="G6" s="107">
        <v>1583500</v>
      </c>
      <c r="H6" s="123">
        <f t="shared" ref="H6:H12" si="1">IF(F6="－","－",G6/F6)</f>
        <v>1</v>
      </c>
      <c r="I6" s="111" t="s">
        <v>83</v>
      </c>
      <c r="J6" s="114" t="s">
        <v>40</v>
      </c>
      <c r="K6" s="108" t="s">
        <v>42</v>
      </c>
      <c r="L6" s="111"/>
    </row>
    <row r="7" spans="1:12" s="129" customFormat="1" ht="50.1" customHeight="1" x14ac:dyDescent="0.15">
      <c r="A7" s="111" t="s">
        <v>85</v>
      </c>
      <c r="B7" s="111" t="s">
        <v>126</v>
      </c>
      <c r="C7" s="113">
        <v>43192</v>
      </c>
      <c r="D7" s="111" t="s">
        <v>129</v>
      </c>
      <c r="E7" s="111" t="s">
        <v>135</v>
      </c>
      <c r="F7" s="107">
        <v>5390565</v>
      </c>
      <c r="G7" s="107">
        <v>5390565</v>
      </c>
      <c r="H7" s="123">
        <f t="shared" si="1"/>
        <v>1</v>
      </c>
      <c r="I7" s="111" t="s">
        <v>83</v>
      </c>
      <c r="J7" s="114" t="s">
        <v>40</v>
      </c>
      <c r="K7" s="108" t="s">
        <v>42</v>
      </c>
      <c r="L7" s="111"/>
    </row>
    <row r="8" spans="1:12" s="129" customFormat="1" ht="50.1" customHeight="1" x14ac:dyDescent="0.15">
      <c r="A8" s="111" t="s">
        <v>86</v>
      </c>
      <c r="B8" s="111" t="s">
        <v>126</v>
      </c>
      <c r="C8" s="113">
        <v>43192</v>
      </c>
      <c r="D8" s="111" t="s">
        <v>130</v>
      </c>
      <c r="E8" s="111" t="s">
        <v>135</v>
      </c>
      <c r="F8" s="107">
        <v>1080000</v>
      </c>
      <c r="G8" s="107">
        <v>1080000</v>
      </c>
      <c r="H8" s="123">
        <f t="shared" si="1"/>
        <v>1</v>
      </c>
      <c r="I8" s="111" t="s">
        <v>83</v>
      </c>
      <c r="J8" s="114" t="s">
        <v>40</v>
      </c>
      <c r="K8" s="108" t="s">
        <v>42</v>
      </c>
      <c r="L8" s="111"/>
    </row>
    <row r="9" spans="1:12" s="129" customFormat="1" ht="50.1" customHeight="1" x14ac:dyDescent="0.15">
      <c r="A9" s="111" t="s">
        <v>87</v>
      </c>
      <c r="B9" s="111" t="s">
        <v>126</v>
      </c>
      <c r="C9" s="113">
        <v>43192</v>
      </c>
      <c r="D9" s="111" t="s">
        <v>131</v>
      </c>
      <c r="E9" s="111" t="s">
        <v>135</v>
      </c>
      <c r="F9" s="107">
        <v>3628000</v>
      </c>
      <c r="G9" s="107">
        <v>3628000</v>
      </c>
      <c r="H9" s="123">
        <f t="shared" si="1"/>
        <v>1</v>
      </c>
      <c r="I9" s="111" t="s">
        <v>83</v>
      </c>
      <c r="J9" s="114" t="s">
        <v>40</v>
      </c>
      <c r="K9" s="108" t="s">
        <v>42</v>
      </c>
      <c r="L9" s="111"/>
    </row>
    <row r="10" spans="1:12" s="129" customFormat="1" ht="50.1" customHeight="1" x14ac:dyDescent="0.15">
      <c r="A10" s="111" t="s">
        <v>88</v>
      </c>
      <c r="B10" s="111" t="s">
        <v>126</v>
      </c>
      <c r="C10" s="113">
        <v>43192</v>
      </c>
      <c r="D10" s="111" t="s">
        <v>132</v>
      </c>
      <c r="E10" s="111" t="s">
        <v>135</v>
      </c>
      <c r="F10" s="107">
        <v>6384000</v>
      </c>
      <c r="G10" s="107">
        <v>6384000</v>
      </c>
      <c r="H10" s="123">
        <f t="shared" si="1"/>
        <v>1</v>
      </c>
      <c r="I10" s="111" t="s">
        <v>83</v>
      </c>
      <c r="J10" s="114" t="s">
        <v>40</v>
      </c>
      <c r="K10" s="108" t="s">
        <v>42</v>
      </c>
      <c r="L10" s="111"/>
    </row>
    <row r="11" spans="1:12" s="129" customFormat="1" ht="50.1" customHeight="1" x14ac:dyDescent="0.15">
      <c r="A11" s="111" t="s">
        <v>89</v>
      </c>
      <c r="B11" s="111" t="s">
        <v>126</v>
      </c>
      <c r="C11" s="113">
        <v>43192</v>
      </c>
      <c r="D11" s="111" t="s">
        <v>133</v>
      </c>
      <c r="E11" s="111" t="s">
        <v>135</v>
      </c>
      <c r="F11" s="107">
        <v>2160000</v>
      </c>
      <c r="G11" s="107">
        <v>2160000</v>
      </c>
      <c r="H11" s="123">
        <f t="shared" si="1"/>
        <v>1</v>
      </c>
      <c r="I11" s="111" t="s">
        <v>83</v>
      </c>
      <c r="J11" s="114" t="s">
        <v>40</v>
      </c>
      <c r="K11" s="108" t="s">
        <v>42</v>
      </c>
      <c r="L11" s="111"/>
    </row>
    <row r="12" spans="1:12" s="129" customFormat="1" ht="50.1" customHeight="1" x14ac:dyDescent="0.15">
      <c r="A12" s="119" t="s">
        <v>90</v>
      </c>
      <c r="B12" s="111" t="s">
        <v>126</v>
      </c>
      <c r="C12" s="120">
        <v>43192</v>
      </c>
      <c r="D12" s="119" t="s">
        <v>134</v>
      </c>
      <c r="E12" s="119" t="s">
        <v>135</v>
      </c>
      <c r="F12" s="131">
        <v>925210</v>
      </c>
      <c r="G12" s="131">
        <v>925210</v>
      </c>
      <c r="H12" s="124">
        <f t="shared" si="1"/>
        <v>1</v>
      </c>
      <c r="I12" s="119" t="s">
        <v>83</v>
      </c>
      <c r="J12" s="132" t="s">
        <v>40</v>
      </c>
      <c r="K12" s="133" t="s">
        <v>42</v>
      </c>
      <c r="L12" s="119"/>
    </row>
  </sheetData>
  <sheetProtection formatCells="0" formatRows="0" insertRows="0" deleteRows="0" sort="0" autoFilter="0"/>
  <mergeCells count="1">
    <mergeCell ref="A1:L1"/>
  </mergeCells>
  <phoneticPr fontId="2"/>
  <dataValidations count="1">
    <dataValidation type="date" allowBlank="1" showErrorMessage="1" error="H28.4.1からH29.3.31までの日付を記載してください。" prompt="_x000a_" sqref="C5:C12">
      <formula1>43191</formula1>
      <formula2>43555</formula2>
    </dataValidation>
  </dataValidations>
  <pageMargins left="0.39370078740157483" right="0.27559055118110237" top="0.6692913385826772" bottom="0.35433070866141736" header="0.31496062992125984" footer="0.31496062992125984"/>
  <pageSetup paperSize="9" scale="50"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abSelected="1" view="pageBreakPreview" zoomScale="85" zoomScaleNormal="100" zoomScaleSheetLayoutView="85" workbookViewId="0">
      <pane ySplit="4" topLeftCell="A20" activePane="bottomLeft" state="frozen"/>
      <selection pane="bottomLeft" activeCell="D7" sqref="D7"/>
    </sheetView>
  </sheetViews>
  <sheetFormatPr defaultColWidth="7.625" defaultRowHeight="13.5" x14ac:dyDescent="0.15"/>
  <cols>
    <col min="1" max="1" width="25.625" style="112" customWidth="1"/>
    <col min="2" max="2" width="30.625" style="112" customWidth="1"/>
    <col min="3" max="3" width="15.625" style="2" customWidth="1"/>
    <col min="4" max="5" width="25.625" style="112" customWidth="1"/>
    <col min="6" max="7" width="12.625" style="3" customWidth="1"/>
    <col min="8" max="8" width="10.625" style="3" customWidth="1"/>
    <col min="9" max="9" width="40.625" style="128" customWidth="1"/>
    <col min="10" max="10" width="12.625" style="112" customWidth="1"/>
    <col min="11" max="11" width="20.625" style="112" customWidth="1"/>
    <col min="12" max="16384" width="7.625" style="1"/>
  </cols>
  <sheetData>
    <row r="1" spans="1:11" ht="18.75" x14ac:dyDescent="0.15">
      <c r="A1" s="140" t="s">
        <v>11</v>
      </c>
      <c r="B1" s="140"/>
      <c r="C1" s="140"/>
      <c r="D1" s="140"/>
      <c r="E1" s="140"/>
      <c r="F1" s="140"/>
      <c r="G1" s="140"/>
      <c r="H1" s="140"/>
      <c r="I1" s="140"/>
      <c r="J1" s="140"/>
      <c r="K1" s="140"/>
    </row>
    <row r="2" spans="1:11" x14ac:dyDescent="0.15">
      <c r="A2" s="2"/>
      <c r="B2" s="2"/>
      <c r="D2" s="2"/>
      <c r="E2" s="2"/>
      <c r="I2" s="127"/>
      <c r="J2" s="2"/>
      <c r="K2" s="2"/>
    </row>
    <row r="3" spans="1:11" x14ac:dyDescent="0.15">
      <c r="A3" s="2"/>
      <c r="B3" s="2"/>
      <c r="D3" s="2"/>
      <c r="E3" s="2"/>
      <c r="G3" s="117"/>
      <c r="I3" s="127"/>
      <c r="J3" s="2"/>
      <c r="K3" s="3" t="s">
        <v>1</v>
      </c>
    </row>
    <row r="4" spans="1:11" ht="81" customHeight="1" x14ac:dyDescent="0.15">
      <c r="A4" s="125" t="s">
        <v>125</v>
      </c>
      <c r="B4" s="125" t="s">
        <v>2</v>
      </c>
      <c r="C4" s="125" t="s">
        <v>3</v>
      </c>
      <c r="D4" s="125" t="s">
        <v>4</v>
      </c>
      <c r="E4" s="125" t="s">
        <v>5</v>
      </c>
      <c r="F4" s="125" t="s">
        <v>6</v>
      </c>
      <c r="G4" s="125" t="s">
        <v>7</v>
      </c>
      <c r="H4" s="125" t="s">
        <v>8</v>
      </c>
      <c r="I4" s="125" t="s">
        <v>12</v>
      </c>
      <c r="J4" s="125" t="s">
        <v>36</v>
      </c>
      <c r="K4" s="125" t="s">
        <v>10</v>
      </c>
    </row>
    <row r="5" spans="1:11" s="109" customFormat="1" ht="75" customHeight="1" x14ac:dyDescent="0.15">
      <c r="A5" s="111" t="s">
        <v>91</v>
      </c>
      <c r="B5" s="111" t="s">
        <v>136</v>
      </c>
      <c r="C5" s="136">
        <v>43196</v>
      </c>
      <c r="D5" s="111" t="s">
        <v>137</v>
      </c>
      <c r="E5" s="111" t="s">
        <v>135</v>
      </c>
      <c r="F5" s="110">
        <v>1730000</v>
      </c>
      <c r="G5" s="110">
        <v>1650000</v>
      </c>
      <c r="H5" s="123">
        <f t="shared" ref="H5:H26" si="0">IF(F5="－","－",G5/F5)</f>
        <v>0.95375722543352603</v>
      </c>
      <c r="I5" s="111" t="s">
        <v>92</v>
      </c>
      <c r="J5" s="126" t="s">
        <v>124</v>
      </c>
      <c r="K5" s="111"/>
    </row>
    <row r="6" spans="1:11" s="109" customFormat="1" ht="75" customHeight="1" x14ac:dyDescent="0.15">
      <c r="A6" s="111" t="s">
        <v>93</v>
      </c>
      <c r="B6" s="111" t="s">
        <v>136</v>
      </c>
      <c r="C6" s="136">
        <v>43192</v>
      </c>
      <c r="D6" s="111" t="s">
        <v>138</v>
      </c>
      <c r="E6" s="111" t="s">
        <v>135</v>
      </c>
      <c r="F6" s="110">
        <v>4762000</v>
      </c>
      <c r="G6" s="110">
        <v>4752000</v>
      </c>
      <c r="H6" s="123">
        <f t="shared" si="0"/>
        <v>0.99790004199916005</v>
      </c>
      <c r="I6" s="111" t="s">
        <v>94</v>
      </c>
      <c r="J6" s="126" t="s">
        <v>124</v>
      </c>
      <c r="K6" s="111"/>
    </row>
    <row r="7" spans="1:11" s="109" customFormat="1" ht="75" customHeight="1" x14ac:dyDescent="0.15">
      <c r="A7" s="111" t="s">
        <v>95</v>
      </c>
      <c r="B7" s="111" t="s">
        <v>136</v>
      </c>
      <c r="C7" s="136">
        <v>43238</v>
      </c>
      <c r="D7" s="111" t="s">
        <v>139</v>
      </c>
      <c r="E7" s="111" t="s">
        <v>135</v>
      </c>
      <c r="F7" s="110">
        <v>6749000</v>
      </c>
      <c r="G7" s="110">
        <v>6652800</v>
      </c>
      <c r="H7" s="123">
        <f t="shared" si="0"/>
        <v>0.98574603644984438</v>
      </c>
      <c r="I7" s="111" t="s">
        <v>94</v>
      </c>
      <c r="J7" s="126" t="s">
        <v>124</v>
      </c>
      <c r="K7" s="111"/>
    </row>
    <row r="8" spans="1:11" s="109" customFormat="1" ht="75" customHeight="1" x14ac:dyDescent="0.15">
      <c r="A8" s="111" t="s">
        <v>96</v>
      </c>
      <c r="B8" s="111" t="s">
        <v>136</v>
      </c>
      <c r="C8" s="136">
        <v>43238</v>
      </c>
      <c r="D8" s="111" t="s">
        <v>137</v>
      </c>
      <c r="E8" s="111" t="s">
        <v>135</v>
      </c>
      <c r="F8" s="110">
        <v>8652000</v>
      </c>
      <c r="G8" s="110">
        <v>7600000</v>
      </c>
      <c r="H8" s="123">
        <f t="shared" si="0"/>
        <v>0.87840961627369396</v>
      </c>
      <c r="I8" s="111" t="s">
        <v>94</v>
      </c>
      <c r="J8" s="126" t="s">
        <v>124</v>
      </c>
      <c r="K8" s="111"/>
    </row>
    <row r="9" spans="1:11" s="109" customFormat="1" ht="75" customHeight="1" x14ac:dyDescent="0.15">
      <c r="A9" s="111" t="s">
        <v>97</v>
      </c>
      <c r="B9" s="111" t="s">
        <v>136</v>
      </c>
      <c r="C9" s="136">
        <v>43252</v>
      </c>
      <c r="D9" s="111" t="s">
        <v>140</v>
      </c>
      <c r="E9" s="111" t="s">
        <v>135</v>
      </c>
      <c r="F9" s="110">
        <v>1072000</v>
      </c>
      <c r="G9" s="110">
        <v>1069200</v>
      </c>
      <c r="H9" s="123">
        <f t="shared" si="0"/>
        <v>0.99738805970149258</v>
      </c>
      <c r="I9" s="111" t="s">
        <v>94</v>
      </c>
      <c r="J9" s="126" t="s">
        <v>124</v>
      </c>
      <c r="K9" s="111"/>
    </row>
    <row r="10" spans="1:11" s="109" customFormat="1" ht="75" customHeight="1" x14ac:dyDescent="0.15">
      <c r="A10" s="111" t="s">
        <v>98</v>
      </c>
      <c r="B10" s="111" t="s">
        <v>136</v>
      </c>
      <c r="C10" s="136">
        <v>43258</v>
      </c>
      <c r="D10" s="111" t="s">
        <v>138</v>
      </c>
      <c r="E10" s="111" t="s">
        <v>135</v>
      </c>
      <c r="F10" s="110">
        <v>10550000</v>
      </c>
      <c r="G10" s="110">
        <v>10260000</v>
      </c>
      <c r="H10" s="123">
        <f t="shared" si="0"/>
        <v>0.97251184834123228</v>
      </c>
      <c r="I10" s="111" t="s">
        <v>94</v>
      </c>
      <c r="J10" s="126" t="s">
        <v>124</v>
      </c>
      <c r="K10" s="111"/>
    </row>
    <row r="11" spans="1:11" s="109" customFormat="1" ht="75" customHeight="1" x14ac:dyDescent="0.15">
      <c r="A11" s="111" t="s">
        <v>99</v>
      </c>
      <c r="B11" s="111" t="s">
        <v>136</v>
      </c>
      <c r="C11" s="136">
        <v>43264</v>
      </c>
      <c r="D11" s="111" t="s">
        <v>141</v>
      </c>
      <c r="E11" s="111" t="s">
        <v>135</v>
      </c>
      <c r="F11" s="110">
        <v>4838000</v>
      </c>
      <c r="G11" s="110">
        <v>4820000</v>
      </c>
      <c r="H11" s="123">
        <f t="shared" si="0"/>
        <v>0.9962794543199669</v>
      </c>
      <c r="I11" s="111" t="s">
        <v>94</v>
      </c>
      <c r="J11" s="126" t="s">
        <v>124</v>
      </c>
      <c r="K11" s="111"/>
    </row>
    <row r="12" spans="1:11" s="109" customFormat="1" ht="75" customHeight="1" x14ac:dyDescent="0.15">
      <c r="A12" s="111" t="s">
        <v>100</v>
      </c>
      <c r="B12" s="111" t="s">
        <v>136</v>
      </c>
      <c r="C12" s="136">
        <v>43292</v>
      </c>
      <c r="D12" s="111" t="s">
        <v>139</v>
      </c>
      <c r="E12" s="111" t="s">
        <v>135</v>
      </c>
      <c r="F12" s="110">
        <v>7786253</v>
      </c>
      <c r="G12" s="110">
        <v>7668000</v>
      </c>
      <c r="H12" s="123">
        <f t="shared" si="0"/>
        <v>0.98481259214156025</v>
      </c>
      <c r="I12" s="111" t="s">
        <v>94</v>
      </c>
      <c r="J12" s="126" t="s">
        <v>124</v>
      </c>
      <c r="K12" s="111"/>
    </row>
    <row r="13" spans="1:11" s="109" customFormat="1" ht="75" customHeight="1" x14ac:dyDescent="0.15">
      <c r="A13" s="111" t="s">
        <v>101</v>
      </c>
      <c r="B13" s="111" t="s">
        <v>136</v>
      </c>
      <c r="C13" s="136">
        <v>43294</v>
      </c>
      <c r="D13" s="111" t="s">
        <v>137</v>
      </c>
      <c r="E13" s="111" t="s">
        <v>135</v>
      </c>
      <c r="F13" s="110">
        <v>7813000</v>
      </c>
      <c r="G13" s="110">
        <v>7300000</v>
      </c>
      <c r="H13" s="123">
        <f t="shared" si="0"/>
        <v>0.93434020222705749</v>
      </c>
      <c r="I13" s="111" t="s">
        <v>94</v>
      </c>
      <c r="J13" s="126" t="s">
        <v>124</v>
      </c>
      <c r="K13" s="111"/>
    </row>
    <row r="14" spans="1:11" s="109" customFormat="1" ht="75" customHeight="1" x14ac:dyDescent="0.15">
      <c r="A14" s="111" t="s">
        <v>102</v>
      </c>
      <c r="B14" s="111" t="s">
        <v>136</v>
      </c>
      <c r="C14" s="136">
        <v>43294</v>
      </c>
      <c r="D14" s="111" t="s">
        <v>142</v>
      </c>
      <c r="E14" s="111" t="s">
        <v>135</v>
      </c>
      <c r="F14" s="110">
        <v>8131000</v>
      </c>
      <c r="G14" s="110">
        <v>8062200</v>
      </c>
      <c r="H14" s="123">
        <f t="shared" si="0"/>
        <v>0.99153855614315578</v>
      </c>
      <c r="I14" s="111" t="s">
        <v>94</v>
      </c>
      <c r="J14" s="126" t="s">
        <v>124</v>
      </c>
      <c r="K14" s="111"/>
    </row>
    <row r="15" spans="1:11" s="109" customFormat="1" ht="75" customHeight="1" x14ac:dyDescent="0.15">
      <c r="A15" s="111" t="s">
        <v>103</v>
      </c>
      <c r="B15" s="111" t="s">
        <v>136</v>
      </c>
      <c r="C15" s="136">
        <v>43318</v>
      </c>
      <c r="D15" s="111" t="s">
        <v>139</v>
      </c>
      <c r="E15" s="111" t="s">
        <v>135</v>
      </c>
      <c r="F15" s="110">
        <v>9602000</v>
      </c>
      <c r="G15" s="110">
        <v>9514800</v>
      </c>
      <c r="H15" s="123">
        <f t="shared" si="0"/>
        <v>0.990918558633618</v>
      </c>
      <c r="I15" s="111" t="s">
        <v>94</v>
      </c>
      <c r="J15" s="126" t="s">
        <v>124</v>
      </c>
      <c r="K15" s="111"/>
    </row>
    <row r="16" spans="1:11" s="109" customFormat="1" ht="75" customHeight="1" x14ac:dyDescent="0.15">
      <c r="A16" s="111" t="s">
        <v>104</v>
      </c>
      <c r="B16" s="111" t="s">
        <v>136</v>
      </c>
      <c r="C16" s="136">
        <v>43334</v>
      </c>
      <c r="D16" s="111" t="s">
        <v>138</v>
      </c>
      <c r="E16" s="111" t="s">
        <v>135</v>
      </c>
      <c r="F16" s="110">
        <v>1055000</v>
      </c>
      <c r="G16" s="110">
        <v>1050000</v>
      </c>
      <c r="H16" s="123">
        <f t="shared" si="0"/>
        <v>0.99526066350710896</v>
      </c>
      <c r="I16" s="111" t="s">
        <v>92</v>
      </c>
      <c r="J16" s="126" t="s">
        <v>124</v>
      </c>
      <c r="K16" s="111"/>
    </row>
    <row r="17" spans="1:11" s="109" customFormat="1" ht="75" customHeight="1" x14ac:dyDescent="0.15">
      <c r="A17" s="111" t="s">
        <v>105</v>
      </c>
      <c r="B17" s="111" t="s">
        <v>136</v>
      </c>
      <c r="C17" s="136">
        <v>43320</v>
      </c>
      <c r="D17" s="111" t="s">
        <v>141</v>
      </c>
      <c r="E17" s="111" t="s">
        <v>135</v>
      </c>
      <c r="F17" s="110">
        <v>3664000</v>
      </c>
      <c r="G17" s="110">
        <v>3580000</v>
      </c>
      <c r="H17" s="123">
        <f t="shared" si="0"/>
        <v>0.97707423580786024</v>
      </c>
      <c r="I17" s="111" t="s">
        <v>94</v>
      </c>
      <c r="J17" s="126" t="s">
        <v>124</v>
      </c>
      <c r="K17" s="111"/>
    </row>
    <row r="18" spans="1:11" s="109" customFormat="1" ht="75" customHeight="1" x14ac:dyDescent="0.15">
      <c r="A18" s="111" t="s">
        <v>106</v>
      </c>
      <c r="B18" s="111" t="s">
        <v>136</v>
      </c>
      <c r="C18" s="136">
        <v>43342</v>
      </c>
      <c r="D18" s="111" t="s">
        <v>143</v>
      </c>
      <c r="E18" s="111" t="s">
        <v>135</v>
      </c>
      <c r="F18" s="110">
        <v>1103000</v>
      </c>
      <c r="G18" s="110">
        <v>1078000</v>
      </c>
      <c r="H18" s="123">
        <f t="shared" si="0"/>
        <v>0.97733454215775162</v>
      </c>
      <c r="I18" s="111" t="s">
        <v>92</v>
      </c>
      <c r="J18" s="126" t="s">
        <v>124</v>
      </c>
      <c r="K18" s="111"/>
    </row>
    <row r="19" spans="1:11" s="109" customFormat="1" ht="75" customHeight="1" x14ac:dyDescent="0.15">
      <c r="A19" s="111" t="s">
        <v>107</v>
      </c>
      <c r="B19" s="111" t="s">
        <v>136</v>
      </c>
      <c r="C19" s="136">
        <v>43374</v>
      </c>
      <c r="D19" s="111" t="s">
        <v>146</v>
      </c>
      <c r="E19" s="111" t="s">
        <v>135</v>
      </c>
      <c r="F19" s="110">
        <v>6782000</v>
      </c>
      <c r="G19" s="110">
        <v>6750000</v>
      </c>
      <c r="H19" s="123">
        <f t="shared" si="0"/>
        <v>0.9952816278383958</v>
      </c>
      <c r="I19" s="111" t="s">
        <v>108</v>
      </c>
      <c r="J19" s="126" t="s">
        <v>124</v>
      </c>
      <c r="K19" s="111"/>
    </row>
    <row r="20" spans="1:11" s="109" customFormat="1" ht="75" customHeight="1" x14ac:dyDescent="0.15">
      <c r="A20" s="111" t="s">
        <v>109</v>
      </c>
      <c r="B20" s="111" t="s">
        <v>136</v>
      </c>
      <c r="C20" s="136">
        <v>43378</v>
      </c>
      <c r="D20" s="111" t="s">
        <v>147</v>
      </c>
      <c r="E20" s="111" t="s">
        <v>135</v>
      </c>
      <c r="F20" s="110">
        <v>10350000</v>
      </c>
      <c r="G20" s="110">
        <v>10098000</v>
      </c>
      <c r="H20" s="123">
        <f t="shared" si="0"/>
        <v>0.97565217391304349</v>
      </c>
      <c r="I20" s="111" t="s">
        <v>110</v>
      </c>
      <c r="J20" s="126" t="s">
        <v>124</v>
      </c>
      <c r="K20" s="111"/>
    </row>
    <row r="21" spans="1:11" s="109" customFormat="1" ht="75" customHeight="1" x14ac:dyDescent="0.15">
      <c r="A21" s="111" t="s">
        <v>111</v>
      </c>
      <c r="B21" s="111" t="s">
        <v>136</v>
      </c>
      <c r="C21" s="136">
        <v>43385</v>
      </c>
      <c r="D21" s="111" t="s">
        <v>146</v>
      </c>
      <c r="E21" s="111" t="s">
        <v>135</v>
      </c>
      <c r="F21" s="110">
        <v>5553000</v>
      </c>
      <c r="G21" s="110">
        <v>5367600</v>
      </c>
      <c r="H21" s="123">
        <f t="shared" si="0"/>
        <v>0.96661264181523499</v>
      </c>
      <c r="I21" s="111" t="s">
        <v>112</v>
      </c>
      <c r="J21" s="126" t="s">
        <v>124</v>
      </c>
      <c r="K21" s="111"/>
    </row>
    <row r="22" spans="1:11" s="109" customFormat="1" ht="75" customHeight="1" x14ac:dyDescent="0.15">
      <c r="A22" s="111" t="s">
        <v>113</v>
      </c>
      <c r="B22" s="111" t="s">
        <v>136</v>
      </c>
      <c r="C22" s="136">
        <v>43391</v>
      </c>
      <c r="D22" s="111" t="s">
        <v>144</v>
      </c>
      <c r="E22" s="111" t="s">
        <v>135</v>
      </c>
      <c r="F22" s="110">
        <v>7488000</v>
      </c>
      <c r="G22" s="110">
        <v>7452000</v>
      </c>
      <c r="H22" s="123">
        <f t="shared" si="0"/>
        <v>0.99519230769230771</v>
      </c>
      <c r="I22" s="111" t="s">
        <v>114</v>
      </c>
      <c r="J22" s="126" t="s">
        <v>124</v>
      </c>
      <c r="K22" s="111"/>
    </row>
    <row r="23" spans="1:11" s="109" customFormat="1" ht="75" customHeight="1" x14ac:dyDescent="0.15">
      <c r="A23" s="111" t="s">
        <v>115</v>
      </c>
      <c r="B23" s="111" t="s">
        <v>136</v>
      </c>
      <c r="C23" s="136">
        <v>43413</v>
      </c>
      <c r="D23" s="111" t="s">
        <v>144</v>
      </c>
      <c r="E23" s="111" t="s">
        <v>135</v>
      </c>
      <c r="F23" s="110">
        <v>6316000</v>
      </c>
      <c r="G23" s="110">
        <v>6253200</v>
      </c>
      <c r="H23" s="123">
        <f t="shared" si="0"/>
        <v>0.99005699810006331</v>
      </c>
      <c r="I23" s="111" t="s">
        <v>116</v>
      </c>
      <c r="J23" s="126" t="s">
        <v>124</v>
      </c>
      <c r="K23" s="111"/>
    </row>
    <row r="24" spans="1:11" s="109" customFormat="1" ht="75" customHeight="1" x14ac:dyDescent="0.15">
      <c r="A24" s="111" t="s">
        <v>117</v>
      </c>
      <c r="B24" s="111" t="s">
        <v>136</v>
      </c>
      <c r="C24" s="136">
        <v>43459</v>
      </c>
      <c r="D24" s="111" t="s">
        <v>146</v>
      </c>
      <c r="E24" s="111" t="s">
        <v>135</v>
      </c>
      <c r="F24" s="110">
        <v>4781000</v>
      </c>
      <c r="G24" s="110">
        <v>4360000</v>
      </c>
      <c r="H24" s="123">
        <f t="shared" si="0"/>
        <v>0.91194310813637314</v>
      </c>
      <c r="I24" s="111" t="s">
        <v>118</v>
      </c>
      <c r="J24" s="126" t="s">
        <v>124</v>
      </c>
      <c r="K24" s="111"/>
    </row>
    <row r="25" spans="1:11" s="109" customFormat="1" ht="75" customHeight="1" x14ac:dyDescent="0.15">
      <c r="A25" s="111" t="s">
        <v>119</v>
      </c>
      <c r="B25" s="111" t="s">
        <v>136</v>
      </c>
      <c r="C25" s="136">
        <v>43480</v>
      </c>
      <c r="D25" s="111" t="s">
        <v>145</v>
      </c>
      <c r="E25" s="111" t="s">
        <v>135</v>
      </c>
      <c r="F25" s="110">
        <v>1183000</v>
      </c>
      <c r="G25" s="110">
        <v>1158000</v>
      </c>
      <c r="H25" s="123">
        <f t="shared" si="0"/>
        <v>0.97886728655959421</v>
      </c>
      <c r="I25" s="111" t="s">
        <v>120</v>
      </c>
      <c r="J25" s="126" t="s">
        <v>124</v>
      </c>
      <c r="K25" s="111"/>
    </row>
    <row r="26" spans="1:11" s="109" customFormat="1" ht="75" customHeight="1" x14ac:dyDescent="0.15">
      <c r="A26" s="134" t="s">
        <v>121</v>
      </c>
      <c r="B26" s="111" t="s">
        <v>136</v>
      </c>
      <c r="C26" s="137">
        <v>43516</v>
      </c>
      <c r="D26" s="119" t="s">
        <v>139</v>
      </c>
      <c r="E26" s="119" t="s">
        <v>135</v>
      </c>
      <c r="F26" s="121">
        <v>6316000</v>
      </c>
      <c r="G26" s="121">
        <v>6264000</v>
      </c>
      <c r="H26" s="124">
        <f t="shared" si="0"/>
        <v>0.99176694110196328</v>
      </c>
      <c r="I26" s="119" t="s">
        <v>122</v>
      </c>
      <c r="J26" s="135" t="s">
        <v>124</v>
      </c>
      <c r="K26" s="119"/>
    </row>
    <row r="27" spans="1:11" ht="20.100000000000001" customHeight="1" x14ac:dyDescent="0.15">
      <c r="A27" s="115"/>
      <c r="B27" s="115"/>
      <c r="C27" s="138"/>
      <c r="D27" s="115"/>
      <c r="E27" s="115"/>
      <c r="F27" s="118"/>
      <c r="G27" s="122"/>
      <c r="H27" s="118"/>
      <c r="I27" s="116"/>
      <c r="K27" s="115"/>
    </row>
    <row r="28" spans="1:11" x14ac:dyDescent="0.15">
      <c r="A28" s="115"/>
      <c r="B28" s="115"/>
      <c r="C28" s="138"/>
      <c r="D28" s="115"/>
      <c r="E28" s="115"/>
      <c r="F28" s="118"/>
      <c r="G28" s="118"/>
      <c r="H28" s="118"/>
      <c r="I28" s="116"/>
      <c r="K28" s="115"/>
    </row>
    <row r="29" spans="1:11" x14ac:dyDescent="0.15">
      <c r="A29" s="115"/>
      <c r="B29" s="115"/>
      <c r="C29" s="138"/>
      <c r="D29" s="115"/>
      <c r="E29" s="115"/>
      <c r="F29" s="118"/>
      <c r="G29" s="118"/>
      <c r="H29" s="118"/>
      <c r="I29" s="116"/>
      <c r="K29" s="115"/>
    </row>
    <row r="32" spans="1:11" s="8" customFormat="1" x14ac:dyDescent="0.15">
      <c r="A32" s="112"/>
      <c r="B32" s="112"/>
      <c r="C32" s="2"/>
      <c r="D32" s="112"/>
      <c r="E32" s="112"/>
      <c r="F32" s="3"/>
      <c r="G32" s="3"/>
      <c r="H32" s="3"/>
      <c r="I32" s="128"/>
      <c r="J32" s="112"/>
      <c r="K32" s="112"/>
    </row>
    <row r="33" spans="1:11" ht="13.5" customHeight="1" x14ac:dyDescent="0.15"/>
    <row r="40" spans="1:11" ht="66" customHeight="1" x14ac:dyDescent="0.15"/>
    <row r="47" spans="1:11" s="8" customFormat="1" x14ac:dyDescent="0.15">
      <c r="A47" s="112"/>
      <c r="B47" s="112"/>
      <c r="C47" s="2"/>
      <c r="D47" s="112"/>
      <c r="E47" s="112"/>
      <c r="F47" s="3"/>
      <c r="G47" s="3"/>
      <c r="H47" s="3"/>
      <c r="I47" s="128"/>
      <c r="J47" s="112"/>
      <c r="K47" s="112"/>
    </row>
    <row r="48" spans="1:11" ht="13.5" customHeight="1" x14ac:dyDescent="0.15"/>
    <row r="57" spans="1:11" ht="66" customHeight="1" x14ac:dyDescent="0.15"/>
    <row r="64" spans="1:11" s="8" customFormat="1" x14ac:dyDescent="0.15">
      <c r="A64" s="112"/>
      <c r="B64" s="112"/>
      <c r="C64" s="2"/>
      <c r="D64" s="112"/>
      <c r="E64" s="112"/>
      <c r="F64" s="3"/>
      <c r="G64" s="3"/>
      <c r="H64" s="3"/>
      <c r="I64" s="128"/>
      <c r="J64" s="112"/>
      <c r="K64" s="112"/>
    </row>
    <row r="67" spans="1:11" s="8" customFormat="1" x14ac:dyDescent="0.15">
      <c r="A67" s="112"/>
      <c r="B67" s="112"/>
      <c r="C67" s="2"/>
      <c r="D67" s="112"/>
      <c r="E67" s="112"/>
      <c r="F67" s="3"/>
      <c r="G67" s="3"/>
      <c r="H67" s="3"/>
      <c r="I67" s="128"/>
      <c r="J67" s="112"/>
      <c r="K67" s="112"/>
    </row>
    <row r="68" spans="1:11" s="8" customFormat="1" x14ac:dyDescent="0.15">
      <c r="A68" s="112"/>
      <c r="B68" s="112"/>
      <c r="C68" s="2"/>
      <c r="D68" s="112"/>
      <c r="E68" s="112"/>
      <c r="F68" s="3"/>
      <c r="G68" s="3"/>
      <c r="H68" s="3"/>
      <c r="I68" s="128"/>
      <c r="J68" s="112"/>
      <c r="K68" s="112"/>
    </row>
    <row r="69" spans="1:11" s="8" customFormat="1" x14ac:dyDescent="0.15">
      <c r="A69" s="112"/>
      <c r="B69" s="112"/>
      <c r="C69" s="2"/>
      <c r="D69" s="112"/>
      <c r="E69" s="112"/>
      <c r="F69" s="3"/>
      <c r="G69" s="3"/>
      <c r="H69" s="3"/>
      <c r="I69" s="128"/>
      <c r="J69" s="112"/>
      <c r="K69" s="112"/>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C2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39</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14</v>
      </c>
      <c r="E3" s="13"/>
      <c r="F3" s="13"/>
      <c r="G3" s="13"/>
      <c r="H3" s="14"/>
      <c r="I3" s="13"/>
      <c r="J3" s="15"/>
      <c r="K3" s="13"/>
      <c r="L3" s="13"/>
      <c r="M3" s="20"/>
    </row>
    <row r="4" spans="1:20" ht="14.25" thickBot="1" x14ac:dyDescent="0.2">
      <c r="E4" s="13"/>
      <c r="F4" s="13"/>
      <c r="G4" s="13"/>
      <c r="H4" s="14"/>
      <c r="I4" s="13"/>
      <c r="J4" s="15"/>
      <c r="K4" s="13"/>
      <c r="L4" s="13"/>
      <c r="M4" s="20"/>
      <c r="N4" s="20" t="s">
        <v>15</v>
      </c>
    </row>
    <row r="5" spans="1:20" ht="30" customHeight="1" x14ac:dyDescent="0.15">
      <c r="A5" s="71"/>
      <c r="B5" s="141" t="s">
        <v>13</v>
      </c>
      <c r="C5" s="142"/>
      <c r="D5" s="142"/>
      <c r="E5" s="142"/>
      <c r="F5" s="142"/>
      <c r="G5" s="142"/>
      <c r="H5" s="142"/>
      <c r="I5" s="145" t="s">
        <v>34</v>
      </c>
      <c r="J5" s="145"/>
      <c r="K5" s="145"/>
      <c r="L5" s="145"/>
      <c r="M5" s="145"/>
      <c r="N5" s="143" t="s">
        <v>21</v>
      </c>
      <c r="O5" s="78"/>
      <c r="P5" s="79"/>
    </row>
    <row r="6" spans="1:20" s="24"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44"/>
      <c r="O6" s="105" t="s">
        <v>66</v>
      </c>
      <c r="P6" s="106" t="s">
        <v>67</v>
      </c>
      <c r="T6" s="25"/>
    </row>
    <row r="7" spans="1:20" s="26"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8" t="s">
        <v>43</v>
      </c>
      <c r="D8" s="29">
        <v>43192</v>
      </c>
      <c r="E8" s="28" t="s">
        <v>44</v>
      </c>
      <c r="F8" s="32">
        <v>2680128</v>
      </c>
      <c r="G8" s="31" t="s">
        <v>45</v>
      </c>
      <c r="H8" s="81" t="s">
        <v>46</v>
      </c>
      <c r="I8" s="41" t="s">
        <v>24</v>
      </c>
      <c r="J8" s="28" t="s">
        <v>43</v>
      </c>
      <c r="K8" s="29">
        <v>42828</v>
      </c>
      <c r="L8" s="38" t="s">
        <v>44</v>
      </c>
      <c r="M8" s="82">
        <v>3415610</v>
      </c>
      <c r="N8" s="83"/>
      <c r="O8" s="84" t="s">
        <v>68</v>
      </c>
      <c r="P8" s="85">
        <v>1</v>
      </c>
    </row>
    <row r="9" spans="1:20" ht="50.1" customHeight="1" x14ac:dyDescent="0.15">
      <c r="A9" s="75">
        <f t="shared" si="0"/>
        <v>2</v>
      </c>
      <c r="B9" s="80" t="s">
        <v>29</v>
      </c>
      <c r="C9" s="28" t="s">
        <v>47</v>
      </c>
      <c r="D9" s="29">
        <v>43207</v>
      </c>
      <c r="E9" s="6" t="s">
        <v>48</v>
      </c>
      <c r="F9" s="30">
        <v>8992500</v>
      </c>
      <c r="G9" s="31" t="s">
        <v>49</v>
      </c>
      <c r="H9" s="81" t="s">
        <v>50</v>
      </c>
      <c r="I9" s="41" t="s">
        <v>24</v>
      </c>
      <c r="J9" s="28" t="s">
        <v>47</v>
      </c>
      <c r="K9" s="5">
        <v>41751</v>
      </c>
      <c r="L9" s="35" t="s">
        <v>51</v>
      </c>
      <c r="M9" s="32">
        <v>9594351</v>
      </c>
      <c r="N9" s="83"/>
      <c r="O9" s="84" t="s">
        <v>68</v>
      </c>
      <c r="P9" s="85">
        <v>2</v>
      </c>
    </row>
    <row r="10" spans="1:20" ht="50.1" customHeight="1" x14ac:dyDescent="0.15">
      <c r="A10" s="75">
        <f t="shared" si="0"/>
        <v>3</v>
      </c>
      <c r="B10" s="80" t="s">
        <v>29</v>
      </c>
      <c r="C10" s="28" t="s">
        <v>52</v>
      </c>
      <c r="D10" s="29">
        <v>43192</v>
      </c>
      <c r="E10" s="28" t="s">
        <v>53</v>
      </c>
      <c r="F10" s="32">
        <v>26883360</v>
      </c>
      <c r="G10" s="27" t="s">
        <v>54</v>
      </c>
      <c r="H10" s="81" t="s">
        <v>55</v>
      </c>
      <c r="I10" s="41" t="s">
        <v>24</v>
      </c>
      <c r="J10" s="33" t="s">
        <v>56</v>
      </c>
      <c r="K10" s="5">
        <v>42828</v>
      </c>
      <c r="L10" s="35" t="s">
        <v>57</v>
      </c>
      <c r="M10" s="86">
        <v>26768880</v>
      </c>
      <c r="N10" s="31" t="s">
        <v>58</v>
      </c>
      <c r="O10" s="84" t="s">
        <v>68</v>
      </c>
      <c r="P10" s="85">
        <v>3</v>
      </c>
    </row>
    <row r="11" spans="1:20" ht="50.1" customHeight="1" x14ac:dyDescent="0.15">
      <c r="A11" s="75">
        <f t="shared" si="0"/>
        <v>4</v>
      </c>
      <c r="B11" s="80" t="s">
        <v>29</v>
      </c>
      <c r="C11" s="28" t="s">
        <v>59</v>
      </c>
      <c r="D11" s="29">
        <v>43363</v>
      </c>
      <c r="E11" s="34" t="s">
        <v>57</v>
      </c>
      <c r="F11" s="70">
        <v>13050720</v>
      </c>
      <c r="G11" s="31" t="s">
        <v>60</v>
      </c>
      <c r="H11" s="81" t="s">
        <v>61</v>
      </c>
      <c r="I11" s="41" t="s">
        <v>24</v>
      </c>
      <c r="J11" s="28" t="s">
        <v>59</v>
      </c>
      <c r="K11" s="5">
        <v>41935</v>
      </c>
      <c r="L11" s="35" t="s">
        <v>57</v>
      </c>
      <c r="M11" s="87">
        <v>26438400</v>
      </c>
      <c r="N11" s="83"/>
      <c r="O11" s="84" t="s">
        <v>68</v>
      </c>
      <c r="P11" s="85">
        <v>4</v>
      </c>
    </row>
    <row r="12" spans="1:20" ht="50.1" customHeight="1" x14ac:dyDescent="0.15">
      <c r="A12" s="75">
        <f t="shared" si="0"/>
        <v>5</v>
      </c>
      <c r="B12" s="80" t="s">
        <v>29</v>
      </c>
      <c r="C12" s="4" t="s">
        <v>62</v>
      </c>
      <c r="D12" s="29">
        <v>43355</v>
      </c>
      <c r="E12" s="4" t="s">
        <v>63</v>
      </c>
      <c r="F12" s="32">
        <v>1107000</v>
      </c>
      <c r="G12" s="31" t="s">
        <v>64</v>
      </c>
      <c r="H12" s="81" t="s">
        <v>65</v>
      </c>
      <c r="I12" s="41" t="s">
        <v>22</v>
      </c>
      <c r="J12" s="4" t="s">
        <v>41</v>
      </c>
      <c r="K12" s="29">
        <v>43193</v>
      </c>
      <c r="L12" s="36" t="s">
        <v>63</v>
      </c>
      <c r="M12" s="32">
        <v>5404320</v>
      </c>
      <c r="N12" s="83"/>
      <c r="O12" s="84" t="s">
        <v>68</v>
      </c>
      <c r="P12" s="85">
        <v>5</v>
      </c>
    </row>
    <row r="13" spans="1:20" ht="50.1" customHeight="1" x14ac:dyDescent="0.15">
      <c r="A13" s="76">
        <f t="shared" si="0"/>
        <v>6</v>
      </c>
      <c r="B13" s="80" t="s">
        <v>29</v>
      </c>
      <c r="C13" s="28" t="s">
        <v>69</v>
      </c>
      <c r="D13" s="29">
        <v>43332</v>
      </c>
      <c r="E13" s="34" t="s">
        <v>70</v>
      </c>
      <c r="F13" s="32">
        <v>327907008</v>
      </c>
      <c r="G13" s="31" t="s">
        <v>71</v>
      </c>
      <c r="H13" s="81" t="s">
        <v>72</v>
      </c>
      <c r="I13" s="41" t="s">
        <v>24</v>
      </c>
      <c r="J13" s="28" t="s">
        <v>73</v>
      </c>
      <c r="K13" s="29">
        <v>43005</v>
      </c>
      <c r="L13" s="35" t="s">
        <v>74</v>
      </c>
      <c r="M13" s="32">
        <v>3079231</v>
      </c>
      <c r="N13" s="83"/>
      <c r="O13" s="84" t="s">
        <v>81</v>
      </c>
      <c r="P13" s="85">
        <v>1</v>
      </c>
    </row>
    <row r="14" spans="1:20" ht="50.1" customHeight="1" x14ac:dyDescent="0.15">
      <c r="A14" s="75">
        <f>ROW()-7</f>
        <v>7</v>
      </c>
      <c r="B14" s="80" t="s">
        <v>29</v>
      </c>
      <c r="C14" s="28" t="s">
        <v>75</v>
      </c>
      <c r="D14" s="29">
        <v>43191</v>
      </c>
      <c r="E14" s="34" t="s">
        <v>76</v>
      </c>
      <c r="F14" s="32">
        <v>2471123</v>
      </c>
      <c r="G14" s="37" t="s">
        <v>77</v>
      </c>
      <c r="H14" s="81" t="s">
        <v>78</v>
      </c>
      <c r="I14" s="41" t="s">
        <v>22</v>
      </c>
      <c r="J14" s="38" t="s">
        <v>79</v>
      </c>
      <c r="K14" s="29">
        <v>42826</v>
      </c>
      <c r="L14" s="35" t="s">
        <v>80</v>
      </c>
      <c r="M14" s="32">
        <v>3224867</v>
      </c>
      <c r="N14" s="83"/>
      <c r="O14" s="84" t="s">
        <v>81</v>
      </c>
      <c r="P14" s="85">
        <v>2</v>
      </c>
    </row>
    <row r="15" spans="1:20" ht="50.1" customHeight="1" x14ac:dyDescent="0.15">
      <c r="A15" s="75">
        <f>ROW()-7</f>
        <v>8</v>
      </c>
      <c r="B15" s="80"/>
      <c r="C15" s="28"/>
      <c r="D15" s="39"/>
      <c r="E15" s="34"/>
      <c r="F15" s="32"/>
      <c r="G15" s="27"/>
      <c r="H15" s="41"/>
      <c r="I15" s="41"/>
      <c r="J15" s="33"/>
      <c r="K15" s="40"/>
      <c r="L15" s="40"/>
      <c r="M15" s="40"/>
      <c r="N15" s="83"/>
      <c r="O15" s="88"/>
      <c r="P15" s="89"/>
    </row>
    <row r="16" spans="1:20" ht="50.1" customHeight="1" x14ac:dyDescent="0.15">
      <c r="A16" s="75">
        <f>ROW()-7</f>
        <v>9</v>
      </c>
      <c r="B16" s="80"/>
      <c r="C16" s="28"/>
      <c r="D16" s="39"/>
      <c r="E16" s="34"/>
      <c r="F16" s="32"/>
      <c r="G16" s="27"/>
      <c r="H16" s="41"/>
      <c r="I16" s="41"/>
      <c r="J16" s="41"/>
      <c r="K16" s="7"/>
      <c r="L16" s="7"/>
      <c r="M16" s="7"/>
      <c r="N16" s="83"/>
      <c r="O16" s="88"/>
      <c r="P16" s="89"/>
    </row>
    <row r="17" spans="1:16" ht="50.1" customHeight="1" thickBot="1" x14ac:dyDescent="0.2">
      <c r="A17" s="77">
        <f>ROW()-7</f>
        <v>10</v>
      </c>
      <c r="B17" s="90"/>
      <c r="C17" s="43"/>
      <c r="D17" s="44"/>
      <c r="E17" s="45"/>
      <c r="F17" s="46"/>
      <c r="G17" s="42"/>
      <c r="H17" s="47"/>
      <c r="I17" s="47"/>
      <c r="J17" s="47"/>
      <c r="K17" s="48"/>
      <c r="L17" s="48"/>
      <c r="M17" s="48"/>
      <c r="N17" s="91"/>
      <c r="O17" s="92"/>
      <c r="P17" s="93"/>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27</v>
      </c>
      <c r="D24" s="12" t="s">
        <v>28</v>
      </c>
    </row>
    <row r="25" spans="1:16" x14ac:dyDescent="0.15">
      <c r="C25" s="11" t="s">
        <v>29</v>
      </c>
      <c r="D25" s="17" t="s">
        <v>22</v>
      </c>
    </row>
    <row r="26" spans="1:16" x14ac:dyDescent="0.15">
      <c r="C26" s="11" t="s">
        <v>30</v>
      </c>
      <c r="D26" s="17" t="s">
        <v>23</v>
      </c>
    </row>
    <row r="27" spans="1:16" x14ac:dyDescent="0.15">
      <c r="C27" s="11" t="s">
        <v>31</v>
      </c>
      <c r="D27" s="17" t="s">
        <v>24</v>
      </c>
    </row>
    <row r="28" spans="1:16" x14ac:dyDescent="0.15">
      <c r="C28" s="11" t="s">
        <v>32</v>
      </c>
      <c r="D28" s="17"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様式７ｰ②!Print_Area</vt:lpstr>
      <vt:lpstr>競争に付することが不利と認められるもの!Print_Titles</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2019-07-01T05:44:29Z</dcterms:modified>
</cp:coreProperties>
</file>