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様式７ｰ②" sheetId="7" state="hidden" r:id="rId4"/>
  </sheets>
  <externalReferences>
    <externalReference r:id="rId5"/>
  </externalReferences>
  <definedNames>
    <definedName name="_xlnm._FilterDatabase" localSheetId="2" hidden="1">競争に付することが不利と認められるもの!$A$4:$K$6</definedName>
    <definedName name="_xlnm._FilterDatabase" localSheetId="0" hidden="1">競争性のない随意契約によらざるを得ないもの!$A$4:$L$30</definedName>
    <definedName name="_xlnm._FilterDatabase" localSheetId="1" hidden="1">緊急の必要により競争に付することができないもの!$A$4:$K$6</definedName>
    <definedName name="_xlnm._FilterDatabase" localSheetId="3" hidden="1">様式７ｰ②!$A$7:$P$7</definedName>
    <definedName name="_xlnm.Print_Area" localSheetId="2">競争に付することが不利と認められるもの!$A$1:$K$6</definedName>
    <definedName name="_xlnm.Print_Area" localSheetId="0">競争性のない随意契約によらざるを得ないもの!$A$1:$L$30</definedName>
    <definedName name="_xlnm.Print_Area" localSheetId="1">緊急の必要により競争に付することができないもの!$A$1:$K$6</definedName>
    <definedName name="_xlnm.Print_Area" localSheetId="3">様式７ｰ②!$B$1:$P$19</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3">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3" l="1"/>
  <c r="H5" i="3"/>
  <c r="H6" i="2" l="1"/>
  <c r="H5" i="2"/>
  <c r="H30" i="1"/>
  <c r="H29" i="1"/>
  <c r="H28" i="1"/>
  <c r="H27" i="1"/>
  <c r="H26" i="1"/>
  <c r="H25" i="1"/>
  <c r="H24" i="1"/>
  <c r="H23" i="1"/>
  <c r="H22" i="1"/>
  <c r="H21" i="1"/>
  <c r="H20" i="1"/>
  <c r="H19" i="1"/>
  <c r="H18" i="1"/>
  <c r="H17" i="1"/>
  <c r="H16" i="1"/>
  <c r="H15" i="1"/>
  <c r="H14" i="1"/>
  <c r="H13" i="1"/>
  <c r="H12" i="1"/>
  <c r="H11" i="1"/>
  <c r="H10"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<sst xmlns="http://schemas.openxmlformats.org/spreadsheetml/2006/main" count="341" uniqueCount="154">
  <si>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</si>
  <si>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</si>
  <si>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</si>
  <si>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</si>
  <si>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</si>
  <si>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</si>
  <si>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</si>
  <si>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</si>
  <si>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</si>
  <si>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</si>
  <si>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</si>
  <si>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</si>
  <si>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</si>
  <si>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</si>
  <si>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</si>
  <si>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</si>
  <si>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</si>
  <si>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</si>
  <si>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</si>
  <si>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</si>
  <si>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</si>
  <si>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</si>
  <si>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</si>
  <si>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</si>
  <si>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</si>
  <si>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</si>
  <si>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</si>
  <si>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</si>
  <si>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</si>
  <si>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</si>
  <si>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</si>
  <si>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</si>
  <si>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</si>
  <si>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</si>
  <si>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</si>
  <si>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</si>
  <si>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</si>
  <si>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</si>
  <si>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</si>
  <si>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</si>
  <si>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</si>
  <si>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</si>
  <si>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</si>
  <si>
    <t>平成30年度</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</si>
  <si>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</si>
  <si>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</si>
  <si>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</si>
  <si>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</si>
  <si>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</si>
  <si>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</si>
  <si>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</si>
  <si>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</si>
  <si>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</si>
  <si>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</si>
  <si>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</si>
  <si>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</si>
  <si>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</si>
  <si>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</si>
  <si>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</si>
  <si>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</si>
  <si>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</si>
  <si>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</si>
  <si>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</si>
  <si>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</si>
  <si>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</si>
  <si>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</si>
  <si>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</si>
  <si>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</si>
  <si>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</si>
  <si>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</si>
  <si>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</si>
  <si>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</si>
  <si>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</si>
  <si>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</si>
  <si>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</si>
  <si>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</si>
  <si>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</si>
  <si>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</si>
  <si>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</si>
  <si>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</si>
  <si>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</si>
  <si>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</si>
  <si>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</si>
  <si>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</si>
  <si>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</si>
  <si>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国家公務員宿舎用住宅借上げ（中部地区１）</t>
    <rPh sb="0" eb="2">
      <t>コッカ</t>
    </rPh>
    <rPh sb="2" eb="5">
      <t>コウムイン</t>
    </rPh>
    <rPh sb="5" eb="7">
      <t>シュクシャ</t>
    </rPh>
    <rPh sb="7" eb="8">
      <t>ヨウ</t>
    </rPh>
    <rPh sb="8" eb="10">
      <t>ジュウタク</t>
    </rPh>
    <rPh sb="10" eb="11">
      <t>カ</t>
    </rPh>
    <rPh sb="11" eb="12">
      <t>ア</t>
    </rPh>
    <rPh sb="14" eb="16">
      <t>チュウブ</t>
    </rPh>
    <rPh sb="16" eb="18">
      <t>チク</t>
    </rPh>
    <phoneticPr fontId="2"/>
  </si>
  <si>
    <t>本案件は、国家公務員宿舎用として物件を借りあげているものであるが、場所及び規格が限ら物件が限定されることから、競争をゆるさないため。</t>
    <rPh sb="0" eb="1">
      <t>ホン</t>
    </rPh>
    <rPh sb="1" eb="3">
      <t>アンケン</t>
    </rPh>
    <rPh sb="5" eb="7">
      <t>コッカ</t>
    </rPh>
    <rPh sb="7" eb="10">
      <t>コウムイン</t>
    </rPh>
    <rPh sb="10" eb="12">
      <t>シュクシャ</t>
    </rPh>
    <rPh sb="12" eb="13">
      <t>ヨウ</t>
    </rPh>
    <rPh sb="16" eb="18">
      <t>ブッケン</t>
    </rPh>
    <rPh sb="19" eb="20">
      <t>カ</t>
    </rPh>
    <rPh sb="33" eb="35">
      <t>バショ</t>
    </rPh>
    <rPh sb="35" eb="36">
      <t>オヨ</t>
    </rPh>
    <rPh sb="37" eb="39">
      <t>キカク</t>
    </rPh>
    <rPh sb="40" eb="41">
      <t>カギ</t>
    </rPh>
    <rPh sb="42" eb="44">
      <t>ブッケン</t>
    </rPh>
    <rPh sb="45" eb="47">
      <t>ゲンテイ</t>
    </rPh>
    <rPh sb="55" eb="57">
      <t>キョウソウ</t>
    </rPh>
    <phoneticPr fontId="2"/>
  </si>
  <si>
    <t>国家公務員宿舎用住宅借上げ（中部地区２）</t>
    <rPh sb="0" eb="2">
      <t>コッカ</t>
    </rPh>
    <rPh sb="2" eb="5">
      <t>コウムイン</t>
    </rPh>
    <rPh sb="5" eb="7">
      <t>シュクシャ</t>
    </rPh>
    <rPh sb="7" eb="8">
      <t>ヨウ</t>
    </rPh>
    <rPh sb="8" eb="10">
      <t>ジュウタク</t>
    </rPh>
    <rPh sb="10" eb="11">
      <t>カ</t>
    </rPh>
    <rPh sb="11" eb="12">
      <t>ア</t>
    </rPh>
    <rPh sb="14" eb="16">
      <t>チュウブ</t>
    </rPh>
    <rPh sb="16" eb="18">
      <t>チク</t>
    </rPh>
    <phoneticPr fontId="2"/>
  </si>
  <si>
    <t>国家公務員宿舎用住宅借上げ（中部地区３）</t>
    <rPh sb="0" eb="2">
      <t>コッカ</t>
    </rPh>
    <rPh sb="2" eb="5">
      <t>コウムイン</t>
    </rPh>
    <rPh sb="5" eb="7">
      <t>シュクシャ</t>
    </rPh>
    <rPh sb="7" eb="8">
      <t>ヨウ</t>
    </rPh>
    <rPh sb="8" eb="10">
      <t>ジュウタク</t>
    </rPh>
    <rPh sb="10" eb="11">
      <t>カ</t>
    </rPh>
    <rPh sb="11" eb="12">
      <t>ア</t>
    </rPh>
    <rPh sb="14" eb="16">
      <t>チュウブ</t>
    </rPh>
    <rPh sb="16" eb="18">
      <t>チク</t>
    </rPh>
    <phoneticPr fontId="2"/>
  </si>
  <si>
    <t>国家公務員宿舎用住宅借上げ（中部地区４）</t>
    <rPh sb="0" eb="2">
      <t>コッカ</t>
    </rPh>
    <rPh sb="2" eb="5">
      <t>コウムイン</t>
    </rPh>
    <rPh sb="5" eb="7">
      <t>シュクシャ</t>
    </rPh>
    <rPh sb="7" eb="8">
      <t>ヨウ</t>
    </rPh>
    <rPh sb="8" eb="10">
      <t>ジュウタク</t>
    </rPh>
    <rPh sb="10" eb="11">
      <t>カ</t>
    </rPh>
    <rPh sb="11" eb="12">
      <t>ア</t>
    </rPh>
    <rPh sb="14" eb="16">
      <t>チュウブ</t>
    </rPh>
    <rPh sb="16" eb="18">
      <t>チク</t>
    </rPh>
    <phoneticPr fontId="2"/>
  </si>
  <si>
    <t>国家公務員宿舎用住宅借上げ（石垣地区１）</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</si>
  <si>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国家公務員宿舎用住宅借上げ（石垣地区２）</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</si>
  <si>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国家公務員宿舎用住宅借上げ（石垣地区３）</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</si>
  <si>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国家公務員宿舎用住宅借上げ（石垣地区４）</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</si>
  <si>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国家公務員宿舎用住宅借上げ（石垣地区５）</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</si>
  <si>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国家公務員宿舎用住宅借上げ（石垣地区７）</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</si>
  <si>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国家公務員宿舎用住宅借上げ（石垣地区８）</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</si>
  <si>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国家公務員宿舎用住宅借上げ（石垣地区９）</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</si>
  <si>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国家公務員宿舎用住宅借上げ（石垣地区１０）</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</si>
  <si>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国家公務員宿舎用住宅借上げ（石垣地区１１）</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</si>
  <si>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国家公務員宿舎用住宅借上げ（石垣地区１２）</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</si>
  <si>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国家公務員宿舎用住宅借上げ（石垣地区１３）</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2"/>
  </si>
  <si>
    <t>国家公務員宿舎用住宅借上げ（宮古島地区２）</t>
    <rPh sb="0" eb="2">
      <t>コッカ</t>
    </rPh>
    <rPh sb="2" eb="5">
      <t>コウムイン</t>
    </rPh>
    <rPh sb="5" eb="7">
      <t>シュクシャ</t>
    </rPh>
    <rPh sb="7" eb="8">
      <t>ヨウ</t>
    </rPh>
    <rPh sb="8" eb="10">
      <t>ジュウタク</t>
    </rPh>
    <rPh sb="10" eb="11">
      <t>カ</t>
    </rPh>
    <rPh sb="11" eb="12">
      <t>ア</t>
    </rPh>
    <rPh sb="14" eb="17">
      <t>ミヤコジマ</t>
    </rPh>
    <rPh sb="17" eb="19">
      <t>チク</t>
    </rPh>
    <phoneticPr fontId="2"/>
  </si>
  <si>
    <t>国家公務員宿舎用住宅借上げ（宮古島地区3）</t>
    <rPh sb="0" eb="2">
      <t>コッカ</t>
    </rPh>
    <rPh sb="2" eb="5">
      <t>コウムイン</t>
    </rPh>
    <rPh sb="5" eb="7">
      <t>シュクシャ</t>
    </rPh>
    <rPh sb="7" eb="8">
      <t>ヨウ</t>
    </rPh>
    <rPh sb="8" eb="10">
      <t>ジュウタク</t>
    </rPh>
    <rPh sb="10" eb="11">
      <t>カ</t>
    </rPh>
    <rPh sb="11" eb="12">
      <t>ア</t>
    </rPh>
    <rPh sb="14" eb="17">
      <t>ミヤコジマ</t>
    </rPh>
    <rPh sb="17" eb="19">
      <t>チク</t>
    </rPh>
    <phoneticPr fontId="2"/>
  </si>
  <si>
    <t>国家公務員宿舎用住宅借上げ（宮古島地区4）</t>
    <rPh sb="0" eb="2">
      <t>コッカ</t>
    </rPh>
    <rPh sb="2" eb="5">
      <t>コウムイン</t>
    </rPh>
    <rPh sb="5" eb="7">
      <t>シュクシャ</t>
    </rPh>
    <rPh sb="7" eb="8">
      <t>ヨウ</t>
    </rPh>
    <rPh sb="8" eb="10">
      <t>ジュウタク</t>
    </rPh>
    <rPh sb="10" eb="11">
      <t>カ</t>
    </rPh>
    <rPh sb="11" eb="12">
      <t>ア</t>
    </rPh>
    <rPh sb="14" eb="17">
      <t>ミヤコジマ</t>
    </rPh>
    <rPh sb="17" eb="19">
      <t>チク</t>
    </rPh>
    <phoneticPr fontId="2"/>
  </si>
  <si>
    <t>国家公務員宿舎用住宅借上げ（宮古島地区5）</t>
    <rPh sb="0" eb="2">
      <t>コッカ</t>
    </rPh>
    <rPh sb="2" eb="5">
      <t>コウムイン</t>
    </rPh>
    <rPh sb="5" eb="7">
      <t>シュクシャ</t>
    </rPh>
    <rPh sb="7" eb="8">
      <t>ヨウ</t>
    </rPh>
    <rPh sb="8" eb="10">
      <t>ジュウタク</t>
    </rPh>
    <rPh sb="10" eb="11">
      <t>カ</t>
    </rPh>
    <rPh sb="11" eb="12">
      <t>ア</t>
    </rPh>
    <rPh sb="14" eb="17">
      <t>ミヤコジマ</t>
    </rPh>
    <rPh sb="17" eb="19">
      <t>チク</t>
    </rPh>
    <phoneticPr fontId="2"/>
  </si>
  <si>
    <t>国家公務員宿舎用住宅借上げ（南部地区１）</t>
    <rPh sb="0" eb="2">
      <t>コッカ</t>
    </rPh>
    <rPh sb="2" eb="5">
      <t>コウムイン</t>
    </rPh>
    <rPh sb="5" eb="7">
      <t>シュクシャ</t>
    </rPh>
    <rPh sb="7" eb="8">
      <t>ヨウ</t>
    </rPh>
    <rPh sb="8" eb="10">
      <t>ジュウタク</t>
    </rPh>
    <rPh sb="10" eb="11">
      <t>カ</t>
    </rPh>
    <rPh sb="11" eb="12">
      <t>ア</t>
    </rPh>
    <rPh sb="14" eb="16">
      <t>ナンブ</t>
    </rPh>
    <rPh sb="16" eb="18">
      <t>チク</t>
    </rPh>
    <phoneticPr fontId="2"/>
  </si>
  <si>
    <t>那覇海上保安部所属船艇用品庫借上げ（那覇地区１）</t>
    <rPh sb="0" eb="2">
      <t>ナハ</t>
    </rPh>
    <rPh sb="2" eb="4">
      <t>カイジョウ</t>
    </rPh>
    <rPh sb="4" eb="6">
      <t>ホアン</t>
    </rPh>
    <rPh sb="6" eb="7">
      <t>ブ</t>
    </rPh>
    <rPh sb="7" eb="9">
      <t>ショゾク</t>
    </rPh>
    <rPh sb="9" eb="11">
      <t>センテイ</t>
    </rPh>
    <rPh sb="11" eb="13">
      <t>ヨウヒン</t>
    </rPh>
    <rPh sb="13" eb="14">
      <t>コ</t>
    </rPh>
    <rPh sb="14" eb="16">
      <t>カリア</t>
    </rPh>
    <rPh sb="18" eb="20">
      <t>ナハ</t>
    </rPh>
    <rPh sb="20" eb="22">
      <t>チク</t>
    </rPh>
    <phoneticPr fontId="2"/>
  </si>
  <si>
    <t>本案件は、倉庫として物件を借りあげているものであるが、場所及び規格が限ら物件が限定されることから、競争をゆるさないため。</t>
    <rPh sb="0" eb="1">
      <t>ホン</t>
    </rPh>
    <rPh sb="1" eb="3">
      <t>アンケン</t>
    </rPh>
    <rPh sb="5" eb="7">
      <t>ソウコ</t>
    </rPh>
    <rPh sb="10" eb="12">
      <t>ブッケン</t>
    </rPh>
    <rPh sb="13" eb="14">
      <t>カ</t>
    </rPh>
    <rPh sb="27" eb="29">
      <t>バショ</t>
    </rPh>
    <rPh sb="29" eb="30">
      <t>オヨ</t>
    </rPh>
    <rPh sb="31" eb="33">
      <t>キカク</t>
    </rPh>
    <rPh sb="34" eb="35">
      <t>カギ</t>
    </rPh>
    <rPh sb="36" eb="38">
      <t>ブッケン</t>
    </rPh>
    <rPh sb="39" eb="41">
      <t>ゲンテイ</t>
    </rPh>
    <rPh sb="49" eb="51">
      <t>キョウソウ</t>
    </rPh>
    <phoneticPr fontId="2"/>
  </si>
  <si>
    <t>那覇海上保安部所属船艇用品庫借上げ（那覇地区２）</t>
    <rPh sb="0" eb="2">
      <t>ナハ</t>
    </rPh>
    <rPh sb="2" eb="4">
      <t>カイジョウ</t>
    </rPh>
    <rPh sb="4" eb="6">
      <t>ホアン</t>
    </rPh>
    <rPh sb="6" eb="7">
      <t>ブ</t>
    </rPh>
    <rPh sb="7" eb="9">
      <t>ショゾク</t>
    </rPh>
    <rPh sb="9" eb="11">
      <t>センテイ</t>
    </rPh>
    <rPh sb="11" eb="13">
      <t>ヨウヒン</t>
    </rPh>
    <rPh sb="13" eb="14">
      <t>コ</t>
    </rPh>
    <rPh sb="14" eb="16">
      <t>カリア</t>
    </rPh>
    <rPh sb="18" eb="20">
      <t>ナハ</t>
    </rPh>
    <rPh sb="20" eb="22">
      <t>チク</t>
    </rPh>
    <phoneticPr fontId="2"/>
  </si>
  <si>
    <t>宮古島海上保安署所属船艇用品庫借上げ</t>
    <rPh sb="0" eb="3">
      <t>ミヤコジマ</t>
    </rPh>
    <rPh sb="3" eb="5">
      <t>カイジョウ</t>
    </rPh>
    <rPh sb="5" eb="7">
      <t>ホアン</t>
    </rPh>
    <rPh sb="7" eb="8">
      <t>ショ</t>
    </rPh>
    <rPh sb="8" eb="10">
      <t>ショゾク</t>
    </rPh>
    <rPh sb="10" eb="12">
      <t>センテイ</t>
    </rPh>
    <rPh sb="12" eb="14">
      <t>ヨウヒン</t>
    </rPh>
    <rPh sb="14" eb="15">
      <t>コ</t>
    </rPh>
    <rPh sb="15" eb="17">
      <t>カリア</t>
    </rPh>
    <phoneticPr fontId="2"/>
  </si>
  <si>
    <t>那覇海上保安部庁舎借上げ</t>
    <rPh sb="0" eb="2">
      <t>ナハ</t>
    </rPh>
    <rPh sb="2" eb="4">
      <t>カイジョウ</t>
    </rPh>
    <rPh sb="4" eb="6">
      <t>ホアン</t>
    </rPh>
    <rPh sb="6" eb="7">
      <t>ブ</t>
    </rPh>
    <rPh sb="7" eb="9">
      <t>チョウシャ</t>
    </rPh>
    <rPh sb="9" eb="11">
      <t>カリア</t>
    </rPh>
    <phoneticPr fontId="2"/>
  </si>
  <si>
    <t>本案件は、海上保安部としての機能を維持するため、スペース、セキュリティの確保及び本部にある留置施設、検視室の使用、本部との連携性の確保などを勘案したところ、場所及び規格が限ら物件が限定されることから、競争をゆるさないため。</t>
    <rPh sb="0" eb="1">
      <t>ホン</t>
    </rPh>
    <rPh sb="1" eb="3">
      <t>アンケン</t>
    </rPh>
    <rPh sb="5" eb="7">
      <t>カイジョウ</t>
    </rPh>
    <rPh sb="7" eb="9">
      <t>ホアン</t>
    </rPh>
    <rPh sb="9" eb="10">
      <t>ブ</t>
    </rPh>
    <rPh sb="14" eb="16">
      <t>キノウ</t>
    </rPh>
    <rPh sb="17" eb="19">
      <t>イジ</t>
    </rPh>
    <rPh sb="36" eb="38">
      <t>カクホ</t>
    </rPh>
    <rPh sb="38" eb="39">
      <t>オヨ</t>
    </rPh>
    <rPh sb="40" eb="42">
      <t>ホンブ</t>
    </rPh>
    <rPh sb="45" eb="47">
      <t>リュウチ</t>
    </rPh>
    <rPh sb="47" eb="49">
      <t>シセツ</t>
    </rPh>
    <rPh sb="50" eb="52">
      <t>ケンシ</t>
    </rPh>
    <rPh sb="52" eb="53">
      <t>シツ</t>
    </rPh>
    <rPh sb="54" eb="56">
      <t>シヨウ</t>
    </rPh>
    <rPh sb="57" eb="59">
      <t>ホンブ</t>
    </rPh>
    <rPh sb="61" eb="64">
      <t>レンケイセイ</t>
    </rPh>
    <rPh sb="65" eb="67">
      <t>カクホ</t>
    </rPh>
    <rPh sb="70" eb="72">
      <t>カンアン</t>
    </rPh>
    <rPh sb="78" eb="80">
      <t>バショ</t>
    </rPh>
    <rPh sb="80" eb="81">
      <t>オヨ</t>
    </rPh>
    <rPh sb="82" eb="84">
      <t>キカク</t>
    </rPh>
    <rPh sb="85" eb="86">
      <t>カギ</t>
    </rPh>
    <rPh sb="87" eb="89">
      <t>ブッケン</t>
    </rPh>
    <rPh sb="90" eb="92">
      <t>ゲンテイ</t>
    </rPh>
    <rPh sb="100" eb="102">
      <t>キョウソウ</t>
    </rPh>
    <phoneticPr fontId="2"/>
  </si>
  <si>
    <t>プレハブ借上</t>
    <rPh sb="4" eb="6">
      <t>カリア</t>
    </rPh>
    <phoneticPr fontId="2"/>
  </si>
  <si>
    <t>本案件は、那覇航空基地職員の増員に伴い、借庁舎用として、敷地内にプレハブを借上げたもの、場所及び規格が限られ競争をゆるさないため。</t>
    <rPh sb="0" eb="1">
      <t>ホン</t>
    </rPh>
    <rPh sb="1" eb="2">
      <t>アン</t>
    </rPh>
    <rPh sb="2" eb="3">
      <t>ケン</t>
    </rPh>
    <rPh sb="5" eb="7">
      <t>ナハ</t>
    </rPh>
    <rPh sb="7" eb="9">
      <t>コウクウ</t>
    </rPh>
    <rPh sb="9" eb="11">
      <t>キチ</t>
    </rPh>
    <rPh sb="11" eb="13">
      <t>ショクイン</t>
    </rPh>
    <rPh sb="14" eb="16">
      <t>ゾウイン</t>
    </rPh>
    <rPh sb="17" eb="18">
      <t>トモナ</t>
    </rPh>
    <rPh sb="20" eb="21">
      <t>シャク</t>
    </rPh>
    <rPh sb="21" eb="23">
      <t>チョウシャ</t>
    </rPh>
    <rPh sb="23" eb="24">
      <t>ヨウ</t>
    </rPh>
    <rPh sb="28" eb="30">
      <t>シキチ</t>
    </rPh>
    <rPh sb="30" eb="31">
      <t>ナイ</t>
    </rPh>
    <rPh sb="37" eb="39">
      <t>カリア</t>
    </rPh>
    <rPh sb="54" eb="56">
      <t>キョウソウ</t>
    </rPh>
    <phoneticPr fontId="2"/>
  </si>
  <si>
    <t>A重油買入（平良港・長山港）（単価契約）（4月上旬）</t>
    <rPh sb="6" eb="8">
      <t>ヒララ</t>
    </rPh>
    <rPh sb="8" eb="9">
      <t>コウ</t>
    </rPh>
    <rPh sb="10" eb="12">
      <t>ナガヤマ</t>
    </rPh>
    <rPh sb="12" eb="13">
      <t>コウ</t>
    </rPh>
    <rPh sb="22" eb="23">
      <t>ツキ</t>
    </rPh>
    <rPh sb="23" eb="25">
      <t>ジョウジュン</t>
    </rPh>
    <phoneticPr fontId="2"/>
  </si>
  <si>
    <t>平成30年度における「Ａ重油買入（平良港・長山港）（単価契約）」の政府調達入札について、不調となっため再度公告を実施したが、開札日以前に燃料の搭載予定があることから、対応可能業者の見積り合わせにより緊急随意契約を実施した。</t>
    <rPh sb="0" eb="2">
      <t>ヘイセイ</t>
    </rPh>
    <rPh sb="4" eb="6">
      <t>ネンド</t>
    </rPh>
    <rPh sb="12" eb="14">
      <t>ジュウユ</t>
    </rPh>
    <rPh sb="14" eb="16">
      <t>カイイレ</t>
    </rPh>
    <rPh sb="17" eb="19">
      <t>ヒララ</t>
    </rPh>
    <rPh sb="19" eb="20">
      <t>コウ</t>
    </rPh>
    <rPh sb="21" eb="23">
      <t>ナガヤマ</t>
    </rPh>
    <rPh sb="23" eb="24">
      <t>コウ</t>
    </rPh>
    <rPh sb="26" eb="28">
      <t>タンカ</t>
    </rPh>
    <rPh sb="28" eb="30">
      <t>ケイヤク</t>
    </rPh>
    <rPh sb="33" eb="35">
      <t>セイフ</t>
    </rPh>
    <rPh sb="35" eb="37">
      <t>チョウタツ</t>
    </rPh>
    <rPh sb="37" eb="39">
      <t>ニュウサツ</t>
    </rPh>
    <rPh sb="44" eb="46">
      <t>フチョウ</t>
    </rPh>
    <rPh sb="51" eb="53">
      <t>サイド</t>
    </rPh>
    <rPh sb="53" eb="55">
      <t>コウコク</t>
    </rPh>
    <rPh sb="56" eb="58">
      <t>ジッシ</t>
    </rPh>
    <rPh sb="62" eb="64">
      <t>カイサツ</t>
    </rPh>
    <rPh sb="64" eb="65">
      <t>ヒ</t>
    </rPh>
    <rPh sb="65" eb="67">
      <t>イゼン</t>
    </rPh>
    <rPh sb="68" eb="70">
      <t>ネンリョウ</t>
    </rPh>
    <rPh sb="71" eb="73">
      <t>トウサイ</t>
    </rPh>
    <rPh sb="73" eb="75">
      <t>ヨテイ</t>
    </rPh>
    <rPh sb="83" eb="85">
      <t>タイオウ</t>
    </rPh>
    <rPh sb="85" eb="87">
      <t>カノウ</t>
    </rPh>
    <rPh sb="87" eb="89">
      <t>ギョウシャ</t>
    </rPh>
    <rPh sb="90" eb="92">
      <t>ミツモ</t>
    </rPh>
    <rPh sb="93" eb="94">
      <t>ア</t>
    </rPh>
    <rPh sb="99" eb="101">
      <t>キンキュウ</t>
    </rPh>
    <rPh sb="101" eb="103">
      <t>ズイイ</t>
    </rPh>
    <rPh sb="103" eb="105">
      <t>ケイヤク</t>
    </rPh>
    <rPh sb="106" eb="108">
      <t>ジッシ</t>
    </rPh>
    <phoneticPr fontId="2"/>
  </si>
  <si>
    <t>航空タービン燃料油１号買入（那覇基地）（単価契約）</t>
    <rPh sb="0" eb="2">
      <t>コウクウ</t>
    </rPh>
    <rPh sb="6" eb="8">
      <t>ネンリョウ</t>
    </rPh>
    <rPh sb="8" eb="9">
      <t>ユ</t>
    </rPh>
    <rPh sb="10" eb="11">
      <t>ゴウ</t>
    </rPh>
    <rPh sb="14" eb="16">
      <t>ナハ</t>
    </rPh>
    <rPh sb="16" eb="18">
      <t>キチ</t>
    </rPh>
    <phoneticPr fontId="2"/>
  </si>
  <si>
    <t>平成30年度における「航空タービン燃料油１号買入（那覇基地）（単価契約）」の政府調達入札について、不調となっため再度公告を実施したが、開札日以前に燃料の搭載予定があることから、対応可能業者の見積り合わせにより緊急随意契約を実施した。</t>
    <phoneticPr fontId="2"/>
  </si>
  <si>
    <t>Ａ重油買入（巡視船ひさまつ）（単価契約）</t>
    <rPh sb="1" eb="3">
      <t>ジュウユ</t>
    </rPh>
    <rPh sb="3" eb="5">
      <t>カイイ</t>
    </rPh>
    <rPh sb="6" eb="9">
      <t>ジュンシセン</t>
    </rPh>
    <rPh sb="15" eb="17">
      <t>タンカ</t>
    </rPh>
    <rPh sb="17" eb="19">
      <t>ケイヤク</t>
    </rPh>
    <phoneticPr fontId="2"/>
  </si>
  <si>
    <t>本調達は、造船所において建造中の巡視船に対し、左記の請負業者が搭載したＡ重油の残油について、有償譲渡の協議を取り交わし契約したのもの。</t>
  </si>
  <si>
    <t>Ａ重油買入（巡視船ながやま・まえはま）（単価契約）</t>
    <rPh sb="1" eb="3">
      <t>ジュウユ</t>
    </rPh>
    <rPh sb="3" eb="5">
      <t>カイイ</t>
    </rPh>
    <rPh sb="6" eb="9">
      <t>ジュンシセン</t>
    </rPh>
    <rPh sb="20" eb="22">
      <t>タンカ</t>
    </rPh>
    <rPh sb="22" eb="24">
      <t>ケイヤク</t>
    </rPh>
    <phoneticPr fontId="2"/>
  </si>
  <si>
    <t>契約件名又は内容</t>
    <rPh sb="0" eb="2">
      <t>ケイヤク</t>
    </rPh>
    <rPh sb="2" eb="4">
      <t>ケンメイ</t>
    </rPh>
    <rPh sb="4" eb="5">
      <t>マタ</t>
    </rPh>
    <rPh sb="6" eb="8">
      <t>ナイヨウ</t>
    </rPh>
    <phoneticPr fontId="3"/>
  </si>
  <si>
    <t>－</t>
    <phoneticPr fontId="2"/>
  </si>
  <si>
    <r>
      <t>契約件名又は</t>
    </r>
    <r>
      <rPr>
        <sz val="11"/>
        <rFont val="MS UI Gothic"/>
        <family val="3"/>
        <charset val="128"/>
      </rPr>
      <t>内容</t>
    </r>
    <rPh sb="0" eb="2">
      <t>ケイヤク</t>
    </rPh>
    <rPh sb="2" eb="4">
      <t>ケンメイ</t>
    </rPh>
    <rPh sb="4" eb="5">
      <t>マタ</t>
    </rPh>
    <rPh sb="6" eb="8">
      <t>ナイヨウ</t>
    </rPh>
    <phoneticPr fontId="3"/>
  </si>
  <si>
    <t>支出負担行為担当官
第十一管区海上保安本部長　下野　浩司
沖縄県那覇市港町2-11-1</t>
    <rPh sb="0" eb="2">
      <t>シシュツ</t>
    </rPh>
    <rPh sb="2" eb="4">
      <t>フタン</t>
    </rPh>
    <rPh sb="4" eb="6">
      <t>コウイ</t>
    </rPh>
    <rPh sb="6" eb="9">
      <t>タントウカン</t>
    </rPh>
    <rPh sb="10" eb="11">
      <t>ダイ</t>
    </rPh>
    <rPh sb="11" eb="13">
      <t>１１</t>
    </rPh>
    <rPh sb="13" eb="15">
      <t>カンク</t>
    </rPh>
    <rPh sb="15" eb="17">
      <t>カイジョウ</t>
    </rPh>
    <rPh sb="17" eb="19">
      <t>ホアン</t>
    </rPh>
    <rPh sb="19" eb="22">
      <t>ホンブチョウ</t>
    </rPh>
    <rPh sb="23" eb="25">
      <t>シモノ</t>
    </rPh>
    <rPh sb="26" eb="28">
      <t>コウジ</t>
    </rPh>
    <rPh sb="29" eb="32">
      <t>オキナワケン</t>
    </rPh>
    <rPh sb="32" eb="34">
      <t>ナハ</t>
    </rPh>
    <rPh sb="34" eb="35">
      <t>シ</t>
    </rPh>
    <rPh sb="35" eb="37">
      <t>ミナトマチ</t>
    </rPh>
    <phoneticPr fontId="1"/>
  </si>
  <si>
    <t>MU財産ｺﾝｻﾙﾀﾝﾂ
沖縄県石垣市新栄町75-24</t>
  </si>
  <si>
    <t>有限会社ｸﾞﾘｰﾝｽﾏｲﾙ
沖縄県石垣市平得346-1</t>
  </si>
  <si>
    <t>住宅情報ｾﾝﾀｰ株式会社
沖縄県宮古島市平良西里1107-7</t>
  </si>
  <si>
    <t>株式会社美ら島不動産
沖縄県石垣市八島町2-12-7</t>
  </si>
  <si>
    <t>八重山住宅ｻｰﾋﾞｽ株式会社
沖縄県石垣市新川2373-25ｴﾒﾗﾙﾄ･ｱｲﾙﾋﾞﾙ1F</t>
  </si>
  <si>
    <t>株式会社ﾘｱﾙｴｽﾃｰﾄむつみ
沖縄県石垣市字登野城652-1小波本ﾏﾝｼｮﾝⅠ1階西</t>
  </si>
  <si>
    <t>有限会社ﾌﾟｶﾗｽ
沖縄県宮古島市平良字下里1517-14</t>
  </si>
  <si>
    <t>有限会社たけちゃんほｰむ
沖縄県宮古島市平良字下里1246-1</t>
  </si>
  <si>
    <t>株式会社佐久本工機
沖縄県浦添市牧港1-61-18</t>
  </si>
  <si>
    <t>(有)与那原宅建商事
沖縄県石垣市真栄里100-地の2</t>
  </si>
  <si>
    <t>有限会社仁開商事
沖縄県石垣市石垣13-地の1</t>
  </si>
  <si>
    <t>有限会社ﾌｫｰﾗﾑ環
沖縄県石垣市真栄里345-地9</t>
  </si>
  <si>
    <t>有限会社八重山ﾌｫｰﾑ
沖縄県石垣市平得117-地30</t>
  </si>
  <si>
    <t>有限会社仲企画
沖縄県石垣市字登野城623-地</t>
  </si>
  <si>
    <t>契約の相手方の商　又は名称及び住所</t>
    <rPh sb="0" eb="2">
      <t>ケイヤク</t>
    </rPh>
    <rPh sb="3" eb="6">
      <t>アイテガタ</t>
    </rPh>
    <rPh sb="9" eb="10">
      <t>マタ</t>
    </rPh>
    <rPh sb="11" eb="13">
      <t>メイショウ</t>
    </rPh>
    <rPh sb="13" eb="14">
      <t>オヨ</t>
    </rPh>
    <rPh sb="15" eb="17">
      <t>ジュウショ</t>
    </rPh>
    <phoneticPr fontId="3"/>
  </si>
  <si>
    <t>中部興産株式会社
沖縄県沖縄市仲宗根24-9　</t>
  </si>
  <si>
    <t>株式会社浜里不動産
沖縄県宜野湾市我如古2-11-1　</t>
    <phoneticPr fontId="2"/>
  </si>
  <si>
    <t>有限会社ﾋﾞｯｸﾞ開発中部支店
沖縄県沖縄市比屋根2-2-7　</t>
  </si>
  <si>
    <t>有限会社ひまわり住宅
沖縄県沖縄市高原7-23-2　</t>
  </si>
  <si>
    <t>有限会社総合計画
沖縄県石垣市浜崎町2-6-地の11</t>
  </si>
  <si>
    <t>株式会社ｷｬﾘｱ･ﾌﾟﾗﾝ
沖縄県浦添市港川2-2-3　</t>
  </si>
  <si>
    <t>沖縄第一倉庫株式会社
沖縄県那覇市西2-26-地18　</t>
  </si>
  <si>
    <t>那覇埠頭倉庫株式会社
沖縄県那覇市西2-1-27　</t>
  </si>
  <si>
    <t>株式会社ﾅﾝﾎﾟｰ
沖縄県那覇市曙3-21-2　</t>
  </si>
  <si>
    <t>会計法第29条の3第4項</t>
  </si>
  <si>
    <t>株式会社りゅうせき
沖縄県浦添市西洲2-2-3</t>
    <rPh sb="0" eb="2">
      <t>カブシキ</t>
    </rPh>
    <rPh sb="2" eb="4">
      <t>カイシャ</t>
    </rPh>
    <rPh sb="10" eb="13">
      <t>オキナワケン</t>
    </rPh>
    <rPh sb="13" eb="15">
      <t>ウラソエ</t>
    </rPh>
    <rPh sb="15" eb="16">
      <t>シ</t>
    </rPh>
    <rPh sb="16" eb="17">
      <t>ニシ</t>
    </rPh>
    <rPh sb="17" eb="18">
      <t>ス</t>
    </rPh>
    <phoneticPr fontId="2"/>
  </si>
  <si>
    <t>株式会社沖航燃
沖縄県那覇市鏡水401</t>
    <phoneticPr fontId="2"/>
  </si>
  <si>
    <t>新潟造船株式会社
新潟県新潟市中央区入船町4-3776</t>
    <rPh sb="0" eb="2">
      <t>ニイガタ</t>
    </rPh>
    <rPh sb="2" eb="4">
      <t>ゾウセン</t>
    </rPh>
    <rPh sb="4" eb="6">
      <t>カブシキ</t>
    </rPh>
    <rPh sb="6" eb="8">
      <t>カイシャ</t>
    </rPh>
    <rPh sb="9" eb="11">
      <t>ニイガタ</t>
    </rPh>
    <rPh sb="11" eb="12">
      <t>ケン</t>
    </rPh>
    <rPh sb="12" eb="14">
      <t>ニイガタ</t>
    </rPh>
    <rPh sb="14" eb="15">
      <t>シ</t>
    </rPh>
    <rPh sb="15" eb="17">
      <t>チュウオウ</t>
    </rPh>
    <rPh sb="17" eb="18">
      <t>ク</t>
    </rPh>
    <rPh sb="18" eb="19">
      <t>ニュウ</t>
    </rPh>
    <rPh sb="19" eb="20">
      <t>フネ</t>
    </rPh>
    <rPh sb="20" eb="21">
      <t>マチ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</si>
</sst>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name val="MS UI Gothic"/>
      <family val="3"/>
      <charset val="128"/>
    </font>
    <font>
      <sz val="11"/>
      <color theme="1"/>
      <name val="MS UI Gothic"/>
      <family val="3"/>
      <charset val="128"/>
    </font>
    <font>
      <sz val="16"/>
      <name val="MS UI Gothic"/>
      <family val="3"/>
      <charset val="128"/>
    </font>
    <font>
      <sz val="9"/>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44">
    <xf numFmtId="0" fontId="0" fillId="0" borderId="0" xfId="0">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3" xfId="0" applyFont="1" applyFill="1" applyBorder="1" applyAlignment="1" applyProtection="1">
      <alignment horizontal="left" vertical="top" wrapText="1"/>
      <protection locked="0"/>
    </xf>
    <xf numFmtId="176" fontId="7" fillId="0" borderId="3"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shrinkToFit="1"/>
      <protection locked="0"/>
    </xf>
    <xf numFmtId="0" fontId="9" fillId="0" borderId="0" xfId="0" applyFont="1" applyFill="1" applyProtection="1">
      <alignment vertical="center"/>
    </xf>
    <xf numFmtId="0" fontId="13" fillId="0" borderId="0" xfId="0" applyFont="1" applyAlignment="1" applyProtection="1">
      <alignment horizontal="center" vertical="center"/>
      <protection locked="0"/>
    </xf>
    <xf numFmtId="0" fontId="14" fillId="0" borderId="0" xfId="0" applyFont="1" applyProtection="1">
      <alignment vertical="center"/>
      <protection locked="0"/>
    </xf>
    <xf numFmtId="0" fontId="7" fillId="0" borderId="0" xfId="0" applyFont="1" applyAlignment="1" applyProtection="1">
      <alignment vertical="center" wrapText="1"/>
      <protection locked="0"/>
    </xf>
    <xf numFmtId="177" fontId="7" fillId="0" borderId="0" xfId="0" applyNumberFormat="1" applyFont="1" applyProtection="1">
      <alignment vertical="center"/>
      <protection locked="0"/>
    </xf>
    <xf numFmtId="177" fontId="15" fillId="0" borderId="0" xfId="0" applyNumberFormat="1" applyFont="1" applyProtection="1">
      <alignment vertical="center"/>
      <protection locked="0" hidden="1"/>
    </xf>
    <xf numFmtId="177" fontId="15" fillId="0" borderId="0" xfId="0" applyNumberFormat="1" applyFont="1" applyFill="1" applyProtection="1">
      <alignment vertical="center"/>
      <protection locked="0" hidden="1"/>
    </xf>
    <xf numFmtId="177" fontId="15" fillId="0" borderId="0" xfId="0" applyNumberFormat="1" applyFont="1" applyAlignment="1" applyProtection="1">
      <alignment vertical="center" wrapText="1"/>
      <protection locked="0" hidden="1"/>
    </xf>
    <xf numFmtId="38" fontId="7" fillId="0" borderId="0" xfId="1" applyFont="1" applyProtection="1">
      <alignment vertical="center"/>
      <protection locked="0"/>
    </xf>
    <xf numFmtId="0" fontId="7"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38" fontId="7" fillId="0" borderId="0" xfId="1" applyFont="1" applyAlignment="1" applyProtection="1">
      <alignment horizontal="right" vertical="center"/>
      <protection locked="0"/>
    </xf>
    <xf numFmtId="0" fontId="11" fillId="0" borderId="0" xfId="0" applyFont="1" applyFill="1" applyAlignment="1">
      <alignment horizontal="center" vertical="center"/>
    </xf>
    <xf numFmtId="0" fontId="11" fillId="0" borderId="0" xfId="0" applyFont="1" applyFill="1" applyAlignment="1">
      <alignment horizontal="left" vertical="center"/>
    </xf>
    <xf numFmtId="0" fontId="7" fillId="0" borderId="0" xfId="0" applyFont="1" applyAlignment="1" applyProtection="1">
      <alignment horizontal="center"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7" fillId="3" borderId="0" xfId="0" applyFont="1" applyFill="1" applyProtection="1">
      <alignment vertical="center"/>
      <protection locked="0"/>
    </xf>
    <xf numFmtId="38" fontId="7" fillId="0" borderId="3" xfId="1" applyFont="1" applyBorder="1" applyAlignment="1" applyProtection="1">
      <alignment horizontal="right" vertical="center" wrapText="1" shrinkToFit="1"/>
      <protection locked="0"/>
    </xf>
    <xf numFmtId="0" fontId="7" fillId="0" borderId="3" xfId="0" applyFont="1" applyBorder="1" applyAlignment="1" applyProtection="1">
      <alignment horizontal="left" vertical="center" wrapText="1" shrinkToFit="1"/>
      <protection locked="0"/>
    </xf>
    <xf numFmtId="176" fontId="7" fillId="0" borderId="3" xfId="0" applyNumberFormat="1" applyFont="1" applyBorder="1" applyAlignment="1" applyProtection="1">
      <alignment horizontal="center" vertical="center" shrinkToFit="1"/>
      <protection locked="0"/>
    </xf>
    <xf numFmtId="38" fontId="7" fillId="0" borderId="3" xfId="1" applyFont="1" applyFill="1" applyBorder="1" applyAlignment="1" applyProtection="1">
      <alignment horizontal="right" vertical="center" shrinkToFit="1"/>
      <protection locked="0"/>
    </xf>
    <xf numFmtId="38" fontId="7" fillId="0" borderId="3" xfId="1" applyFont="1" applyBorder="1" applyAlignment="1" applyProtection="1">
      <alignment horizontal="left" vertical="center" wrapText="1" shrinkToFit="1"/>
      <protection locked="0"/>
    </xf>
    <xf numFmtId="38" fontId="7" fillId="0" borderId="3" xfId="1" applyFont="1" applyBorder="1" applyAlignment="1" applyProtection="1">
      <alignment horizontal="right" vertical="center" shrinkToFit="1"/>
      <protection locked="0"/>
    </xf>
    <xf numFmtId="0" fontId="7" fillId="0" borderId="3" xfId="0" applyFont="1" applyBorder="1" applyAlignment="1" applyProtection="1">
      <alignment horizontal="center" vertical="center" wrapText="1" shrinkToFit="1"/>
      <protection locked="0"/>
    </xf>
    <xf numFmtId="0" fontId="7" fillId="0" borderId="3" xfId="0" applyFont="1" applyBorder="1" applyAlignment="1" applyProtection="1">
      <alignment horizontal="left" vertical="center" shrinkToFit="1"/>
      <protection locked="0"/>
    </xf>
    <xf numFmtId="0" fontId="7" fillId="0" borderId="3" xfId="0" applyFont="1" applyBorder="1" applyAlignment="1" applyProtection="1">
      <alignment vertical="center" shrinkToFit="1"/>
      <protection locked="0"/>
    </xf>
    <xf numFmtId="0" fontId="7" fillId="0" borderId="3" xfId="0" applyFont="1" applyFill="1" applyBorder="1" applyAlignment="1" applyProtection="1">
      <alignment vertical="center" wrapText="1"/>
      <protection locked="0"/>
    </xf>
    <xf numFmtId="38" fontId="7" fillId="0" borderId="3" xfId="1" applyFont="1" applyBorder="1" applyAlignment="1" applyProtection="1">
      <alignment vertical="center" wrapText="1" shrinkToFit="1"/>
      <protection locked="0"/>
    </xf>
    <xf numFmtId="0" fontId="7" fillId="0" borderId="3" xfId="0" applyFont="1" applyBorder="1" applyAlignment="1" applyProtection="1">
      <alignment vertical="center" wrapText="1" shrinkToFit="1"/>
      <protection locked="0"/>
    </xf>
    <xf numFmtId="178" fontId="7" fillId="0" borderId="3" xfId="0" applyNumberFormat="1"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wrapText="1" shrinkToFit="1"/>
      <protection locked="0"/>
    </xf>
    <xf numFmtId="38" fontId="7" fillId="0" borderId="8" xfId="1" applyFont="1" applyBorder="1" applyAlignment="1" applyProtection="1">
      <alignment horizontal="right" vertical="center" wrapText="1" shrinkToFit="1"/>
      <protection locked="0"/>
    </xf>
    <xf numFmtId="0" fontId="7" fillId="0" borderId="8" xfId="0" applyFont="1" applyBorder="1" applyAlignment="1" applyProtection="1">
      <alignment horizontal="left" vertical="center" wrapText="1" shrinkToFit="1"/>
      <protection locked="0"/>
    </xf>
    <xf numFmtId="178" fontId="7" fillId="0" borderId="8" xfId="0" applyNumberFormat="1"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protection locked="0"/>
    </xf>
    <xf numFmtId="38" fontId="7" fillId="0" borderId="8" xfId="1" applyFont="1" applyBorder="1" applyAlignment="1" applyProtection="1">
      <alignment horizontal="right" vertical="center" shrinkToFit="1"/>
      <protection locked="0"/>
    </xf>
    <xf numFmtId="0" fontId="7" fillId="0" borderId="8" xfId="0" applyFont="1" applyFill="1" applyBorder="1" applyAlignment="1" applyProtection="1">
      <alignment horizontal="center" vertical="center" wrapText="1" shrinkToFit="1"/>
      <protection locked="0"/>
    </xf>
    <xf numFmtId="0" fontId="7" fillId="0" borderId="8"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177" fontId="7" fillId="0" borderId="0" xfId="0" applyNumberFormat="1" applyFont="1" applyFill="1" applyBorder="1" applyAlignment="1" applyProtection="1">
      <alignment vertical="center" wrapText="1"/>
      <protection locked="0"/>
    </xf>
    <xf numFmtId="179" fontId="7" fillId="0" borderId="0" xfId="0" applyNumberFormat="1" applyFont="1" applyFill="1" applyBorder="1" applyAlignment="1" applyProtection="1">
      <alignment horizontal="right" vertical="center"/>
      <protection locked="0"/>
    </xf>
    <xf numFmtId="179" fontId="7" fillId="0" borderId="0" xfId="0" applyNumberFormat="1" applyFont="1" applyFill="1" applyBorder="1" applyAlignment="1" applyProtection="1">
      <alignment horizontal="right" vertical="center" wrapText="1"/>
      <protection locked="0"/>
    </xf>
    <xf numFmtId="38" fontId="7" fillId="0" borderId="0" xfId="1" applyFont="1" applyFill="1" applyBorder="1" applyProtection="1">
      <alignment vertical="center"/>
      <protection locked="0"/>
    </xf>
    <xf numFmtId="0" fontId="7" fillId="0" borderId="0" xfId="0" applyFont="1" applyFill="1" applyBorder="1" applyProtection="1">
      <alignment vertical="center"/>
      <protection locked="0"/>
    </xf>
    <xf numFmtId="0" fontId="22" fillId="0" borderId="0" xfId="0" applyFont="1" applyFill="1" applyBorder="1" applyProtection="1">
      <alignment vertical="center"/>
      <protection locked="0"/>
    </xf>
    <xf numFmtId="177" fontId="22" fillId="0" borderId="0" xfId="0" applyNumberFormat="1" applyFont="1" applyFill="1" applyBorder="1" applyAlignment="1" applyProtection="1">
      <alignment vertical="center" wrapText="1"/>
      <protection locked="0"/>
    </xf>
    <xf numFmtId="0" fontId="22" fillId="0" borderId="0" xfId="0" applyFont="1" applyFill="1" applyBorder="1" applyAlignment="1" applyProtection="1">
      <alignment horizontal="center" vertical="center"/>
      <protection locked="0"/>
    </xf>
    <xf numFmtId="179" fontId="22" fillId="0" borderId="0" xfId="0" applyNumberFormat="1" applyFont="1" applyFill="1" applyBorder="1" applyAlignment="1" applyProtection="1">
      <alignment horizontal="right" vertical="center"/>
      <protection locked="0"/>
    </xf>
    <xf numFmtId="179" fontId="22" fillId="0" borderId="0" xfId="0" applyNumberFormat="1" applyFont="1" applyFill="1" applyBorder="1" applyAlignment="1" applyProtection="1">
      <alignment horizontal="right" vertical="center" wrapText="1"/>
      <protection locked="0"/>
    </xf>
    <xf numFmtId="0" fontId="23"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177" fontId="7" fillId="0" borderId="0" xfId="0" applyNumberFormat="1" applyFont="1" applyBorder="1" applyAlignment="1" applyProtection="1">
      <alignment vertical="center" wrapText="1"/>
      <protection locked="0"/>
    </xf>
    <xf numFmtId="179" fontId="7" fillId="0" borderId="0" xfId="0" applyNumberFormat="1" applyFont="1" applyBorder="1" applyProtection="1">
      <alignment vertical="center"/>
      <protection locked="0"/>
    </xf>
    <xf numFmtId="179" fontId="7" fillId="0" borderId="0" xfId="0" applyNumberFormat="1" applyFont="1" applyFill="1" applyBorder="1" applyProtection="1">
      <alignment vertical="center"/>
      <protection locked="0"/>
    </xf>
    <xf numFmtId="179" fontId="7" fillId="0" borderId="0" xfId="0" applyNumberFormat="1" applyFont="1" applyBorder="1" applyAlignment="1" applyProtection="1">
      <alignment vertical="center" wrapText="1"/>
      <protection locked="0"/>
    </xf>
    <xf numFmtId="0" fontId="7" fillId="0" borderId="0" xfId="0" applyFont="1" applyFill="1" applyProtection="1">
      <alignment vertical="center"/>
      <protection locked="0"/>
    </xf>
    <xf numFmtId="3" fontId="7"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10" fillId="2"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0" borderId="18" xfId="1" applyFont="1" applyBorder="1" applyAlignment="1" applyProtection="1">
      <alignment horizontal="center" vertical="center" shrinkToFit="1"/>
      <protection locked="0"/>
    </xf>
    <xf numFmtId="38" fontId="7" fillId="0" borderId="19" xfId="1" applyFont="1" applyBorder="1" applyAlignment="1" applyProtection="1">
      <alignment horizontal="center" vertical="center" shrinkToFit="1"/>
      <protection locked="0"/>
    </xf>
    <xf numFmtId="38" fontId="7" fillId="0" borderId="20" xfId="1" applyFont="1" applyBorder="1" applyAlignment="1" applyProtection="1">
      <alignment horizontal="center" vertical="center" shrinkToFit="1"/>
      <protection locked="0"/>
    </xf>
    <xf numFmtId="38" fontId="7" fillId="0" borderId="21" xfId="1" applyFont="1" applyBorder="1" applyAlignment="1" applyProtection="1">
      <alignment horizontal="center" vertical="center" shrinkToFit="1"/>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38" fontId="7" fillId="0" borderId="6" xfId="1" applyFont="1" applyBorder="1" applyAlignment="1" applyProtection="1">
      <alignment horizontal="right" vertical="center" wrapText="1" shrinkToFit="1"/>
      <protection locked="0"/>
    </xf>
    <xf numFmtId="0" fontId="7" fillId="0" borderId="3" xfId="0" applyFont="1" applyFill="1" applyBorder="1" applyAlignment="1" applyProtection="1">
      <alignment vertical="center" wrapText="1" shrinkToFit="1"/>
      <protection locked="0"/>
    </xf>
    <xf numFmtId="180" fontId="7" fillId="0" borderId="3" xfId="0" applyNumberFormat="1" applyFont="1" applyBorder="1" applyAlignment="1" applyProtection="1">
      <alignment horizontal="right" vertical="center" shrinkToFit="1"/>
      <protection locked="0"/>
    </xf>
    <xf numFmtId="38" fontId="7" fillId="0" borderId="3" xfId="1" applyFont="1" applyBorder="1" applyAlignment="1" applyProtection="1">
      <alignment horizontal="left" vertical="center" shrinkToFit="1"/>
      <protection locked="0"/>
    </xf>
    <xf numFmtId="0" fontId="12" fillId="0" borderId="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3" fontId="7" fillId="0" borderId="3" xfId="0" applyNumberFormat="1" applyFont="1" applyBorder="1" applyAlignment="1" applyProtection="1">
      <alignment horizontal="right" vertical="center" shrinkToFit="1"/>
      <protection locked="0"/>
    </xf>
    <xf numFmtId="3" fontId="7" fillId="0" borderId="3" xfId="0" applyNumberFormat="1" applyFont="1" applyBorder="1" applyAlignment="1">
      <alignment horizontal="right" vertical="center"/>
    </xf>
    <xf numFmtId="0" fontId="7" fillId="0" borderId="3" xfId="0" applyFont="1" applyBorder="1" applyProtection="1">
      <alignment vertical="center"/>
      <protection locked="0"/>
    </xf>
    <xf numFmtId="0" fontId="7" fillId="0" borderId="9" xfId="0" applyFont="1" applyBorder="1" applyProtection="1">
      <alignment vertical="center"/>
      <protection locked="0"/>
    </xf>
    <xf numFmtId="38" fontId="7" fillId="0" borderId="7" xfId="1" applyFont="1" applyBorder="1" applyAlignment="1" applyProtection="1">
      <alignment horizontal="right" vertical="center" wrapText="1" shrinkToFit="1"/>
      <protection locked="0"/>
    </xf>
    <xf numFmtId="38" fontId="7" fillId="0" borderId="8" xfId="1" applyFont="1" applyBorder="1" applyAlignment="1" applyProtection="1">
      <alignment horizontal="left" vertical="center" shrinkToFit="1"/>
      <protection locked="0"/>
    </xf>
    <xf numFmtId="0" fontId="7" fillId="0" borderId="8" xfId="0" applyFont="1" applyBorder="1" applyProtection="1">
      <alignment vertical="center"/>
      <protection locked="0"/>
    </xf>
    <xf numFmtId="0" fontId="7" fillId="0" borderId="11" xfId="0" applyFont="1" applyBorder="1" applyProtection="1">
      <alignment vertical="center"/>
      <protection locked="0"/>
    </xf>
    <xf numFmtId="0" fontId="7" fillId="3" borderId="1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7" fontId="7" fillId="3" borderId="2" xfId="0" applyNumberFormat="1" applyFont="1" applyFill="1" applyBorder="1" applyAlignment="1" applyProtection="1">
      <alignment horizontal="center" vertical="center" wrapText="1"/>
      <protection locked="0"/>
    </xf>
    <xf numFmtId="38" fontId="7" fillId="3" borderId="2" xfId="1" applyFont="1" applyFill="1" applyBorder="1" applyAlignment="1" applyProtection="1">
      <alignment horizontal="center" vertical="center" wrapText="1"/>
      <protection locked="0"/>
    </xf>
    <xf numFmtId="0" fontId="7" fillId="3" borderId="2" xfId="0" applyFont="1" applyFill="1" applyBorder="1" applyProtection="1">
      <alignment vertical="center"/>
      <protection locked="0"/>
    </xf>
    <xf numFmtId="0" fontId="7" fillId="3" borderId="10" xfId="0" applyFont="1" applyFill="1" applyBorder="1" applyProtection="1">
      <alignment vertical="center"/>
      <protection locked="0"/>
    </xf>
    <xf numFmtId="0" fontId="19" fillId="4" borderId="22" xfId="0" applyFont="1" applyFill="1" applyBorder="1" applyAlignment="1" applyProtection="1">
      <alignment horizontal="center" vertical="center" wrapText="1"/>
      <protection locked="0"/>
    </xf>
    <xf numFmtId="0" fontId="19" fillId="4" borderId="4" xfId="0" applyFont="1" applyFill="1" applyBorder="1" applyAlignment="1" applyProtection="1">
      <alignment horizontal="center" vertical="center" wrapText="1"/>
      <protection locked="0"/>
    </xf>
    <xf numFmtId="177" fontId="19" fillId="4" borderId="4" xfId="0" applyNumberFormat="1" applyFont="1" applyFill="1" applyBorder="1" applyAlignment="1" applyProtection="1">
      <alignment horizontal="center" vertical="center" wrapText="1"/>
      <protection locked="0"/>
    </xf>
    <xf numFmtId="0" fontId="20" fillId="4" borderId="4"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0" xfId="0" applyFill="1" applyProtection="1">
      <alignment vertical="center"/>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0" fontId="9" fillId="0" borderId="0" xfId="0" applyFont="1" applyFill="1" applyAlignment="1" applyProtection="1">
      <alignment horizontal="left" vertical="center"/>
    </xf>
    <xf numFmtId="0" fontId="9" fillId="0" borderId="0" xfId="0" applyFont="1" applyFill="1" applyAlignment="1" applyProtection="1">
      <alignment horizontal="left" vertical="center" wrapText="1"/>
    </xf>
    <xf numFmtId="181" fontId="7" fillId="0" borderId="0" xfId="0" applyNumberFormat="1" applyFont="1" applyFill="1" applyAlignment="1" applyProtection="1">
      <alignment horizontal="right" vertical="center"/>
    </xf>
    <xf numFmtId="0" fontId="9" fillId="0" borderId="0" xfId="0" applyFont="1" applyFill="1" applyAlignment="1" applyProtection="1">
      <alignment horizontal="right" vertical="center"/>
    </xf>
    <xf numFmtId="0" fontId="0" fillId="0" borderId="4" xfId="0" applyFont="1" applyFill="1" applyBorder="1" applyAlignment="1" applyProtection="1">
      <alignment horizontal="left" vertical="center" wrapText="1"/>
      <protection locked="0"/>
    </xf>
    <xf numFmtId="38" fontId="0" fillId="0" borderId="4" xfId="1" applyFont="1" applyFill="1" applyBorder="1" applyAlignment="1" applyProtection="1">
      <alignment horizontal="right" vertical="center"/>
      <protection locked="0"/>
    </xf>
    <xf numFmtId="181" fontId="12" fillId="0" borderId="0" xfId="0" applyNumberFormat="1" applyFont="1" applyFill="1" applyAlignment="1" applyProtection="1">
      <alignment horizontal="right" vertical="center" shrinkToFit="1"/>
    </xf>
    <xf numFmtId="10" fontId="0" fillId="0" borderId="3" xfId="2"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xf>
    <xf numFmtId="38" fontId="4" fillId="0" borderId="2" xfId="1" applyFont="1" applyFill="1" applyBorder="1" applyAlignment="1">
      <alignment horizontal="center" vertical="center"/>
    </xf>
    <xf numFmtId="0" fontId="7" fillId="0" borderId="0" xfId="0" applyFont="1" applyFill="1" applyAlignment="1" applyProtection="1">
      <alignment horizontal="center" vertical="center" wrapText="1"/>
    </xf>
    <xf numFmtId="0" fontId="7" fillId="0" borderId="0" xfId="0" applyFont="1" applyFill="1" applyAlignment="1" applyProtection="1">
      <alignment horizontal="left" vertical="center" wrapText="1"/>
    </xf>
    <xf numFmtId="0" fontId="0" fillId="0" borderId="0" xfId="0" applyFont="1" applyFill="1" applyProtection="1">
      <alignment vertical="center"/>
    </xf>
    <xf numFmtId="181" fontId="7" fillId="0" borderId="0" xfId="0" applyNumberFormat="1" applyFont="1" applyFill="1" applyAlignment="1" applyProtection="1">
      <alignment horizontal="right" vertical="center" shrinkToFit="1"/>
    </xf>
    <xf numFmtId="181" fontId="0" fillId="0" borderId="4" xfId="1"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38" fontId="4" fillId="0" borderId="4" xfId="1" applyFont="1" applyFill="1" applyBorder="1" applyAlignment="1">
      <alignment horizontal="center" vertical="center"/>
    </xf>
    <xf numFmtId="0" fontId="24"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17" fillId="4" borderId="12" xfId="0" applyFont="1" applyFill="1" applyBorder="1" applyAlignment="1" applyProtection="1">
      <alignment horizontal="center" vertical="center"/>
      <protection locked="0"/>
    </xf>
    <xf numFmtId="0" fontId="17" fillId="4" borderId="13" xfId="0" applyFont="1" applyFill="1" applyBorder="1" applyAlignment="1" applyProtection="1">
      <alignment horizontal="center" vertical="center"/>
      <protection locked="0"/>
    </xf>
    <xf numFmtId="38" fontId="19" fillId="2" borderId="13" xfId="1" applyFont="1" applyFill="1" applyBorder="1" applyAlignment="1" applyProtection="1">
      <alignment horizontal="center" vertical="center" wrapText="1"/>
      <protection locked="0"/>
    </xf>
    <xf numFmtId="38" fontId="19" fillId="2" borderId="4" xfId="1" applyFont="1" applyFill="1" applyBorder="1" applyAlignment="1" applyProtection="1">
      <alignment horizontal="center" vertical="center" wrapText="1"/>
      <protection locked="0"/>
    </xf>
    <xf numFmtId="177" fontId="18"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view="pageBreakPreview" zoomScale="70" zoomScaleNormal="100" zoomScaleSheetLayoutView="70" workbookViewId="0">
      <pane ySplit="4" topLeftCell="A5" activePane="bottomLeft" state="frozen"/>
      <selection pane="bottomLeft" activeCell="B5" sqref="B5"/>
    </sheetView>
  </sheetViews>
  <sheetFormatPr defaultColWidth="7.625" defaultRowHeight="13.5" x14ac:dyDescent="0.15"/>
  <cols>
    <col min="1" max="2" width="30.625" style="113" customWidth="1"/>
    <col min="3" max="3" width="16.625" style="2" customWidth="1"/>
    <col min="4" max="4" width="35.625" style="113" customWidth="1"/>
    <col min="5" max="5" width="25.625" style="113" customWidth="1"/>
    <col min="6" max="7" width="12.625" style="3" customWidth="1"/>
    <col min="8" max="8" width="8.625" style="3" customWidth="1"/>
    <col min="9" max="9" width="60.625" style="113" customWidth="1"/>
    <col min="10" max="11" width="12.625" style="113" customWidth="1"/>
    <col min="12" max="12" width="20.625" style="113" customWidth="1"/>
    <col min="13" max="16384" width="7.625" style="1"/>
  </cols>
  <sheetData>
    <row r="1" spans="1:12" ht="18.75" x14ac:dyDescent="0.15">
      <c r="A1" s="135" t="s">
        <v>0</v>
      </c>
      <c r="B1" s="135"/>
      <c r="C1" s="135"/>
      <c r="D1" s="135"/>
      <c r="E1" s="135"/>
      <c r="F1" s="135"/>
      <c r="G1" s="135"/>
      <c r="H1" s="135"/>
      <c r="I1" s="135"/>
      <c r="J1" s="135"/>
      <c r="K1" s="135"/>
      <c r="L1" s="135"/>
    </row>
    <row r="3" spans="1:12" x14ac:dyDescent="0.15">
      <c r="G3" s="129"/>
      <c r="L3" s="3" t="s">
        <v>1</v>
      </c>
    </row>
    <row r="4" spans="1:12" ht="86.25" customHeight="1" x14ac:dyDescent="0.15">
      <c r="A4" s="124" t="s">
        <v>122</v>
      </c>
      <c r="B4" s="124" t="s">
        <v>2</v>
      </c>
      <c r="C4" s="124" t="s">
        <v>3</v>
      </c>
      <c r="D4" s="124" t="s">
        <v>140</v>
      </c>
      <c r="E4" s="124" t="s">
        <v>5</v>
      </c>
      <c r="F4" s="124" t="s">
        <v>6</v>
      </c>
      <c r="G4" s="124" t="s">
        <v>7</v>
      </c>
      <c r="H4" s="124" t="s">
        <v>8</v>
      </c>
      <c r="I4" s="124" t="s">
        <v>9</v>
      </c>
      <c r="J4" s="124" t="s">
        <v>37</v>
      </c>
      <c r="K4" s="124" t="s">
        <v>38</v>
      </c>
      <c r="L4" s="124" t="s">
        <v>10</v>
      </c>
    </row>
    <row r="5" spans="1:12" s="128" customFormat="1" ht="78" customHeight="1" x14ac:dyDescent="0.15">
      <c r="A5" s="112" t="s">
        <v>85</v>
      </c>
      <c r="B5" s="112" t="s">
        <v>125</v>
      </c>
      <c r="C5" s="142">
        <v>43192</v>
      </c>
      <c r="D5" s="112" t="s">
        <v>141</v>
      </c>
      <c r="E5" s="112" t="s">
        <v>150</v>
      </c>
      <c r="F5" s="108">
        <v>48100320</v>
      </c>
      <c r="G5" s="108">
        <v>48100320</v>
      </c>
      <c r="H5" s="122">
        <f t="shared" ref="H5:H30" si="0">IF(F5="－","－",G5/F5)</f>
        <v>1</v>
      </c>
      <c r="I5" s="112" t="s">
        <v>86</v>
      </c>
      <c r="J5" s="114" t="s">
        <v>42</v>
      </c>
      <c r="K5" s="109" t="s">
        <v>45</v>
      </c>
      <c r="L5" s="112"/>
    </row>
    <row r="6" spans="1:12" s="128" customFormat="1" ht="78" customHeight="1" x14ac:dyDescent="0.15">
      <c r="A6" s="112" t="s">
        <v>87</v>
      </c>
      <c r="B6" s="112" t="s">
        <v>125</v>
      </c>
      <c r="C6" s="142">
        <v>43192</v>
      </c>
      <c r="D6" s="112" t="s">
        <v>142</v>
      </c>
      <c r="E6" s="112" t="s">
        <v>150</v>
      </c>
      <c r="F6" s="108">
        <v>2068032</v>
      </c>
      <c r="G6" s="108">
        <v>2068032</v>
      </c>
      <c r="H6" s="122">
        <f t="shared" si="0"/>
        <v>1</v>
      </c>
      <c r="I6" s="112" t="s">
        <v>86</v>
      </c>
      <c r="J6" s="114" t="s">
        <v>42</v>
      </c>
      <c r="K6" s="109" t="s">
        <v>45</v>
      </c>
      <c r="L6" s="112"/>
    </row>
    <row r="7" spans="1:12" s="128" customFormat="1" ht="78" customHeight="1" x14ac:dyDescent="0.15">
      <c r="A7" s="112" t="s">
        <v>88</v>
      </c>
      <c r="B7" s="112" t="s">
        <v>125</v>
      </c>
      <c r="C7" s="142">
        <v>43192</v>
      </c>
      <c r="D7" s="112" t="s">
        <v>143</v>
      </c>
      <c r="E7" s="112" t="s">
        <v>150</v>
      </c>
      <c r="F7" s="108">
        <v>1292016</v>
      </c>
      <c r="G7" s="108">
        <v>1292016</v>
      </c>
      <c r="H7" s="122">
        <f t="shared" si="0"/>
        <v>1</v>
      </c>
      <c r="I7" s="112" t="s">
        <v>86</v>
      </c>
      <c r="J7" s="114" t="s">
        <v>42</v>
      </c>
      <c r="K7" s="109" t="s">
        <v>45</v>
      </c>
      <c r="L7" s="112"/>
    </row>
    <row r="8" spans="1:12" s="128" customFormat="1" ht="78" customHeight="1" x14ac:dyDescent="0.15">
      <c r="A8" s="112" t="s">
        <v>89</v>
      </c>
      <c r="B8" s="112" t="s">
        <v>125</v>
      </c>
      <c r="C8" s="142">
        <v>43192</v>
      </c>
      <c r="D8" s="112" t="s">
        <v>144</v>
      </c>
      <c r="E8" s="112" t="s">
        <v>150</v>
      </c>
      <c r="F8" s="108">
        <v>5293272</v>
      </c>
      <c r="G8" s="108">
        <v>5293272</v>
      </c>
      <c r="H8" s="122">
        <f t="shared" si="0"/>
        <v>1</v>
      </c>
      <c r="I8" s="112" t="s">
        <v>86</v>
      </c>
      <c r="J8" s="114" t="s">
        <v>42</v>
      </c>
      <c r="K8" s="109" t="s">
        <v>45</v>
      </c>
      <c r="L8" s="112"/>
    </row>
    <row r="9" spans="1:12" s="128" customFormat="1" ht="78" customHeight="1" x14ac:dyDescent="0.15">
      <c r="A9" s="112" t="s">
        <v>90</v>
      </c>
      <c r="B9" s="112" t="s">
        <v>125</v>
      </c>
      <c r="C9" s="142">
        <v>43192</v>
      </c>
      <c r="D9" s="112" t="s">
        <v>126</v>
      </c>
      <c r="E9" s="112" t="s">
        <v>150</v>
      </c>
      <c r="F9" s="108">
        <v>6348000</v>
      </c>
      <c r="G9" s="108">
        <v>6348000</v>
      </c>
      <c r="H9" s="122">
        <f t="shared" si="0"/>
        <v>1</v>
      </c>
      <c r="I9" s="112" t="s">
        <v>86</v>
      </c>
      <c r="J9" s="114" t="s">
        <v>42</v>
      </c>
      <c r="K9" s="109" t="s">
        <v>45</v>
      </c>
      <c r="L9" s="112"/>
    </row>
    <row r="10" spans="1:12" s="128" customFormat="1" ht="78" customHeight="1" x14ac:dyDescent="0.15">
      <c r="A10" s="112" t="s">
        <v>91</v>
      </c>
      <c r="B10" s="112" t="s">
        <v>125</v>
      </c>
      <c r="C10" s="142">
        <v>43192</v>
      </c>
      <c r="D10" s="112" t="s">
        <v>127</v>
      </c>
      <c r="E10" s="112" t="s">
        <v>150</v>
      </c>
      <c r="F10" s="108">
        <v>2004000</v>
      </c>
      <c r="G10" s="108">
        <v>2004000</v>
      </c>
      <c r="H10" s="122">
        <f t="shared" si="0"/>
        <v>1</v>
      </c>
      <c r="I10" s="112" t="s">
        <v>86</v>
      </c>
      <c r="J10" s="114" t="s">
        <v>42</v>
      </c>
      <c r="K10" s="109" t="s">
        <v>45</v>
      </c>
      <c r="L10" s="112"/>
    </row>
    <row r="11" spans="1:12" s="128" customFormat="1" ht="78" customHeight="1" x14ac:dyDescent="0.15">
      <c r="A11" s="112" t="s">
        <v>92</v>
      </c>
      <c r="B11" s="112" t="s">
        <v>125</v>
      </c>
      <c r="C11" s="142">
        <v>43192</v>
      </c>
      <c r="D11" s="112" t="s">
        <v>128</v>
      </c>
      <c r="E11" s="112" t="s">
        <v>150</v>
      </c>
      <c r="F11" s="108">
        <v>30102000</v>
      </c>
      <c r="G11" s="108">
        <v>30102000</v>
      </c>
      <c r="H11" s="122">
        <f t="shared" si="0"/>
        <v>1</v>
      </c>
      <c r="I11" s="112" t="s">
        <v>86</v>
      </c>
      <c r="J11" s="114" t="s">
        <v>42</v>
      </c>
      <c r="K11" s="109" t="s">
        <v>45</v>
      </c>
      <c r="L11" s="112"/>
    </row>
    <row r="12" spans="1:12" s="128" customFormat="1" ht="78" customHeight="1" x14ac:dyDescent="0.15">
      <c r="A12" s="112" t="s">
        <v>93</v>
      </c>
      <c r="B12" s="112" t="s">
        <v>125</v>
      </c>
      <c r="C12" s="142">
        <v>43192</v>
      </c>
      <c r="D12" s="112" t="s">
        <v>129</v>
      </c>
      <c r="E12" s="112" t="s">
        <v>150</v>
      </c>
      <c r="F12" s="108">
        <v>816000</v>
      </c>
      <c r="G12" s="108">
        <v>816000</v>
      </c>
      <c r="H12" s="122">
        <f t="shared" si="0"/>
        <v>1</v>
      </c>
      <c r="I12" s="112" t="s">
        <v>86</v>
      </c>
      <c r="J12" s="114" t="s">
        <v>42</v>
      </c>
      <c r="K12" s="109" t="s">
        <v>45</v>
      </c>
      <c r="L12" s="112"/>
    </row>
    <row r="13" spans="1:12" s="128" customFormat="1" ht="78" customHeight="1" x14ac:dyDescent="0.15">
      <c r="A13" s="112" t="s">
        <v>94</v>
      </c>
      <c r="B13" s="112" t="s">
        <v>125</v>
      </c>
      <c r="C13" s="142">
        <v>43192</v>
      </c>
      <c r="D13" s="112" t="s">
        <v>130</v>
      </c>
      <c r="E13" s="112" t="s">
        <v>150</v>
      </c>
      <c r="F13" s="108">
        <v>1116000</v>
      </c>
      <c r="G13" s="108">
        <v>1116000</v>
      </c>
      <c r="H13" s="122">
        <f t="shared" si="0"/>
        <v>1</v>
      </c>
      <c r="I13" s="112" t="s">
        <v>86</v>
      </c>
      <c r="J13" s="114" t="s">
        <v>42</v>
      </c>
      <c r="K13" s="109" t="s">
        <v>45</v>
      </c>
      <c r="L13" s="112"/>
    </row>
    <row r="14" spans="1:12" s="128" customFormat="1" ht="78" customHeight="1" x14ac:dyDescent="0.15">
      <c r="A14" s="112" t="s">
        <v>95</v>
      </c>
      <c r="B14" s="112" t="s">
        <v>125</v>
      </c>
      <c r="C14" s="142">
        <v>43192</v>
      </c>
      <c r="D14" s="112" t="s">
        <v>135</v>
      </c>
      <c r="E14" s="112" t="s">
        <v>150</v>
      </c>
      <c r="F14" s="108">
        <v>4152000</v>
      </c>
      <c r="G14" s="108">
        <v>4152000</v>
      </c>
      <c r="H14" s="122">
        <f t="shared" si="0"/>
        <v>1</v>
      </c>
      <c r="I14" s="112" t="s">
        <v>86</v>
      </c>
      <c r="J14" s="114" t="s">
        <v>42</v>
      </c>
      <c r="K14" s="109" t="s">
        <v>45</v>
      </c>
      <c r="L14" s="112"/>
    </row>
    <row r="15" spans="1:12" s="128" customFormat="1" ht="78" customHeight="1" x14ac:dyDescent="0.15">
      <c r="A15" s="112" t="s">
        <v>96</v>
      </c>
      <c r="B15" s="112" t="s">
        <v>125</v>
      </c>
      <c r="C15" s="142">
        <v>43192</v>
      </c>
      <c r="D15" s="112" t="s">
        <v>131</v>
      </c>
      <c r="E15" s="112" t="s">
        <v>150</v>
      </c>
      <c r="F15" s="108">
        <v>1608000</v>
      </c>
      <c r="G15" s="108">
        <v>1608000</v>
      </c>
      <c r="H15" s="122">
        <f t="shared" si="0"/>
        <v>1</v>
      </c>
      <c r="I15" s="112" t="s">
        <v>86</v>
      </c>
      <c r="J15" s="114" t="s">
        <v>42</v>
      </c>
      <c r="K15" s="109" t="s">
        <v>45</v>
      </c>
      <c r="L15" s="112"/>
    </row>
    <row r="16" spans="1:12" s="128" customFormat="1" ht="78" customHeight="1" x14ac:dyDescent="0.15">
      <c r="A16" s="112" t="s">
        <v>97</v>
      </c>
      <c r="B16" s="112" t="s">
        <v>125</v>
      </c>
      <c r="C16" s="142">
        <v>43192</v>
      </c>
      <c r="D16" s="112" t="s">
        <v>145</v>
      </c>
      <c r="E16" s="112" t="s">
        <v>150</v>
      </c>
      <c r="F16" s="108">
        <v>1488000</v>
      </c>
      <c r="G16" s="108">
        <v>1488000</v>
      </c>
      <c r="H16" s="122">
        <f t="shared" si="0"/>
        <v>1</v>
      </c>
      <c r="I16" s="112" t="s">
        <v>86</v>
      </c>
      <c r="J16" s="114" t="s">
        <v>42</v>
      </c>
      <c r="K16" s="109" t="s">
        <v>45</v>
      </c>
      <c r="L16" s="112"/>
    </row>
    <row r="17" spans="1:12" s="128" customFormat="1" ht="78" customHeight="1" x14ac:dyDescent="0.15">
      <c r="A17" s="112" t="s">
        <v>98</v>
      </c>
      <c r="B17" s="112" t="s">
        <v>125</v>
      </c>
      <c r="C17" s="142">
        <v>43192</v>
      </c>
      <c r="D17" s="112" t="s">
        <v>136</v>
      </c>
      <c r="E17" s="112" t="s">
        <v>150</v>
      </c>
      <c r="F17" s="108">
        <v>1320000</v>
      </c>
      <c r="G17" s="108">
        <v>1320000</v>
      </c>
      <c r="H17" s="122">
        <f t="shared" si="0"/>
        <v>1</v>
      </c>
      <c r="I17" s="112" t="s">
        <v>86</v>
      </c>
      <c r="J17" s="114" t="s">
        <v>42</v>
      </c>
      <c r="K17" s="109" t="s">
        <v>45</v>
      </c>
      <c r="L17" s="112"/>
    </row>
    <row r="18" spans="1:12" s="128" customFormat="1" ht="78" customHeight="1" x14ac:dyDescent="0.15">
      <c r="A18" s="112" t="s">
        <v>99</v>
      </c>
      <c r="B18" s="112" t="s">
        <v>125</v>
      </c>
      <c r="C18" s="142">
        <v>43192</v>
      </c>
      <c r="D18" s="112" t="s">
        <v>137</v>
      </c>
      <c r="E18" s="112" t="s">
        <v>150</v>
      </c>
      <c r="F18" s="108">
        <v>6828000</v>
      </c>
      <c r="G18" s="108">
        <v>6828000</v>
      </c>
      <c r="H18" s="122">
        <f t="shared" si="0"/>
        <v>1</v>
      </c>
      <c r="I18" s="112" t="s">
        <v>86</v>
      </c>
      <c r="J18" s="114" t="s">
        <v>42</v>
      </c>
      <c r="K18" s="109" t="s">
        <v>45</v>
      </c>
      <c r="L18" s="112"/>
    </row>
    <row r="19" spans="1:12" s="128" customFormat="1" ht="78" customHeight="1" x14ac:dyDescent="0.15">
      <c r="A19" s="112" t="s">
        <v>100</v>
      </c>
      <c r="B19" s="112" t="s">
        <v>125</v>
      </c>
      <c r="C19" s="142">
        <v>43192</v>
      </c>
      <c r="D19" s="112" t="s">
        <v>138</v>
      </c>
      <c r="E19" s="112" t="s">
        <v>150</v>
      </c>
      <c r="F19" s="108">
        <v>6144000</v>
      </c>
      <c r="G19" s="108">
        <v>6144000</v>
      </c>
      <c r="H19" s="122">
        <f t="shared" si="0"/>
        <v>1</v>
      </c>
      <c r="I19" s="112" t="s">
        <v>86</v>
      </c>
      <c r="J19" s="114" t="s">
        <v>42</v>
      </c>
      <c r="K19" s="109" t="s">
        <v>45</v>
      </c>
      <c r="L19" s="112"/>
    </row>
    <row r="20" spans="1:12" s="128" customFormat="1" ht="78" customHeight="1" x14ac:dyDescent="0.15">
      <c r="A20" s="112" t="s">
        <v>101</v>
      </c>
      <c r="B20" s="112" t="s">
        <v>125</v>
      </c>
      <c r="C20" s="142">
        <v>43192</v>
      </c>
      <c r="D20" s="112" t="s">
        <v>139</v>
      </c>
      <c r="E20" s="112" t="s">
        <v>150</v>
      </c>
      <c r="F20" s="108">
        <v>1404000</v>
      </c>
      <c r="G20" s="108">
        <v>1404000</v>
      </c>
      <c r="H20" s="122">
        <f t="shared" si="0"/>
        <v>1</v>
      </c>
      <c r="I20" s="112" t="s">
        <v>86</v>
      </c>
      <c r="J20" s="114" t="s">
        <v>42</v>
      </c>
      <c r="K20" s="109" t="s">
        <v>45</v>
      </c>
      <c r="L20" s="112"/>
    </row>
    <row r="21" spans="1:12" s="128" customFormat="1" ht="78" customHeight="1" x14ac:dyDescent="0.15">
      <c r="A21" s="112" t="s">
        <v>102</v>
      </c>
      <c r="B21" s="112" t="s">
        <v>125</v>
      </c>
      <c r="C21" s="142">
        <v>43192</v>
      </c>
      <c r="D21" s="112" t="s">
        <v>128</v>
      </c>
      <c r="E21" s="112" t="s">
        <v>150</v>
      </c>
      <c r="F21" s="108">
        <v>48757800</v>
      </c>
      <c r="G21" s="108">
        <v>48757800</v>
      </c>
      <c r="H21" s="122">
        <f t="shared" si="0"/>
        <v>1</v>
      </c>
      <c r="I21" s="112" t="s">
        <v>86</v>
      </c>
      <c r="J21" s="114" t="s">
        <v>42</v>
      </c>
      <c r="K21" s="109" t="s">
        <v>45</v>
      </c>
      <c r="L21" s="112"/>
    </row>
    <row r="22" spans="1:12" s="128" customFormat="1" ht="78" customHeight="1" x14ac:dyDescent="0.15">
      <c r="A22" s="112" t="s">
        <v>103</v>
      </c>
      <c r="B22" s="112" t="s">
        <v>125</v>
      </c>
      <c r="C22" s="142">
        <v>43192</v>
      </c>
      <c r="D22" s="112" t="s">
        <v>146</v>
      </c>
      <c r="E22" s="112" t="s">
        <v>150</v>
      </c>
      <c r="F22" s="108">
        <v>11340000</v>
      </c>
      <c r="G22" s="108">
        <v>11340000</v>
      </c>
      <c r="H22" s="122">
        <f t="shared" si="0"/>
        <v>1</v>
      </c>
      <c r="I22" s="112" t="s">
        <v>86</v>
      </c>
      <c r="J22" s="114" t="s">
        <v>42</v>
      </c>
      <c r="K22" s="109" t="s">
        <v>45</v>
      </c>
      <c r="L22" s="112"/>
    </row>
    <row r="23" spans="1:12" s="128" customFormat="1" ht="78" customHeight="1" x14ac:dyDescent="0.15">
      <c r="A23" s="112" t="s">
        <v>104</v>
      </c>
      <c r="B23" s="112" t="s">
        <v>125</v>
      </c>
      <c r="C23" s="142">
        <v>43192</v>
      </c>
      <c r="D23" s="112" t="s">
        <v>132</v>
      </c>
      <c r="E23" s="112" t="s">
        <v>150</v>
      </c>
      <c r="F23" s="108">
        <v>9936000</v>
      </c>
      <c r="G23" s="108">
        <v>9936000</v>
      </c>
      <c r="H23" s="122">
        <f t="shared" si="0"/>
        <v>1</v>
      </c>
      <c r="I23" s="112" t="s">
        <v>86</v>
      </c>
      <c r="J23" s="114" t="s">
        <v>42</v>
      </c>
      <c r="K23" s="109" t="s">
        <v>45</v>
      </c>
      <c r="L23" s="112"/>
    </row>
    <row r="24" spans="1:12" s="128" customFormat="1" ht="78" customHeight="1" x14ac:dyDescent="0.15">
      <c r="A24" s="112" t="s">
        <v>105</v>
      </c>
      <c r="B24" s="112" t="s">
        <v>125</v>
      </c>
      <c r="C24" s="142">
        <v>43192</v>
      </c>
      <c r="D24" s="112" t="s">
        <v>133</v>
      </c>
      <c r="E24" s="112" t="s">
        <v>150</v>
      </c>
      <c r="F24" s="108">
        <v>2196000</v>
      </c>
      <c r="G24" s="108">
        <v>2196000</v>
      </c>
      <c r="H24" s="122">
        <f t="shared" si="0"/>
        <v>1</v>
      </c>
      <c r="I24" s="112" t="s">
        <v>86</v>
      </c>
      <c r="J24" s="114" t="s">
        <v>42</v>
      </c>
      <c r="K24" s="109" t="s">
        <v>45</v>
      </c>
      <c r="L24" s="112"/>
    </row>
    <row r="25" spans="1:12" s="128" customFormat="1" ht="78" customHeight="1" x14ac:dyDescent="0.15">
      <c r="A25" s="112" t="s">
        <v>106</v>
      </c>
      <c r="B25" s="112" t="s">
        <v>125</v>
      </c>
      <c r="C25" s="142">
        <v>43192</v>
      </c>
      <c r="D25" s="112" t="s">
        <v>141</v>
      </c>
      <c r="E25" s="112" t="s">
        <v>150</v>
      </c>
      <c r="F25" s="108">
        <v>1404000</v>
      </c>
      <c r="G25" s="108">
        <v>1404000</v>
      </c>
      <c r="H25" s="122">
        <f t="shared" si="0"/>
        <v>1</v>
      </c>
      <c r="I25" s="112" t="s">
        <v>86</v>
      </c>
      <c r="J25" s="114" t="s">
        <v>42</v>
      </c>
      <c r="K25" s="109" t="s">
        <v>45</v>
      </c>
      <c r="L25" s="112"/>
    </row>
    <row r="26" spans="1:12" s="128" customFormat="1" ht="78" customHeight="1" x14ac:dyDescent="0.15">
      <c r="A26" s="112" t="s">
        <v>107</v>
      </c>
      <c r="B26" s="112" t="s">
        <v>125</v>
      </c>
      <c r="C26" s="142">
        <v>43192</v>
      </c>
      <c r="D26" s="112" t="s">
        <v>147</v>
      </c>
      <c r="E26" s="112" t="s">
        <v>150</v>
      </c>
      <c r="F26" s="108">
        <v>2669760</v>
      </c>
      <c r="G26" s="108">
        <v>2669760</v>
      </c>
      <c r="H26" s="122">
        <f t="shared" si="0"/>
        <v>1</v>
      </c>
      <c r="I26" s="112" t="s">
        <v>108</v>
      </c>
      <c r="J26" s="114" t="s">
        <v>42</v>
      </c>
      <c r="K26" s="109" t="s">
        <v>45</v>
      </c>
      <c r="L26" s="112"/>
    </row>
    <row r="27" spans="1:12" s="128" customFormat="1" ht="78" customHeight="1" x14ac:dyDescent="0.15">
      <c r="A27" s="112" t="s">
        <v>109</v>
      </c>
      <c r="B27" s="112" t="s">
        <v>125</v>
      </c>
      <c r="C27" s="142">
        <v>43192</v>
      </c>
      <c r="D27" s="112" t="s">
        <v>148</v>
      </c>
      <c r="E27" s="112" t="s">
        <v>150</v>
      </c>
      <c r="F27" s="108">
        <v>3094848</v>
      </c>
      <c r="G27" s="108">
        <v>3094848</v>
      </c>
      <c r="H27" s="122">
        <f t="shared" si="0"/>
        <v>1</v>
      </c>
      <c r="I27" s="112" t="s">
        <v>108</v>
      </c>
      <c r="J27" s="114" t="s">
        <v>42</v>
      </c>
      <c r="K27" s="109" t="s">
        <v>45</v>
      </c>
      <c r="L27" s="112"/>
    </row>
    <row r="28" spans="1:12" s="128" customFormat="1" ht="78" customHeight="1" x14ac:dyDescent="0.15">
      <c r="A28" s="112" t="s">
        <v>110</v>
      </c>
      <c r="B28" s="112" t="s">
        <v>125</v>
      </c>
      <c r="C28" s="142">
        <v>43192</v>
      </c>
      <c r="D28" s="112" t="s">
        <v>132</v>
      </c>
      <c r="E28" s="112" t="s">
        <v>150</v>
      </c>
      <c r="F28" s="108">
        <v>1134000</v>
      </c>
      <c r="G28" s="108">
        <v>1134000</v>
      </c>
      <c r="H28" s="122">
        <f t="shared" si="0"/>
        <v>1</v>
      </c>
      <c r="I28" s="112" t="s">
        <v>108</v>
      </c>
      <c r="J28" s="114" t="s">
        <v>42</v>
      </c>
      <c r="K28" s="109" t="s">
        <v>45</v>
      </c>
      <c r="L28" s="112"/>
    </row>
    <row r="29" spans="1:12" s="128" customFormat="1" ht="78" customHeight="1" x14ac:dyDescent="0.15">
      <c r="A29" s="112" t="s">
        <v>111</v>
      </c>
      <c r="B29" s="112" t="s">
        <v>125</v>
      </c>
      <c r="C29" s="142">
        <v>43192</v>
      </c>
      <c r="D29" s="112" t="s">
        <v>149</v>
      </c>
      <c r="E29" s="112" t="s">
        <v>150</v>
      </c>
      <c r="F29" s="108">
        <v>21360000</v>
      </c>
      <c r="G29" s="108">
        <v>21360000</v>
      </c>
      <c r="H29" s="122">
        <f t="shared" si="0"/>
        <v>1</v>
      </c>
      <c r="I29" s="112" t="s">
        <v>112</v>
      </c>
      <c r="J29" s="114" t="s">
        <v>42</v>
      </c>
      <c r="K29" s="109" t="s">
        <v>45</v>
      </c>
      <c r="L29" s="112"/>
    </row>
    <row r="30" spans="1:12" s="128" customFormat="1" ht="78" customHeight="1" x14ac:dyDescent="0.15">
      <c r="A30" s="119" t="s">
        <v>113</v>
      </c>
      <c r="B30" s="112" t="s">
        <v>125</v>
      </c>
      <c r="C30" s="143">
        <v>43192</v>
      </c>
      <c r="D30" s="119" t="s">
        <v>134</v>
      </c>
      <c r="E30" s="119" t="s">
        <v>150</v>
      </c>
      <c r="F30" s="130">
        <v>4219776</v>
      </c>
      <c r="G30" s="130">
        <v>4219776</v>
      </c>
      <c r="H30" s="123">
        <f t="shared" si="0"/>
        <v>1</v>
      </c>
      <c r="I30" s="119" t="s">
        <v>114</v>
      </c>
      <c r="J30" s="131" t="s">
        <v>42</v>
      </c>
      <c r="K30" s="132" t="s">
        <v>45</v>
      </c>
      <c r="L30" s="119"/>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30">
      <formula1>43191</formula1>
      <formula2>43555</formula2>
    </dataValidation>
    <dataValidation type="list" allowBlank="1" showInputMessage="1" showErrorMessage="1" sqref="J5:J30">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view="pageBreakPreview" zoomScale="60" zoomScaleNormal="100" workbookViewId="0">
      <selection activeCell="B5" sqref="B5"/>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3" customWidth="1"/>
    <col min="10" max="10" width="12.625" style="1" customWidth="1"/>
    <col min="11" max="11" width="12.625" style="113" customWidth="1"/>
    <col min="12" max="16384" width="7.625" style="1"/>
  </cols>
  <sheetData>
    <row r="1" spans="1:11" ht="18.75" x14ac:dyDescent="0.15">
      <c r="A1" s="135" t="s">
        <v>11</v>
      </c>
      <c r="B1" s="135"/>
      <c r="C1" s="135"/>
      <c r="D1" s="135"/>
      <c r="E1" s="135"/>
      <c r="F1" s="135"/>
      <c r="G1" s="135"/>
      <c r="H1" s="135"/>
      <c r="I1" s="135"/>
      <c r="J1" s="135"/>
      <c r="K1" s="135"/>
    </row>
    <row r="2" spans="1:11" x14ac:dyDescent="0.15">
      <c r="B2" s="2"/>
    </row>
    <row r="3" spans="1:11" x14ac:dyDescent="0.15">
      <c r="B3" s="2"/>
      <c r="G3" s="117"/>
      <c r="K3" s="3" t="s">
        <v>1</v>
      </c>
    </row>
    <row r="4" spans="1:11" ht="74.25" customHeight="1" x14ac:dyDescent="0.15">
      <c r="A4" s="124" t="s">
        <v>122</v>
      </c>
      <c r="B4" s="124" t="s">
        <v>2</v>
      </c>
      <c r="C4" s="124" t="s">
        <v>3</v>
      </c>
      <c r="D4" s="124" t="s">
        <v>4</v>
      </c>
      <c r="E4" s="124" t="s">
        <v>5</v>
      </c>
      <c r="F4" s="124" t="s">
        <v>6</v>
      </c>
      <c r="G4" s="124" t="s">
        <v>7</v>
      </c>
      <c r="H4" s="124" t="s">
        <v>8</v>
      </c>
      <c r="I4" s="124" t="s">
        <v>12</v>
      </c>
      <c r="J4" s="124" t="s">
        <v>38</v>
      </c>
      <c r="K4" s="124" t="s">
        <v>10</v>
      </c>
    </row>
    <row r="5" spans="1:11" s="128" customFormat="1" ht="169.5" customHeight="1" x14ac:dyDescent="0.15">
      <c r="A5" s="112" t="s">
        <v>115</v>
      </c>
      <c r="B5" s="112" t="s">
        <v>125</v>
      </c>
      <c r="C5" s="142">
        <v>43192</v>
      </c>
      <c r="D5" s="112" t="s">
        <v>151</v>
      </c>
      <c r="E5" s="112" t="s">
        <v>150</v>
      </c>
      <c r="F5" s="111">
        <v>9174060</v>
      </c>
      <c r="G5" s="111">
        <v>9174060</v>
      </c>
      <c r="H5" s="122">
        <f t="shared" ref="H5:H6" si="0">IF(F5="－","－",G5/F5)</f>
        <v>1</v>
      </c>
      <c r="I5" s="112" t="s">
        <v>116</v>
      </c>
      <c r="J5" s="71" t="s">
        <v>43</v>
      </c>
      <c r="K5" s="112"/>
    </row>
    <row r="6" spans="1:11" s="128" customFormat="1" ht="169.5" customHeight="1" x14ac:dyDescent="0.15">
      <c r="A6" s="119" t="s">
        <v>117</v>
      </c>
      <c r="B6" s="119" t="s">
        <v>125</v>
      </c>
      <c r="C6" s="143">
        <v>43192</v>
      </c>
      <c r="D6" s="119" t="s">
        <v>152</v>
      </c>
      <c r="E6" s="119" t="s">
        <v>150</v>
      </c>
      <c r="F6" s="120">
        <v>5814000</v>
      </c>
      <c r="G6" s="120">
        <v>5797008</v>
      </c>
      <c r="H6" s="123">
        <f t="shared" si="0"/>
        <v>0.99707739938080497</v>
      </c>
      <c r="I6" s="119" t="s">
        <v>118</v>
      </c>
      <c r="J6" s="133" t="s">
        <v>43</v>
      </c>
      <c r="K6" s="119"/>
    </row>
    <row r="8" spans="1:11" ht="13.5" customHeight="1" x14ac:dyDescent="0.15"/>
    <row r="17" ht="66" customHeight="1" x14ac:dyDescent="0.15"/>
  </sheetData>
  <sheetProtection formatCells="0" formatRows="0" insertRows="0" deleteRows="0" sort="0" autoFilter="0"/>
  <mergeCells count="1">
    <mergeCell ref="A1:K1"/>
  </mergeCells>
  <phoneticPr fontId="2"/>
  <dataValidations count="2">
    <dataValidation type="date" allowBlank="1" showErrorMessage="1" error="H28.4.1からH29.3.31までの日付を記載してください。" prompt="_x000a_" sqref="C5:C6">
      <formula1>43191</formula1>
      <formula2>43555</formula2>
    </dataValidation>
    <dataValidation type="list" allowBlank="1" showInputMessage="1" showErrorMessage="1" sqref="J5:J6">
      <formula1>"－,平成30年度,平成31年度,平成32年度,平成33年度,平成34年度,平成35年度"</formula1>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tabSelected="1" view="pageBreakPreview" zoomScale="60" zoomScaleNormal="100" workbookViewId="0">
      <selection activeCell="F16" sqref="F16"/>
    </sheetView>
  </sheetViews>
  <sheetFormatPr defaultColWidth="7.625" defaultRowHeight="13.5" x14ac:dyDescent="0.15"/>
  <cols>
    <col min="1" max="1" width="25.625" style="113" customWidth="1"/>
    <col min="2" max="2" width="30.625" style="113" customWidth="1"/>
    <col min="3" max="3" width="15.625" style="113" customWidth="1"/>
    <col min="4" max="5" width="25.625" style="113" customWidth="1"/>
    <col min="6" max="7" width="12.625" style="3" customWidth="1"/>
    <col min="8" max="8" width="10.625" style="3" customWidth="1"/>
    <col min="9" max="9" width="40.625" style="127" customWidth="1"/>
    <col min="10" max="10" width="12.625" style="113" customWidth="1"/>
    <col min="11" max="11" width="20.625" style="113" customWidth="1"/>
    <col min="12" max="16384" width="7.625" style="1"/>
  </cols>
  <sheetData>
    <row r="1" spans="1:11" ht="18.75" x14ac:dyDescent="0.15">
      <c r="A1" s="136" t="s">
        <v>13</v>
      </c>
      <c r="B1" s="136"/>
      <c r="C1" s="136"/>
      <c r="D1" s="136"/>
      <c r="E1" s="136"/>
      <c r="F1" s="136"/>
      <c r="G1" s="136"/>
      <c r="H1" s="136"/>
      <c r="I1" s="136"/>
      <c r="J1" s="136"/>
      <c r="K1" s="136"/>
    </row>
    <row r="2" spans="1:11" x14ac:dyDescent="0.15">
      <c r="A2" s="2"/>
      <c r="B2" s="2"/>
      <c r="C2" s="2"/>
      <c r="D2" s="2"/>
      <c r="E2" s="2"/>
      <c r="I2" s="126"/>
      <c r="J2" s="2"/>
      <c r="K2" s="2"/>
    </row>
    <row r="3" spans="1:11" x14ac:dyDescent="0.15">
      <c r="A3" s="2"/>
      <c r="B3" s="2"/>
      <c r="C3" s="2"/>
      <c r="D3" s="2"/>
      <c r="E3" s="2"/>
      <c r="G3" s="117"/>
      <c r="I3" s="126"/>
      <c r="J3" s="2"/>
      <c r="K3" s="3" t="s">
        <v>1</v>
      </c>
    </row>
    <row r="4" spans="1:11" ht="81" customHeight="1" x14ac:dyDescent="0.15">
      <c r="A4" s="124" t="s">
        <v>124</v>
      </c>
      <c r="B4" s="124" t="s">
        <v>2</v>
      </c>
      <c r="C4" s="124" t="s">
        <v>3</v>
      </c>
      <c r="D4" s="124" t="s">
        <v>4</v>
      </c>
      <c r="E4" s="124" t="s">
        <v>5</v>
      </c>
      <c r="F4" s="124" t="s">
        <v>6</v>
      </c>
      <c r="G4" s="124" t="s">
        <v>7</v>
      </c>
      <c r="H4" s="124" t="s">
        <v>8</v>
      </c>
      <c r="I4" s="124" t="s">
        <v>14</v>
      </c>
      <c r="J4" s="124" t="s">
        <v>38</v>
      </c>
      <c r="K4" s="124" t="s">
        <v>10</v>
      </c>
    </row>
    <row r="5" spans="1:11" s="110" customFormat="1" ht="75" customHeight="1" x14ac:dyDescent="0.15">
      <c r="A5" s="112" t="s">
        <v>119</v>
      </c>
      <c r="B5" s="112" t="s">
        <v>125</v>
      </c>
      <c r="C5" s="142">
        <v>43434</v>
      </c>
      <c r="D5" s="112" t="s">
        <v>153</v>
      </c>
      <c r="E5" s="112" t="s">
        <v>150</v>
      </c>
      <c r="F5" s="111">
        <v>3369600</v>
      </c>
      <c r="G5" s="111">
        <v>3369600</v>
      </c>
      <c r="H5" s="122">
        <f t="shared" ref="H5:H6" si="0">IF(F5="－","－",G5/F5)</f>
        <v>1</v>
      </c>
      <c r="I5" s="112" t="s">
        <v>120</v>
      </c>
      <c r="J5" s="125" t="s">
        <v>123</v>
      </c>
      <c r="K5" s="112"/>
    </row>
    <row r="6" spans="1:11" s="110" customFormat="1" ht="75" customHeight="1" x14ac:dyDescent="0.15">
      <c r="A6" s="119" t="s">
        <v>121</v>
      </c>
      <c r="B6" s="119" t="s">
        <v>125</v>
      </c>
      <c r="C6" s="143">
        <v>43518</v>
      </c>
      <c r="D6" s="119" t="s">
        <v>153</v>
      </c>
      <c r="E6" s="119" t="s">
        <v>150</v>
      </c>
      <c r="F6" s="120">
        <v>7257600</v>
      </c>
      <c r="G6" s="120">
        <v>7257600</v>
      </c>
      <c r="H6" s="123">
        <f t="shared" si="0"/>
        <v>1</v>
      </c>
      <c r="I6" s="119" t="s">
        <v>120</v>
      </c>
      <c r="J6" s="134" t="s">
        <v>123</v>
      </c>
      <c r="K6" s="119"/>
    </row>
    <row r="7" spans="1:11" ht="20.100000000000001" customHeight="1" x14ac:dyDescent="0.15">
      <c r="A7" s="115"/>
      <c r="B7" s="115"/>
      <c r="C7" s="115"/>
      <c r="D7" s="115"/>
      <c r="E7" s="115"/>
      <c r="F7" s="118"/>
      <c r="G7" s="121"/>
      <c r="H7" s="118"/>
      <c r="I7" s="116"/>
      <c r="K7" s="115"/>
    </row>
    <row r="8" spans="1:11" x14ac:dyDescent="0.15">
      <c r="A8" s="115"/>
      <c r="B8" s="115"/>
      <c r="C8" s="115"/>
      <c r="D8" s="115"/>
      <c r="E8" s="115"/>
      <c r="F8" s="118"/>
      <c r="G8" s="118"/>
      <c r="H8" s="118"/>
      <c r="I8" s="116"/>
      <c r="K8" s="115"/>
    </row>
    <row r="9" spans="1:11" x14ac:dyDescent="0.15">
      <c r="A9" s="115"/>
      <c r="B9" s="115"/>
      <c r="C9" s="115"/>
      <c r="D9" s="115"/>
      <c r="E9" s="115"/>
      <c r="F9" s="118"/>
      <c r="G9" s="118"/>
      <c r="H9" s="118"/>
      <c r="I9" s="116"/>
      <c r="K9" s="115"/>
    </row>
    <row r="12" spans="1:11" s="8" customFormat="1" x14ac:dyDescent="0.15">
      <c r="A12" s="113"/>
      <c r="B12" s="113"/>
      <c r="C12" s="113"/>
      <c r="D12" s="113"/>
      <c r="E12" s="113"/>
      <c r="F12" s="3"/>
      <c r="G12" s="3"/>
      <c r="H12" s="3"/>
      <c r="I12" s="127"/>
      <c r="J12" s="113"/>
      <c r="K12" s="113"/>
    </row>
    <row r="13" spans="1:11" ht="13.5" customHeight="1" x14ac:dyDescent="0.15"/>
    <row r="20" spans="1:11" ht="66" customHeight="1" x14ac:dyDescent="0.15"/>
    <row r="27" spans="1:11" s="8" customFormat="1" x14ac:dyDescent="0.15">
      <c r="A27" s="113"/>
      <c r="B27" s="113"/>
      <c r="C27" s="113"/>
      <c r="D27" s="113"/>
      <c r="E27" s="113"/>
      <c r="F27" s="3"/>
      <c r="G27" s="3"/>
      <c r="H27" s="3"/>
      <c r="I27" s="127"/>
      <c r="J27" s="113"/>
      <c r="K27" s="113"/>
    </row>
    <row r="28" spans="1:11" ht="13.5" customHeight="1" x14ac:dyDescent="0.15"/>
    <row r="37" spans="1:11" ht="66" customHeight="1" x14ac:dyDescent="0.15"/>
    <row r="44" spans="1:11" s="8" customFormat="1" x14ac:dyDescent="0.15">
      <c r="A44" s="113"/>
      <c r="B44" s="113"/>
      <c r="C44" s="113"/>
      <c r="D44" s="113"/>
      <c r="E44" s="113"/>
      <c r="F44" s="3"/>
      <c r="G44" s="3"/>
      <c r="H44" s="3"/>
      <c r="I44" s="127"/>
      <c r="J44" s="113"/>
      <c r="K44" s="113"/>
    </row>
    <row r="47" spans="1:11" s="8" customFormat="1" x14ac:dyDescent="0.15">
      <c r="A47" s="113"/>
      <c r="B47" s="113"/>
      <c r="C47" s="113"/>
      <c r="D47" s="113"/>
      <c r="E47" s="113"/>
      <c r="F47" s="3"/>
      <c r="G47" s="3"/>
      <c r="H47" s="3"/>
      <c r="I47" s="127"/>
      <c r="J47" s="113"/>
      <c r="K47" s="113"/>
    </row>
    <row r="48" spans="1:11" s="8" customFormat="1" x14ac:dyDescent="0.15">
      <c r="A48" s="113"/>
      <c r="B48" s="113"/>
      <c r="C48" s="113"/>
      <c r="D48" s="113"/>
      <c r="E48" s="113"/>
      <c r="F48" s="3"/>
      <c r="G48" s="3"/>
      <c r="H48" s="3"/>
      <c r="I48" s="127"/>
      <c r="J48" s="113"/>
      <c r="K48" s="113"/>
    </row>
    <row r="49" spans="1:11" s="8" customFormat="1" x14ac:dyDescent="0.15">
      <c r="A49" s="113"/>
      <c r="B49" s="113"/>
      <c r="C49" s="113"/>
      <c r="D49" s="113"/>
      <c r="E49" s="113"/>
      <c r="F49" s="3"/>
      <c r="G49" s="3"/>
      <c r="H49" s="3"/>
      <c r="I49" s="127"/>
      <c r="J49" s="113"/>
      <c r="K49" s="113"/>
    </row>
  </sheetData>
  <sheetProtection formatCells="0" formatRows="0" insertRows="0" deleteRows="0" sort="0" autoFilter="0"/>
  <mergeCells count="1">
    <mergeCell ref="A1:K1"/>
  </mergeCells>
  <phoneticPr fontId="2"/>
  <dataValidations count="1">
    <dataValidation type="date" allowBlank="1" showErrorMessage="1" error="H28.4.1からH29.3.31までの日付を記載してください。" prompt="_x000a_" sqref="C5:C6">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1" fitToHeight="0" orientation="landscape" r:id="rId1"/>
  <headerFooter>
    <oddHeader>&amp;R別添様式７－①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3" customWidth="1"/>
    <col min="2" max="2" width="8.625" style="17" customWidth="1"/>
    <col min="3" max="3" width="30.625" style="11" customWidth="1"/>
    <col min="4" max="4" width="16.625" style="12" customWidth="1"/>
    <col min="5" max="5" width="30.625" style="17" customWidth="1"/>
    <col min="6" max="6" width="14.125" style="17" customWidth="1"/>
    <col min="7" max="7" width="50.625" style="17" customWidth="1"/>
    <col min="8" max="8" width="50.625" style="69" customWidth="1"/>
    <col min="9" max="9" width="10.625" style="17" customWidth="1"/>
    <col min="10" max="10" width="25.625" style="11" customWidth="1"/>
    <col min="11" max="11" width="16.625" style="17" customWidth="1"/>
    <col min="12" max="12" width="30.625" style="17" customWidth="1"/>
    <col min="13" max="13" width="18.625" style="16" customWidth="1"/>
    <col min="14" max="14" width="20.625" style="17" customWidth="1"/>
    <col min="15" max="15" width="18.375" style="17" customWidth="1"/>
    <col min="16" max="16384" width="9" style="17"/>
  </cols>
  <sheetData>
    <row r="1" spans="1:20" ht="24" x14ac:dyDescent="0.15">
      <c r="A1" s="9"/>
      <c r="B1" s="10" t="s">
        <v>41</v>
      </c>
      <c r="E1" s="13"/>
      <c r="F1" s="13"/>
      <c r="G1" s="13"/>
      <c r="H1" s="14"/>
      <c r="I1" s="13"/>
      <c r="J1" s="15"/>
      <c r="K1" s="13"/>
      <c r="L1" s="13"/>
    </row>
    <row r="2" spans="1:20" ht="9.9499999999999993" customHeight="1" x14ac:dyDescent="0.15">
      <c r="A2" s="18"/>
      <c r="B2" s="19"/>
      <c r="E2" s="13"/>
      <c r="F2" s="13"/>
      <c r="G2" s="13"/>
      <c r="H2" s="14"/>
      <c r="I2" s="13"/>
      <c r="J2" s="15"/>
      <c r="K2" s="13"/>
      <c r="L2" s="13"/>
      <c r="M2" s="20"/>
    </row>
    <row r="3" spans="1:20" ht="17.25" x14ac:dyDescent="0.15">
      <c r="A3" s="21"/>
      <c r="B3" s="22" t="s">
        <v>16</v>
      </c>
      <c r="E3" s="13"/>
      <c r="F3" s="13"/>
      <c r="G3" s="13"/>
      <c r="H3" s="14"/>
      <c r="I3" s="13"/>
      <c r="J3" s="15"/>
      <c r="K3" s="13"/>
      <c r="L3" s="13"/>
      <c r="M3" s="20"/>
    </row>
    <row r="4" spans="1:20" ht="14.25" thickBot="1" x14ac:dyDescent="0.2">
      <c r="E4" s="13"/>
      <c r="F4" s="13"/>
      <c r="G4" s="13"/>
      <c r="H4" s="14"/>
      <c r="I4" s="13"/>
      <c r="J4" s="15"/>
      <c r="K4" s="13"/>
      <c r="L4" s="13"/>
      <c r="M4" s="20"/>
      <c r="N4" s="20" t="s">
        <v>17</v>
      </c>
    </row>
    <row r="5" spans="1:20" ht="30" customHeight="1" x14ac:dyDescent="0.15">
      <c r="A5" s="72"/>
      <c r="B5" s="137" t="s">
        <v>15</v>
      </c>
      <c r="C5" s="138"/>
      <c r="D5" s="138"/>
      <c r="E5" s="138"/>
      <c r="F5" s="138"/>
      <c r="G5" s="138"/>
      <c r="H5" s="138"/>
      <c r="I5" s="141" t="s">
        <v>36</v>
      </c>
      <c r="J5" s="141"/>
      <c r="K5" s="141"/>
      <c r="L5" s="141"/>
      <c r="M5" s="141"/>
      <c r="N5" s="139" t="s">
        <v>23</v>
      </c>
      <c r="O5" s="79"/>
      <c r="P5" s="80"/>
    </row>
    <row r="6" spans="1:20" s="24" customFormat="1" ht="50.1" customHeight="1" x14ac:dyDescent="0.15">
      <c r="A6" s="73" t="s">
        <v>18</v>
      </c>
      <c r="B6" s="101" t="s">
        <v>29</v>
      </c>
      <c r="C6" s="102" t="s">
        <v>19</v>
      </c>
      <c r="D6" s="103" t="s">
        <v>20</v>
      </c>
      <c r="E6" s="102" t="s">
        <v>21</v>
      </c>
      <c r="F6" s="102" t="s">
        <v>22</v>
      </c>
      <c r="G6" s="104" t="s">
        <v>35</v>
      </c>
      <c r="H6" s="104" t="s">
        <v>39</v>
      </c>
      <c r="I6" s="105" t="s">
        <v>30</v>
      </c>
      <c r="J6" s="105" t="s">
        <v>19</v>
      </c>
      <c r="K6" s="105" t="s">
        <v>28</v>
      </c>
      <c r="L6" s="105" t="s">
        <v>40</v>
      </c>
      <c r="M6" s="105" t="s">
        <v>22</v>
      </c>
      <c r="N6" s="140"/>
      <c r="O6" s="106" t="s">
        <v>69</v>
      </c>
      <c r="P6" s="107" t="s">
        <v>70</v>
      </c>
      <c r="T6" s="25"/>
    </row>
    <row r="7" spans="1:20" s="26" customFormat="1" ht="3.75" customHeight="1" x14ac:dyDescent="0.15">
      <c r="A7" s="74"/>
      <c r="B7" s="95"/>
      <c r="C7" s="96"/>
      <c r="D7" s="97"/>
      <c r="E7" s="96"/>
      <c r="F7" s="96"/>
      <c r="G7" s="96"/>
      <c r="H7" s="96"/>
      <c r="I7" s="96"/>
      <c r="J7" s="96"/>
      <c r="K7" s="96"/>
      <c r="L7" s="96"/>
      <c r="M7" s="96"/>
      <c r="N7" s="98"/>
      <c r="O7" s="99"/>
      <c r="P7" s="100"/>
    </row>
    <row r="8" spans="1:20" ht="50.1" customHeight="1" x14ac:dyDescent="0.15">
      <c r="A8" s="75">
        <f t="shared" ref="A8:A13" si="0">ROW()-7</f>
        <v>1</v>
      </c>
      <c r="B8" s="81" t="s">
        <v>31</v>
      </c>
      <c r="C8" s="28" t="s">
        <v>46</v>
      </c>
      <c r="D8" s="29">
        <v>43192</v>
      </c>
      <c r="E8" s="28" t="s">
        <v>47</v>
      </c>
      <c r="F8" s="32">
        <v>2680128</v>
      </c>
      <c r="G8" s="31" t="s">
        <v>48</v>
      </c>
      <c r="H8" s="82" t="s">
        <v>49</v>
      </c>
      <c r="I8" s="41" t="s">
        <v>26</v>
      </c>
      <c r="J8" s="28" t="s">
        <v>46</v>
      </c>
      <c r="K8" s="29">
        <v>42828</v>
      </c>
      <c r="L8" s="38" t="s">
        <v>47</v>
      </c>
      <c r="M8" s="83">
        <v>3415610</v>
      </c>
      <c r="N8" s="84"/>
      <c r="O8" s="85" t="s">
        <v>71</v>
      </c>
      <c r="P8" s="86">
        <v>1</v>
      </c>
    </row>
    <row r="9" spans="1:20" ht="50.1" customHeight="1" x14ac:dyDescent="0.15">
      <c r="A9" s="76">
        <f t="shared" si="0"/>
        <v>2</v>
      </c>
      <c r="B9" s="81" t="s">
        <v>31</v>
      </c>
      <c r="C9" s="28" t="s">
        <v>50</v>
      </c>
      <c r="D9" s="29">
        <v>43207</v>
      </c>
      <c r="E9" s="6" t="s">
        <v>51</v>
      </c>
      <c r="F9" s="30">
        <v>8992500</v>
      </c>
      <c r="G9" s="31" t="s">
        <v>52</v>
      </c>
      <c r="H9" s="82" t="s">
        <v>53</v>
      </c>
      <c r="I9" s="41" t="s">
        <v>26</v>
      </c>
      <c r="J9" s="28" t="s">
        <v>50</v>
      </c>
      <c r="K9" s="5">
        <v>41751</v>
      </c>
      <c r="L9" s="35" t="s">
        <v>54</v>
      </c>
      <c r="M9" s="32">
        <v>9594351</v>
      </c>
      <c r="N9" s="84"/>
      <c r="O9" s="85" t="s">
        <v>71</v>
      </c>
      <c r="P9" s="86">
        <v>2</v>
      </c>
    </row>
    <row r="10" spans="1:20" ht="50.1" customHeight="1" x14ac:dyDescent="0.15">
      <c r="A10" s="76">
        <f t="shared" si="0"/>
        <v>3</v>
      </c>
      <c r="B10" s="81" t="s">
        <v>31</v>
      </c>
      <c r="C10" s="28" t="s">
        <v>55</v>
      </c>
      <c r="D10" s="29">
        <v>43192</v>
      </c>
      <c r="E10" s="28" t="s">
        <v>56</v>
      </c>
      <c r="F10" s="32">
        <v>26883360</v>
      </c>
      <c r="G10" s="27" t="s">
        <v>57</v>
      </c>
      <c r="H10" s="82" t="s">
        <v>58</v>
      </c>
      <c r="I10" s="41" t="s">
        <v>26</v>
      </c>
      <c r="J10" s="33" t="s">
        <v>59</v>
      </c>
      <c r="K10" s="5">
        <v>42828</v>
      </c>
      <c r="L10" s="35" t="s">
        <v>60</v>
      </c>
      <c r="M10" s="87">
        <v>26768880</v>
      </c>
      <c r="N10" s="31" t="s">
        <v>61</v>
      </c>
      <c r="O10" s="85" t="s">
        <v>71</v>
      </c>
      <c r="P10" s="86">
        <v>3</v>
      </c>
    </row>
    <row r="11" spans="1:20" ht="50.1" customHeight="1" x14ac:dyDescent="0.15">
      <c r="A11" s="76">
        <f t="shared" si="0"/>
        <v>4</v>
      </c>
      <c r="B11" s="81" t="s">
        <v>31</v>
      </c>
      <c r="C11" s="28" t="s">
        <v>62</v>
      </c>
      <c r="D11" s="29">
        <v>43363</v>
      </c>
      <c r="E11" s="34" t="s">
        <v>60</v>
      </c>
      <c r="F11" s="70">
        <v>13050720</v>
      </c>
      <c r="G11" s="31" t="s">
        <v>63</v>
      </c>
      <c r="H11" s="82" t="s">
        <v>64</v>
      </c>
      <c r="I11" s="41" t="s">
        <v>26</v>
      </c>
      <c r="J11" s="28" t="s">
        <v>62</v>
      </c>
      <c r="K11" s="5">
        <v>41935</v>
      </c>
      <c r="L11" s="35" t="s">
        <v>60</v>
      </c>
      <c r="M11" s="88">
        <v>26438400</v>
      </c>
      <c r="N11" s="84"/>
      <c r="O11" s="85" t="s">
        <v>71</v>
      </c>
      <c r="P11" s="86">
        <v>4</v>
      </c>
    </row>
    <row r="12" spans="1:20" ht="50.1" customHeight="1" x14ac:dyDescent="0.15">
      <c r="A12" s="76">
        <f t="shared" si="0"/>
        <v>5</v>
      </c>
      <c r="B12" s="81" t="s">
        <v>31</v>
      </c>
      <c r="C12" s="4" t="s">
        <v>65</v>
      </c>
      <c r="D12" s="29">
        <v>43355</v>
      </c>
      <c r="E12" s="4" t="s">
        <v>66</v>
      </c>
      <c r="F12" s="32">
        <v>1107000</v>
      </c>
      <c r="G12" s="31" t="s">
        <v>67</v>
      </c>
      <c r="H12" s="82" t="s">
        <v>68</v>
      </c>
      <c r="I12" s="41" t="s">
        <v>24</v>
      </c>
      <c r="J12" s="4" t="s">
        <v>44</v>
      </c>
      <c r="K12" s="29">
        <v>43193</v>
      </c>
      <c r="L12" s="36" t="s">
        <v>66</v>
      </c>
      <c r="M12" s="32">
        <v>5404320</v>
      </c>
      <c r="N12" s="84"/>
      <c r="O12" s="85" t="s">
        <v>71</v>
      </c>
      <c r="P12" s="86">
        <v>5</v>
      </c>
    </row>
    <row r="13" spans="1:20" ht="50.1" customHeight="1" x14ac:dyDescent="0.15">
      <c r="A13" s="77">
        <f t="shared" si="0"/>
        <v>6</v>
      </c>
      <c r="B13" s="81" t="s">
        <v>31</v>
      </c>
      <c r="C13" s="28" t="s">
        <v>72</v>
      </c>
      <c r="D13" s="29">
        <v>43332</v>
      </c>
      <c r="E13" s="34" t="s">
        <v>73</v>
      </c>
      <c r="F13" s="32">
        <v>327907008</v>
      </c>
      <c r="G13" s="31" t="s">
        <v>74</v>
      </c>
      <c r="H13" s="82" t="s">
        <v>75</v>
      </c>
      <c r="I13" s="41" t="s">
        <v>26</v>
      </c>
      <c r="J13" s="28" t="s">
        <v>76</v>
      </c>
      <c r="K13" s="29">
        <v>43005</v>
      </c>
      <c r="L13" s="35" t="s">
        <v>77</v>
      </c>
      <c r="M13" s="32">
        <v>3079231</v>
      </c>
      <c r="N13" s="84"/>
      <c r="O13" s="85" t="s">
        <v>84</v>
      </c>
      <c r="P13" s="86">
        <v>1</v>
      </c>
    </row>
    <row r="14" spans="1:20" ht="50.1" customHeight="1" x14ac:dyDescent="0.15">
      <c r="A14" s="76">
        <f>ROW()-7</f>
        <v>7</v>
      </c>
      <c r="B14" s="81" t="s">
        <v>31</v>
      </c>
      <c r="C14" s="28" t="s">
        <v>78</v>
      </c>
      <c r="D14" s="29">
        <v>43191</v>
      </c>
      <c r="E14" s="34" t="s">
        <v>79</v>
      </c>
      <c r="F14" s="32">
        <v>2471123</v>
      </c>
      <c r="G14" s="37" t="s">
        <v>80</v>
      </c>
      <c r="H14" s="82" t="s">
        <v>81</v>
      </c>
      <c r="I14" s="41" t="s">
        <v>24</v>
      </c>
      <c r="J14" s="38" t="s">
        <v>82</v>
      </c>
      <c r="K14" s="29">
        <v>42826</v>
      </c>
      <c r="L14" s="35" t="s">
        <v>83</v>
      </c>
      <c r="M14" s="32">
        <v>3224867</v>
      </c>
      <c r="N14" s="84"/>
      <c r="O14" s="85" t="s">
        <v>84</v>
      </c>
      <c r="P14" s="86">
        <v>2</v>
      </c>
    </row>
    <row r="15" spans="1:20" ht="50.1" customHeight="1" x14ac:dyDescent="0.15">
      <c r="A15" s="76">
        <f>ROW()-7</f>
        <v>8</v>
      </c>
      <c r="B15" s="81"/>
      <c r="C15" s="28"/>
      <c r="D15" s="39"/>
      <c r="E15" s="34"/>
      <c r="F15" s="32"/>
      <c r="G15" s="27"/>
      <c r="H15" s="41"/>
      <c r="I15" s="41"/>
      <c r="J15" s="33"/>
      <c r="K15" s="40"/>
      <c r="L15" s="40"/>
      <c r="M15" s="40"/>
      <c r="N15" s="84"/>
      <c r="O15" s="89"/>
      <c r="P15" s="90"/>
    </row>
    <row r="16" spans="1:20" ht="50.1" customHeight="1" x14ac:dyDescent="0.15">
      <c r="A16" s="76">
        <f>ROW()-7</f>
        <v>9</v>
      </c>
      <c r="B16" s="81"/>
      <c r="C16" s="28"/>
      <c r="D16" s="39"/>
      <c r="E16" s="34"/>
      <c r="F16" s="32"/>
      <c r="G16" s="27"/>
      <c r="H16" s="41"/>
      <c r="I16" s="41"/>
      <c r="J16" s="41"/>
      <c r="K16" s="7"/>
      <c r="L16" s="7"/>
      <c r="M16" s="7"/>
      <c r="N16" s="84"/>
      <c r="O16" s="89"/>
      <c r="P16" s="90"/>
    </row>
    <row r="17" spans="1:16" ht="50.1" customHeight="1" thickBot="1" x14ac:dyDescent="0.2">
      <c r="A17" s="78">
        <f>ROW()-7</f>
        <v>10</v>
      </c>
      <c r="B17" s="91"/>
      <c r="C17" s="43"/>
      <c r="D17" s="44"/>
      <c r="E17" s="45"/>
      <c r="F17" s="46"/>
      <c r="G17" s="42"/>
      <c r="H17" s="47"/>
      <c r="I17" s="47"/>
      <c r="J17" s="47"/>
      <c r="K17" s="48"/>
      <c r="L17" s="48"/>
      <c r="M17" s="48"/>
      <c r="N17" s="92"/>
      <c r="O17" s="93"/>
      <c r="P17" s="94"/>
    </row>
    <row r="18" spans="1:16" s="55" customFormat="1" x14ac:dyDescent="0.15">
      <c r="A18" s="49"/>
      <c r="B18" s="50"/>
      <c r="C18" s="51"/>
      <c r="D18" s="49"/>
      <c r="E18" s="52"/>
      <c r="F18" s="52"/>
      <c r="G18" s="52"/>
      <c r="H18" s="52"/>
      <c r="I18" s="52"/>
      <c r="J18" s="53"/>
      <c r="K18" s="52"/>
      <c r="L18" s="52"/>
      <c r="M18" s="54"/>
    </row>
    <row r="19" spans="1:16" s="55" customFormat="1" x14ac:dyDescent="0.15">
      <c r="A19" s="49"/>
      <c r="B19" s="56"/>
      <c r="C19" s="57"/>
      <c r="D19" s="58"/>
      <c r="E19" s="59"/>
      <c r="F19" s="59"/>
      <c r="G19" s="59"/>
      <c r="H19" s="59"/>
      <c r="I19" s="59"/>
      <c r="J19" s="60"/>
      <c r="K19" s="59"/>
      <c r="L19" s="59"/>
      <c r="M19" s="54"/>
    </row>
    <row r="20" spans="1:16" s="55" customFormat="1" x14ac:dyDescent="0.15">
      <c r="A20" s="49"/>
      <c r="B20" s="56"/>
      <c r="C20" s="57"/>
      <c r="D20" s="58"/>
      <c r="E20" s="59"/>
      <c r="F20" s="59"/>
      <c r="G20" s="59"/>
      <c r="H20" s="59"/>
      <c r="I20" s="59"/>
      <c r="J20" s="60"/>
      <c r="K20" s="59"/>
      <c r="L20" s="59"/>
      <c r="M20" s="54"/>
    </row>
    <row r="21" spans="1:16" s="55" customFormat="1" x14ac:dyDescent="0.15">
      <c r="A21" s="61"/>
      <c r="B21" s="62"/>
      <c r="C21" s="57"/>
      <c r="D21" s="58"/>
      <c r="E21" s="59"/>
      <c r="F21" s="59"/>
      <c r="G21" s="59"/>
      <c r="H21" s="59"/>
      <c r="I21" s="59"/>
      <c r="J21" s="60"/>
      <c r="K21" s="59"/>
      <c r="L21" s="59"/>
      <c r="M21" s="54"/>
    </row>
    <row r="22" spans="1:16" x14ac:dyDescent="0.15">
      <c r="A22" s="63"/>
      <c r="B22" s="64"/>
      <c r="C22" s="65"/>
      <c r="D22" s="64"/>
      <c r="E22" s="66"/>
      <c r="F22" s="66"/>
      <c r="G22" s="66"/>
      <c r="H22" s="67"/>
      <c r="I22" s="66"/>
      <c r="J22" s="68"/>
      <c r="K22" s="66"/>
      <c r="L22" s="66"/>
    </row>
    <row r="24" spans="1:16" x14ac:dyDescent="0.15">
      <c r="C24" s="11" t="s">
        <v>29</v>
      </c>
      <c r="D24" s="12" t="s">
        <v>30</v>
      </c>
    </row>
    <row r="25" spans="1:16" x14ac:dyDescent="0.15">
      <c r="C25" s="11" t="s">
        <v>31</v>
      </c>
      <c r="D25" s="17" t="s">
        <v>24</v>
      </c>
    </row>
    <row r="26" spans="1:16" x14ac:dyDescent="0.15">
      <c r="C26" s="11" t="s">
        <v>32</v>
      </c>
      <c r="D26" s="17" t="s">
        <v>25</v>
      </c>
    </row>
    <row r="27" spans="1:16" x14ac:dyDescent="0.15">
      <c r="C27" s="11" t="s">
        <v>33</v>
      </c>
      <c r="D27" s="17" t="s">
        <v>26</v>
      </c>
    </row>
    <row r="28" spans="1:16" x14ac:dyDescent="0.15">
      <c r="C28" s="11" t="s">
        <v>34</v>
      </c>
      <c r="D28" s="17" t="s">
        <v>27</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競争性のない随意契約によらざるを得ないもの</vt:lpstr>
      <vt:lpstr>緊急の必要により競争に付することができないもの</vt:lpstr>
      <vt:lpstr>競争に付することが不利と認められるもの</vt:lpstr>
      <vt:lpstr>様式７ｰ②</vt:lpstr>
      <vt:lpstr>競争に付することが不利と認められるもの!Print_Area</vt:lpstr>
      <vt:lpstr>競争性のない随意契約によらざるを得ないもの!Print_Area</vt:lpstr>
      <vt:lpstr>緊急の必要により競争に付することができないもの!Print_Area</vt:lpstr>
      <vt:lpstr>様式７ｰ②!Print_Area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2019-06-28T07:59:59Z</dcterms:modified>
</cp:coreProperties>
</file>