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29" i="3" l="1"/>
  <c r="P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<sst xmlns="http://schemas.openxmlformats.org/spreadsheetml/2006/main" count="3021" uniqueCount="709">
  <si>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</si>
  <si>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</si>
  <si>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</si>
  <si>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</si>
  <si>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</si>
  <si>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</si>
  <si>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</si>
  <si>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</si>
  <si>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</si>
  <si>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</si>
  <si>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</si>
  <si>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</si>
  <si>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</si>
  <si>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</si>
  <si>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</si>
  <si>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</si>
  <si>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</si>
  <si>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</si>
  <si>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</si>
  <si>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</si>
  <si>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</si>
  <si>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</si>
  <si>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</si>
  <si>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</si>
  <si>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</si>
  <si>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</si>
  <si>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</si>
  <si>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</si>
  <si>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</si>
  <si>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</si>
  <si>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</si>
  <si>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</si>
  <si>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</si>
  <si>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</si>
  <si>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</si>
  <si>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</si>
  <si>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</si>
  <si>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</si>
  <si>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</si>
  <si>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</si>
  <si>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</si>
  <si>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</si>
  <si>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</si>
  <si>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</si>
  <si>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</si>
  <si>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</si>
  <si>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</si>
  <si>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</si>
  <si>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</si>
  <si>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</si>
  <si>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</si>
  <si>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</si>
  <si>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</si>
  <si>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</si>
  <si>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</si>
  <si>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</si>
  <si>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</si>
  <si>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</si>
  <si>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</si>
  <si>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</si>
  <si>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</si>
  <si>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</si>
  <si>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</si>
  <si>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</si>
  <si>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</si>
  <si>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</si>
  <si>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</si>
  <si>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</si>
  <si>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</si>
  <si>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</si>
  <si>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</si>
  <si>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</si>
  <si>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</si>
  <si>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</si>
  <si>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</si>
  <si>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</si>
  <si>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</si>
  <si>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</si>
  <si>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</si>
  <si>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</si>
  <si>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</si>
  <si>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</si>
  <si>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</si>
  <si>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</si>
  <si>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</si>
  <si>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</si>
  <si>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</si>
  <si>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</si>
  <si>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</si>
  <si>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</si>
  <si>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</si>
  <si>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</si>
  <si>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</si>
  <si>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</si>
  <si>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</si>
  <si>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</si>
  <si>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</si>
  <si>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</si>
  <si>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</si>
  <si>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</si>
  <si>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</si>
  <si>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</si>
  <si>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</si>
  <si>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</si>
  <si>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</si>
  <si>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</si>
  <si>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</si>
  <si>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</si>
  <si>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</si>
  <si>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</si>
  <si>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</si>
  <si>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</si>
  <si>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</si>
  <si>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</si>
  <si>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</si>
  <si>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</si>
  <si>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</si>
  <si>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</si>
  <si>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</si>
  <si>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</si>
  <si>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</si>
  <si>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</si>
  <si>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</si>
  <si>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</si>
  <si>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</si>
  <si>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</si>
  <si>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</si>
  <si>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</si>
  <si>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</si>
  <si>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</si>
  <si>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</si>
  <si>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</si>
  <si>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</si>
  <si>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</si>
  <si>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</si>
  <si>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</si>
  <si>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</si>
  <si>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</si>
  <si>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</si>
  <si>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</si>
  <si>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</si>
  <si>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</si>
  <si>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</si>
  <si>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</si>
  <si>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</si>
  <si>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</si>
  <si>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</si>
  <si>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</si>
  <si>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</si>
  <si>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</si>
  <si>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</si>
  <si>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</si>
  <si>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</si>
  <si>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</si>
  <si>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</si>
  <si>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</si>
  <si>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</si>
  <si>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</si>
  <si>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</si>
  <si>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</si>
  <si>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</si>
  <si>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</si>
  <si>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</si>
  <si>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</si>
  <si>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</si>
  <si>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</si>
  <si>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</si>
  <si>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</si>
  <si>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</si>
  <si>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</si>
  <si>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</si>
  <si>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</si>
  <si>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</si>
  <si>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</si>
  <si>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</si>
  <si>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</si>
  <si>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</si>
  <si>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</si>
  <si>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</si>
  <si>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</si>
  <si>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</si>
  <si>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</si>
  <si>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</si>
  <si>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</si>
  <si>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</si>
  <si>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</si>
  <si>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</si>
  <si>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</si>
  <si>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</si>
  <si>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</si>
  <si>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</si>
  <si>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</si>
  <si>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</si>
  <si>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</si>
  <si>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</si>
  <si>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</si>
  <si>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</si>
  <si>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</si>
  <si>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</si>
  <si>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</si>
  <si>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</si>
  <si>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</si>
  <si>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</si>
  <si>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</si>
  <si>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</si>
  <si>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</si>
  <si>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</si>
  <si>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</si>
  <si>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</si>
  <si>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</si>
  <si>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</si>
  <si>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</si>
  <si>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</si>
  <si>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</si>
  <si>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</si>
  <si>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</si>
  <si>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</si>
  <si>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</si>
  <si>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</si>
  <si>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</si>
  <si>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</si>
  <si>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</si>
  <si>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</si>
  <si>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</si>
  <si>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</si>
  <si>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</si>
  <si>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</si>
  <si>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</si>
  <si>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</si>
  <si>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</si>
  <si>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</si>
  <si>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</si>
  <si>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</si>
  <si>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</si>
  <si>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</si>
  <si>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</si>
  <si>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</si>
  <si>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</si>
  <si>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</si>
  <si>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</si>
  <si>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</si>
  <si>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</si>
  <si>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</si>
  <si>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</si>
  <si>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</si>
  <si>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</si>
  <si>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</si>
  <si>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</si>
  <si>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</si>
  <si>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</si>
  <si>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</si>
  <si>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</si>
  <si>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</si>
  <si>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</si>
  <si>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</si>
  <si>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</si>
  <si>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</si>
  <si>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</si>
  <si>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</si>
  <si>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</si>
  <si>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</si>
  <si>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</si>
  <si>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</si>
  <si>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</si>
  <si>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</si>
  <si>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</si>
  <si>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</si>
  <si>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</si>
  <si>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</si>
  <si>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</si>
  <si>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</si>
  <si>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</si>
  <si>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</si>
  <si>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</si>
  <si>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</si>
  <si>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</si>
  <si>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</si>
  <si>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</si>
  <si>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</si>
  <si>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</si>
  <si>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</si>
  <si>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</si>
  <si>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</si>
  <si>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</si>
  <si>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</si>
  <si>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</si>
  <si>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</si>
  <si>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</si>
  <si>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</si>
  <si>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</si>
  <si>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</si>
  <si>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</si>
  <si>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</si>
  <si>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</si>
  <si>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</si>
  <si>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</si>
  <si>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</si>
  <si>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</si>
  <si>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</si>
  <si>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</si>
  <si>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</si>
  <si>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</si>
  <si>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</si>
  <si>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</si>
  <si>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</si>
  <si>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</si>
  <si>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</si>
  <si>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</si>
  <si>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</si>
  <si>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</si>
  <si>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</si>
  <si>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</si>
  <si>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</si>
  <si>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</si>
  <si>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</si>
  <si>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</si>
  <si>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</si>
  <si>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</si>
  <si>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</si>
  <si>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</si>
  <si>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</si>
  <si>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</si>
  <si>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</si>
  <si>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</si>
  <si>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</si>
  <si>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</si>
  <si>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</si>
  <si>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</si>
  <si>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</si>
  <si>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</si>
  <si>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</si>
  <si>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</si>
  <si>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</si>
  <si>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</si>
  <si>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</si>
  <si>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</si>
  <si>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</si>
  <si>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</si>
  <si>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</si>
  <si>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</si>
  <si>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</si>
  <si>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</si>
  <si>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</si>
  <si>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</si>
  <si>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</si>
  <si>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</si>
  <si>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</si>
  <si>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</si>
  <si>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</si>
  <si>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</si>
  <si>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</si>
  <si>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</si>
  <si>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</si>
  <si>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</si>
  <si>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</si>
  <si>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</si>
  <si>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</si>
  <si>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</si>
  <si>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</si>
  <si>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</si>
  <si>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</si>
  <si>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</si>
  <si>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</si>
  <si>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</si>
  <si>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</si>
  <si>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</si>
  <si>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</si>
  <si>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</si>
  <si>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</si>
  <si>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</si>
  <si>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</si>
  <si>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</si>
  <si>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</si>
  <si>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</si>
  <si>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</si>
  <si>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</si>
  <si>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</si>
  <si>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</si>
  <si>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</si>
  <si>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</si>
  <si>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</si>
  <si>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</si>
  <si>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</si>
  <si>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</si>
  <si>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</si>
  <si>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</si>
  <si>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</si>
  <si>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</si>
  <si>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</si>
  <si>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</si>
  <si>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</si>
  <si>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</si>
  <si>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</si>
  <si>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</si>
  <si>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</si>
  <si>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</si>
  <si>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</si>
  <si>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</si>
  <si>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</si>
  <si>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</si>
  <si>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</si>
  <si>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</si>
  <si>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</si>
  <si>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</si>
  <si>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</si>
  <si>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</si>
  <si>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</si>
  <si>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</si>
  <si>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</si>
  <si>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</si>
  <si>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</si>
  <si>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</si>
  <si>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</si>
  <si>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</si>
  <si>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</si>
  <si>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</si>
  <si>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</si>
  <si>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</si>
  <si>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</si>
  <si>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</si>
  <si>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</si>
  <si>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</si>
  <si>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</si>
  <si>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</si>
  <si>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</si>
  <si>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</si>
  <si>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</si>
  <si>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</si>
  <si>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</si>
  <si>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</si>
  <si>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</si>
  <si>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</si>
  <si>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</si>
  <si>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</si>
  <si>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</si>
  <si>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</si>
  <si>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</si>
  <si>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</si>
  <si>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</si>
  <si>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</si>
  <si>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</si>
  <si>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</si>
  <si>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</si>
  <si>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</si>
  <si>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</si>
  <si>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</si>
  <si>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</si>
  <si>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</si>
  <si>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</si>
  <si>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</si>
  <si>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</si>
  <si>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</si>
  <si>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</si>
  <si>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</si>
  <si>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</si>
  <si>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</si>
  <si>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</si>
  <si>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</si>
  <si>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</si>
  <si>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</si>
  <si>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</si>
  <si>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</si>
  <si>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</si>
  <si>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</si>
  <si>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</si>
  <si>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</si>
  <si>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</si>
  <si>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</si>
  <si>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</si>
  <si>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</si>
  <si>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</si>
  <si>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</si>
  <si>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</si>
  <si>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</si>
  <si>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</si>
  <si>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</si>
  <si>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</si>
  <si>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</si>
  <si>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</si>
  <si>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</si>
  <si>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</si>
  <si>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</si>
  <si>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</si>
  <si>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</si>
  <si>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</si>
  <si>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</si>
  <si>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</si>
  <si>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</si>
  <si>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</si>
  <si>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</si>
  <si>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</si>
  <si>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</si>
  <si>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</si>
  <si>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</si>
  <si>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</si>
  <si>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</si>
  <si>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</si>
  <si>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</si>
  <si>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</si>
  <si>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</si>
  <si>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</si>
  <si>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</si>
  <si>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</si>
  <si>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</si>
  <si>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</si>
  <si>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</si>
  <si>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</si>
  <si>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</si>
  <si>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</si>
  <si>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</si>
  <si>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</si>
  <si>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</si>
  <si>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</si>
  <si>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</si>
  <si>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</si>
  <si>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</si>
  <si>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</si>
  <si>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</si>
  <si>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</si>
  <si>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</si>
  <si>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</si>
  <si>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</si>
  <si>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</si>
  <si>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</si>
  <si>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</si>
  <si>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</si>
  <si>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</si>
  <si>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</si>
  <si>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</si>
  <si>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</si>
  <si>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</si>
  <si>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</si>
  <si>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</si>
  <si>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</si>
  <si>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</si>
  <si>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</si>
  <si>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</si>
  <si>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</si>
  <si>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</si>
  <si>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</si>
  <si>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</si>
  <si>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</si>
  <si>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</si>
  <si>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</si>
  <si>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</si>
  <si>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</si>
  <si>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</si>
  <si>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</si>
  <si>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</si>
  <si>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</si>
  <si>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</si>
  <si>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</si>
  <si>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</si>
  <si>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</si>
  <si>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</si>
  <si>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</si>
  <si>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</si>
  <si>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</si>
  <si>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</si>
  <si>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</si>
  <si>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</si>
  <si>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</si>
  <si>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</si>
  <si>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</si>
  <si>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資格制度及び監査等による航行安全確保に必要な経費</t>
    <phoneticPr fontId="6"/>
  </si>
  <si>
    <t>平成４１年度</t>
    <phoneticPr fontId="6"/>
  </si>
  <si>
    <t>海技課
船員政策課
安全政策課</t>
    <phoneticPr fontId="6"/>
  </si>
  <si>
    <t>海事局</t>
    <phoneticPr fontId="6"/>
  </si>
  <si>
    <t>課長　堀　真之助
課長　三輪田　優子
課長　石原　典雄</t>
    <phoneticPr fontId="6"/>
  </si>
  <si>
    <t>船舶職員及び小型船舶操縦者法第2章、第3章、
水先法第2章、船員法第105条　他</t>
    <phoneticPr fontId="6"/>
  </si>
  <si>
    <t>－</t>
    <phoneticPr fontId="6"/>
  </si>
  <si>
    <t>○</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</si>
  <si>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phoneticPr fontId="6"/>
  </si>
  <si>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phoneticPr fontId="6"/>
  </si>
  <si>
    <t>-</t>
  </si>
  <si>
    <t>-</t>
    <phoneticPr fontId="6"/>
  </si>
  <si>
    <t>平成23年～平成27年までの商船（旅客船、貨物船及びタンカー）に係る年平均海難隻数（386隻）を、平成32年までに12％減（339隻未満）、平成41年度までに47％減（204隻未満）することを目指す。</t>
    <phoneticPr fontId="6"/>
  </si>
  <si>
    <t>我が国周辺で発生する商船（旅客船、貨物船及びタンカー）の海難隻数。ただし、本邦に寄港しない外国船舶によるものを除く。</t>
    <phoneticPr fontId="6"/>
  </si>
  <si>
    <t>隻</t>
    <rPh sb="0" eb="1">
      <t>セキ</t>
    </rPh>
    <phoneticPr fontId="6"/>
  </si>
  <si>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6"/>
  </si>
  <si>
    <t>海技試験の実施件数</t>
    <phoneticPr fontId="6"/>
  </si>
  <si>
    <t>回</t>
    <rPh sb="0" eb="1">
      <t>カイ</t>
    </rPh>
    <phoneticPr fontId="6"/>
  </si>
  <si>
    <t>海技免状、小型船舶操縦免許証、締約国資格承認証の交付件数</t>
    <phoneticPr fontId="6"/>
  </si>
  <si>
    <t>件</t>
    <rPh sb="0" eb="1">
      <t>ケン</t>
    </rPh>
    <phoneticPr fontId="6"/>
  </si>
  <si>
    <t>　　円/件</t>
    <rPh sb="2" eb="3">
      <t>エン</t>
    </rPh>
    <rPh sb="4" eb="5">
      <t>ケン</t>
    </rPh>
    <phoneticPr fontId="6"/>
  </si>
  <si>
    <t>　　円/回</t>
    <rPh sb="2" eb="3">
      <t>エン</t>
    </rPh>
    <rPh sb="4" eb="5">
      <t>カイ</t>
    </rPh>
    <phoneticPr fontId="6"/>
  </si>
  <si>
    <t>円</t>
    <phoneticPr fontId="6"/>
  </si>
  <si>
    <t>円</t>
    <rPh sb="0" eb="1">
      <t>エン</t>
    </rPh>
    <phoneticPr fontId="6"/>
  </si>
  <si>
    <t>船員行政QMS監査（内部監査）の実施件数</t>
    <phoneticPr fontId="6"/>
  </si>
  <si>
    <t>海技試験執行経費／海技試験実施回数　　　　　　　　　　　　　　</t>
    <phoneticPr fontId="6"/>
  </si>
  <si>
    <t>海技免状等の発行に係る経費／海技免状、小型船舶操縦免許証、締約国資格承認証の交付件数</t>
    <phoneticPr fontId="6"/>
  </si>
  <si>
    <t>QMS旅費執行額／　QMS実施件数　　　　　　　　　　　　　　　　</t>
    <phoneticPr fontId="6"/>
  </si>
  <si>
    <t>17781086円/94回</t>
    <rPh sb="8" eb="9">
      <t>エン</t>
    </rPh>
    <rPh sb="12" eb="13">
      <t>カイ</t>
    </rPh>
    <phoneticPr fontId="6"/>
  </si>
  <si>
    <t>18114127円/90回</t>
    <rPh sb="8" eb="9">
      <t>エン</t>
    </rPh>
    <rPh sb="12" eb="13">
      <t>カイ</t>
    </rPh>
    <phoneticPr fontId="6"/>
  </si>
  <si>
    <t>80926055円/315626件</t>
    <rPh sb="8" eb="9">
      <t>エン</t>
    </rPh>
    <rPh sb="16" eb="17">
      <t>ケン</t>
    </rPh>
    <phoneticPr fontId="6"/>
  </si>
  <si>
    <t>99889503円/326724件</t>
    <rPh sb="8" eb="9">
      <t>エン</t>
    </rPh>
    <rPh sb="16" eb="17">
      <t>ケン</t>
    </rPh>
    <phoneticPr fontId="6"/>
  </si>
  <si>
    <t>1084350円/11件</t>
    <rPh sb="7" eb="8">
      <t>エン</t>
    </rPh>
    <rPh sb="11" eb="12">
      <t>ケン</t>
    </rPh>
    <phoneticPr fontId="6"/>
  </si>
  <si>
    <t>1230358円/11件</t>
    <rPh sb="7" eb="8">
      <t>エン</t>
    </rPh>
    <rPh sb="11" eb="12">
      <t>ケン</t>
    </rPh>
    <phoneticPr fontId="6"/>
  </si>
  <si>
    <t>５　安全で安心できる交通の確保、治安・生活安全の確保</t>
  </si>
  <si>
    <t>１４　公共交通の安全確保・鉄道の安全性向上、ハイジャック・航空機テロ防止を推進する</t>
  </si>
  <si>
    <t>海技資格制度の適切な運用を図るとともに、海事関係法令に基づき運航管理業務及び船員労務監査業務等を行うことにより、船舶の航行の安全を図り、海難事故の減少等に寄与している。</t>
    <phoneticPr fontId="6"/>
  </si>
  <si>
    <t>無</t>
  </si>
  <si>
    <t>有</t>
  </si>
  <si>
    <t>‐</t>
  </si>
  <si>
    <t>法令に基づく海技士国家試験の実施、免状の発行及び労務監査等の適切な運用のため、国が主体的に実施すべき事業である。</t>
    <rPh sb="0" eb="2">
      <t>ホウレイ</t>
    </rPh>
    <rPh sb="3" eb="4">
      <t>モト</t>
    </rPh>
    <rPh sb="6" eb="9">
      <t>カイギシ</t>
    </rPh>
    <rPh sb="9" eb="11">
      <t>コッカ</t>
    </rPh>
    <rPh sb="11" eb="13">
      <t>シケン</t>
    </rPh>
    <rPh sb="14" eb="16">
      <t>ジッシ</t>
    </rPh>
    <rPh sb="17" eb="19">
      <t>メンジョウ</t>
    </rPh>
    <rPh sb="20" eb="22">
      <t>ハッコウ</t>
    </rPh>
    <rPh sb="22" eb="23">
      <t>オヨ</t>
    </rPh>
    <rPh sb="24" eb="26">
      <t>ロウム</t>
    </rPh>
    <rPh sb="26" eb="29">
      <t>カンサナド</t>
    </rPh>
    <rPh sb="30" eb="32">
      <t>テキセツ</t>
    </rPh>
    <rPh sb="33" eb="35">
      <t>ウンヨウ</t>
    </rPh>
    <rPh sb="39" eb="40">
      <t>クニ</t>
    </rPh>
    <rPh sb="41" eb="44">
      <t>シュタイテキ</t>
    </rPh>
    <rPh sb="45" eb="47">
      <t>ジッシ</t>
    </rPh>
    <rPh sb="50" eb="52">
      <t>ジギョウ</t>
    </rPh>
    <phoneticPr fontId="6"/>
  </si>
  <si>
    <t>同上</t>
    <rPh sb="0" eb="2">
      <t>ドウジョウ</t>
    </rPh>
    <phoneticPr fontId="6"/>
  </si>
  <si>
    <t>・本事業における支出先の選定は、原則競争入札を実施するなどコストの削減に努めており、支出先・使途・単位当たりコストは事業目的に合致した必要最小限のものである。また、競争性のない随意契約は、コスト面や技術的及び専門的な理由から、１社以外に参加がなかったことによるものである。</t>
    <rPh sb="1" eb="2">
      <t>ホン</t>
    </rPh>
    <rPh sb="2" eb="4">
      <t>ジギョウ</t>
    </rPh>
    <rPh sb="8" eb="11">
      <t>シシュツサキ</t>
    </rPh>
    <rPh sb="12" eb="14">
      <t>センテイ</t>
    </rPh>
    <rPh sb="16" eb="18">
      <t>ゲンソク</t>
    </rPh>
    <rPh sb="18" eb="20">
      <t>キョウソウ</t>
    </rPh>
    <rPh sb="20" eb="22">
      <t>ニュウサツ</t>
    </rPh>
    <rPh sb="23" eb="25">
      <t>ジッシ</t>
    </rPh>
    <rPh sb="33" eb="35">
      <t>サクゲン</t>
    </rPh>
    <rPh sb="36" eb="37">
      <t>ツト</t>
    </rPh>
    <rPh sb="42" eb="44">
      <t>シシュツ</t>
    </rPh>
    <rPh sb="44" eb="45">
      <t>サキ</t>
    </rPh>
    <rPh sb="46" eb="48">
      <t>シト</t>
    </rPh>
    <rPh sb="49" eb="51">
      <t>タンイ</t>
    </rPh>
    <rPh sb="51" eb="52">
      <t>ア</t>
    </rPh>
    <rPh sb="58" eb="60">
      <t>ジギョウ</t>
    </rPh>
    <rPh sb="60" eb="62">
      <t>モクテキ</t>
    </rPh>
    <rPh sb="63" eb="65">
      <t>ガッチ</t>
    </rPh>
    <rPh sb="67" eb="69">
      <t>ヒツヨウ</t>
    </rPh>
    <rPh sb="69" eb="72">
      <t>サイショウゲン</t>
    </rPh>
    <rPh sb="82" eb="85">
      <t>キョウソウセイ</t>
    </rPh>
    <rPh sb="88" eb="90">
      <t>ズイイ</t>
    </rPh>
    <rPh sb="90" eb="92">
      <t>ケイヤク</t>
    </rPh>
    <rPh sb="97" eb="98">
      <t>メン</t>
    </rPh>
    <rPh sb="99" eb="102">
      <t>ギジュツテキ</t>
    </rPh>
    <rPh sb="102" eb="103">
      <t>オヨ</t>
    </rPh>
    <rPh sb="104" eb="107">
      <t>センモンテキ</t>
    </rPh>
    <rPh sb="108" eb="110">
      <t>リユウ</t>
    </rPh>
    <rPh sb="114" eb="115">
      <t>シャ</t>
    </rPh>
    <rPh sb="115" eb="117">
      <t>イガイ</t>
    </rPh>
    <rPh sb="118" eb="120">
      <t>サンカ</t>
    </rPh>
    <phoneticPr fontId="6"/>
  </si>
  <si>
    <t>－</t>
    <phoneticPr fontId="6"/>
  </si>
  <si>
    <t>支出先の選定については、原則競争入札を実施し、コストの削減に努めており、使途も事業目的に即し真に必要なものに限定する等工夫している。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6"/>
  </si>
  <si>
    <t>事業目的を踏まえ、真に必要なものに限定している。</t>
    <rPh sb="0" eb="2">
      <t>ジギョウ</t>
    </rPh>
    <rPh sb="2" eb="4">
      <t>モクテキ</t>
    </rPh>
    <rPh sb="5" eb="6">
      <t>フ</t>
    </rPh>
    <rPh sb="9" eb="10">
      <t>シン</t>
    </rPh>
    <rPh sb="11" eb="13">
      <t>ヒツヨウ</t>
    </rPh>
    <rPh sb="17" eb="19">
      <t>ゲンテイ</t>
    </rPh>
    <phoneticPr fontId="6"/>
  </si>
  <si>
    <t>最低限のコストで実施できている。</t>
    <rPh sb="0" eb="3">
      <t>サイテイゲン</t>
    </rPh>
    <rPh sb="8" eb="10">
      <t>ジッシ</t>
    </rPh>
    <phoneticPr fontId="6"/>
  </si>
  <si>
    <t>活動見込みと大きな相違ない実績を上げている。</t>
    <rPh sb="0" eb="2">
      <t>カツドウ</t>
    </rPh>
    <rPh sb="2" eb="4">
      <t>ミコ</t>
    </rPh>
    <rPh sb="6" eb="7">
      <t>オオ</t>
    </rPh>
    <rPh sb="9" eb="11">
      <t>ソウイ</t>
    </rPh>
    <rPh sb="13" eb="15">
      <t>ジッセキ</t>
    </rPh>
    <rPh sb="16" eb="17">
      <t>ア</t>
    </rPh>
    <phoneticPr fontId="6"/>
  </si>
  <si>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6"/>
  </si>
  <si>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6"/>
  </si>
  <si>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ナド</t>
    </rPh>
    <rPh sb="29" eb="32">
      <t>コウカテキ</t>
    </rPh>
    <rPh sb="33" eb="35">
      <t>ヨサン</t>
    </rPh>
    <rPh sb="36" eb="38">
      <t>シッコウ</t>
    </rPh>
    <rPh sb="39" eb="40">
      <t>ツト</t>
    </rPh>
    <phoneticPr fontId="6"/>
  </si>
  <si>
    <t>354</t>
  </si>
  <si>
    <t>150</t>
  </si>
  <si>
    <t>313</t>
  </si>
  <si>
    <t>157</t>
  </si>
  <si>
    <t>324</t>
  </si>
  <si>
    <t>169</t>
  </si>
  <si>
    <t>157</t>
    <phoneticPr fontId="6"/>
  </si>
  <si>
    <t>162</t>
    <phoneticPr fontId="6"/>
  </si>
  <si>
    <t>A.東京センチュリー（株）</t>
    <phoneticPr fontId="6"/>
  </si>
  <si>
    <t>海技資格事務処理システムの更改に係る賃貸借及び保守</t>
    <phoneticPr fontId="6"/>
  </si>
  <si>
    <t>東京センチュリー（株）</t>
    <phoneticPr fontId="6"/>
  </si>
  <si>
    <t>国庫債務負担行為等</t>
  </si>
  <si>
    <t>公共交通等安全対策調査費</t>
    <rPh sb="0" eb="2">
      <t>コウキョウ</t>
    </rPh>
    <rPh sb="2" eb="5">
      <t>コウツウナド</t>
    </rPh>
    <rPh sb="5" eb="7">
      <t>アンゼン</t>
    </rPh>
    <rPh sb="7" eb="9">
      <t>タイサク</t>
    </rPh>
    <rPh sb="9" eb="12">
      <t>チョウサヒ</t>
    </rPh>
    <phoneticPr fontId="6"/>
  </si>
  <si>
    <t>電子計算機借料</t>
    <rPh sb="0" eb="2">
      <t>デンシ</t>
    </rPh>
    <rPh sb="2" eb="5">
      <t>ケイサンキ</t>
    </rPh>
    <rPh sb="5" eb="7">
      <t>シャクリョウ</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</si>
  <si>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</si>
  <si>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</si>
  <si>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ナド</t>
    </rPh>
    <rPh sb="3" eb="5">
      <t>リョヒ</t>
    </rPh>
    <phoneticPr fontId="6"/>
  </si>
  <si>
    <t>826827円/11件</t>
    <rPh sb="6" eb="7">
      <t>エン</t>
    </rPh>
    <rPh sb="10" eb="11">
      <t>ケン</t>
    </rPh>
    <phoneticPr fontId="6"/>
  </si>
  <si>
    <t>ＳＴＣＷ条約第Ⅰ章第８規則に基づく資質基準外部監査等業務</t>
    <phoneticPr fontId="6"/>
  </si>
  <si>
    <t>株式会社富士通パブリックソリューションズ</t>
  </si>
  <si>
    <t>海技資格制度事務処理システムの運用支援等</t>
  </si>
  <si>
    <t>「船員労務監査情報照会システム」の西暦対応等に係るシステム改修</t>
  </si>
  <si>
    <t>締約国資格受有者承認証印刷</t>
    <phoneticPr fontId="6"/>
  </si>
  <si>
    <t>海技免状印刷</t>
    <phoneticPr fontId="6"/>
  </si>
  <si>
    <t>平成３０年度運航労務監理官及び外国船舶監督官に対する初級海事実務研修（座学・シミュレータ）</t>
    <phoneticPr fontId="6"/>
  </si>
  <si>
    <t>内航船員の需給予測に関する調査</t>
    <phoneticPr fontId="6"/>
  </si>
  <si>
    <t>随意契約
（少額）</t>
    <phoneticPr fontId="6"/>
  </si>
  <si>
    <t>平成３０年度運航労務監理官に対する初級海事実務研修（乗船研修）等</t>
    <phoneticPr fontId="6"/>
  </si>
  <si>
    <t>平成３０年度外国船舶監督官に対する無線機器（ＧＭＤＳＳ）研修</t>
    <phoneticPr fontId="6"/>
  </si>
  <si>
    <t>水先免状、印字用タック紙及びカバーフィルム作成</t>
    <phoneticPr fontId="6"/>
  </si>
  <si>
    <t>船舶登録制度データベースシステム等の保守・管理</t>
  </si>
  <si>
    <t>-</t>
    <phoneticPr fontId="6"/>
  </si>
  <si>
    <t>一般財団法人日本海事協会</t>
    <phoneticPr fontId="6"/>
  </si>
  <si>
    <t>公益財団法人日本海事センター</t>
    <phoneticPr fontId="6"/>
  </si>
  <si>
    <t xml:space="preserve">独立行政法人海技教育機構 </t>
    <phoneticPr fontId="6"/>
  </si>
  <si>
    <t>独立行政法人海技教育機構</t>
    <phoneticPr fontId="6"/>
  </si>
  <si>
    <t>独立行政法人国立印刷局</t>
    <phoneticPr fontId="6"/>
  </si>
  <si>
    <t>随意契約
（少額）</t>
  </si>
  <si>
    <t>B.株式会社富士通パブリックソリューションズ</t>
    <phoneticPr fontId="6"/>
  </si>
  <si>
    <t>C.一般財団法人日本海事協会</t>
    <phoneticPr fontId="6"/>
  </si>
  <si>
    <t>D.独立行政法人国立印刷局</t>
    <phoneticPr fontId="6"/>
  </si>
  <si>
    <t>E.公益財団法人日本海事センター</t>
    <phoneticPr fontId="6"/>
  </si>
  <si>
    <t>雑役務費</t>
    <rPh sb="0" eb="1">
      <t>ザツ</t>
    </rPh>
    <rPh sb="1" eb="3">
      <t>エキム</t>
    </rPh>
    <rPh sb="3" eb="4">
      <t>ヒ</t>
    </rPh>
    <phoneticPr fontId="6"/>
  </si>
  <si>
    <t>内航船員の需給予測に関する調査費</t>
    <rPh sb="0" eb="2">
      <t>ナイコウ</t>
    </rPh>
    <rPh sb="2" eb="4">
      <t>センイン</t>
    </rPh>
    <rPh sb="5" eb="7">
      <t>ジュキュウ</t>
    </rPh>
    <rPh sb="7" eb="9">
      <t>ヨソク</t>
    </rPh>
    <rPh sb="10" eb="11">
      <t>カン</t>
    </rPh>
    <rPh sb="13" eb="15">
      <t>チョウサ</t>
    </rPh>
    <rPh sb="15" eb="16">
      <t>ヒ</t>
    </rPh>
    <phoneticPr fontId="6"/>
  </si>
  <si>
    <t>-</t>
    <phoneticPr fontId="6"/>
  </si>
  <si>
    <t>STCW条約第Ⅰ章第8規則に基づく資質基準外部監査等業務一式</t>
    <rPh sb="4" eb="6">
      <t>ジョウヤク</t>
    </rPh>
    <rPh sb="6" eb="7">
      <t>ダイ</t>
    </rPh>
    <rPh sb="8" eb="9">
      <t>ショウ</t>
    </rPh>
    <rPh sb="9" eb="10">
      <t>ダイ</t>
    </rPh>
    <rPh sb="11" eb="13">
      <t>キソク</t>
    </rPh>
    <rPh sb="14" eb="15">
      <t>モト</t>
    </rPh>
    <rPh sb="17" eb="19">
      <t>シシツ</t>
    </rPh>
    <rPh sb="19" eb="21">
      <t>キジュン</t>
    </rPh>
    <rPh sb="21" eb="23">
      <t>ガイブ</t>
    </rPh>
    <rPh sb="23" eb="25">
      <t>カンサ</t>
    </rPh>
    <rPh sb="25" eb="26">
      <t>トウ</t>
    </rPh>
    <rPh sb="26" eb="28">
      <t>ギョウム</t>
    </rPh>
    <rPh sb="28" eb="30">
      <t>イッシキ</t>
    </rPh>
    <phoneticPr fontId="6"/>
  </si>
  <si>
    <t>雑役務費</t>
    <rPh sb="0" eb="1">
      <t>ザツ</t>
    </rPh>
    <rPh sb="1" eb="3">
      <t>エキム</t>
    </rPh>
    <rPh sb="3" eb="4">
      <t>ヒ</t>
    </rPh>
    <phoneticPr fontId="6"/>
  </si>
  <si>
    <t>海技資格制度事務処理システムの新元号対応に係るプログラム改修及び導入費用</t>
    <rPh sb="0" eb="2">
      <t>カイギ</t>
    </rPh>
    <rPh sb="2" eb="4">
      <t>シカク</t>
    </rPh>
    <rPh sb="4" eb="6">
      <t>セイド</t>
    </rPh>
    <rPh sb="6" eb="8">
      <t>ジム</t>
    </rPh>
    <rPh sb="8" eb="10">
      <t>ショリ</t>
    </rPh>
    <rPh sb="15" eb="18">
      <t>シンゲンゴウ</t>
    </rPh>
    <rPh sb="18" eb="20">
      <t>タイオウ</t>
    </rPh>
    <rPh sb="21" eb="22">
      <t>カカワ</t>
    </rPh>
    <rPh sb="28" eb="30">
      <t>カイシュウ</t>
    </rPh>
    <rPh sb="30" eb="31">
      <t>オヨ</t>
    </rPh>
    <rPh sb="32" eb="34">
      <t>ドウニュウ</t>
    </rPh>
    <rPh sb="34" eb="36">
      <t>ヒヨウ</t>
    </rPh>
    <phoneticPr fontId="6"/>
  </si>
  <si>
    <t>印刷製本費</t>
    <rPh sb="0" eb="2">
      <t>インサツ</t>
    </rPh>
    <rPh sb="2" eb="4">
      <t>セイホン</t>
    </rPh>
    <rPh sb="4" eb="5">
      <t>ヒ</t>
    </rPh>
    <phoneticPr fontId="6"/>
  </si>
  <si>
    <t>締約国資格受有者承認証印刷　4700枚</t>
    <rPh sb="18" eb="19">
      <t>マイ</t>
    </rPh>
    <phoneticPr fontId="6"/>
  </si>
  <si>
    <t>商船の海難船舶隻数</t>
    <phoneticPr fontId="6"/>
  </si>
  <si>
    <t>株式会社富士通パブリックソリューションズ</t>
    <phoneticPr fontId="6"/>
  </si>
  <si>
    <t>海技資格制度事務処理システムの新元号対応に係るプログラム改修</t>
    <phoneticPr fontId="6"/>
  </si>
  <si>
    <t>小型船舶操縦免許証カード作成</t>
  </si>
  <si>
    <t>日本精密株式会社</t>
    <phoneticPr fontId="6"/>
  </si>
  <si>
    <t>成果目標である海難隻数は気象・海象等の外部的要因があるため、単年度のみで評価できないが、近年は減少傾向に推移しており、成果実績は目標に見合っている。</t>
    <phoneticPr fontId="6"/>
  </si>
  <si>
    <t>18840766円/92回</t>
    <rPh sb="8" eb="9">
      <t>エン</t>
    </rPh>
    <rPh sb="12" eb="13">
      <t>カイ</t>
    </rPh>
    <phoneticPr fontId="6"/>
  </si>
  <si>
    <t>119,351,096円/335,868件</t>
    <rPh sb="11" eb="12">
      <t>エン</t>
    </rPh>
    <rPh sb="20" eb="21">
      <t>ケン</t>
    </rPh>
    <phoneticPr fontId="6"/>
  </si>
  <si>
    <t>F. 九州運輸局</t>
    <rPh sb="3" eb="5">
      <t>キュウシュウ</t>
    </rPh>
    <rPh sb="5" eb="7">
      <t>ウンユ</t>
    </rPh>
    <rPh sb="7" eb="8">
      <t>キョク</t>
    </rPh>
    <phoneticPr fontId="6"/>
  </si>
  <si>
    <t>職員旅費、謝金等</t>
    <phoneticPr fontId="6"/>
  </si>
  <si>
    <t>物品、消耗品購入費</t>
    <phoneticPr fontId="6"/>
  </si>
  <si>
    <t>消耗品等</t>
    <rPh sb="0" eb="3">
      <t>ショウモウヒン</t>
    </rPh>
    <rPh sb="3" eb="4">
      <t>ナド</t>
    </rPh>
    <phoneticPr fontId="5"/>
  </si>
  <si>
    <t>旅費等</t>
    <rPh sb="0" eb="2">
      <t>リョヒ</t>
    </rPh>
    <rPh sb="2" eb="3">
      <t>ナド</t>
    </rPh>
    <phoneticPr fontId="5"/>
  </si>
  <si>
    <t>九州運輸局</t>
    <rPh sb="0" eb="2">
      <t>キュウシュウ</t>
    </rPh>
    <rPh sb="2" eb="4">
      <t>ウンユ</t>
    </rPh>
    <rPh sb="4" eb="5">
      <t>キョク</t>
    </rPh>
    <phoneticPr fontId="6"/>
  </si>
  <si>
    <t>関東運輸局</t>
    <rPh sb="0" eb="2">
      <t>カントウ</t>
    </rPh>
    <rPh sb="2" eb="4">
      <t>ウンユ</t>
    </rPh>
    <rPh sb="4" eb="5">
      <t>キョク</t>
    </rPh>
    <phoneticPr fontId="6"/>
  </si>
  <si>
    <t>中部運輸局</t>
    <rPh sb="0" eb="2">
      <t>チュウブ</t>
    </rPh>
    <rPh sb="2" eb="4">
      <t>ウンユ</t>
    </rPh>
    <rPh sb="4" eb="5">
      <t>キョク</t>
    </rPh>
    <phoneticPr fontId="6"/>
  </si>
  <si>
    <t>中国運輸局</t>
    <rPh sb="0" eb="2">
      <t>チュウゴク</t>
    </rPh>
    <rPh sb="2" eb="4">
      <t>ウンユ</t>
    </rPh>
    <rPh sb="4" eb="5">
      <t>キョク</t>
    </rPh>
    <phoneticPr fontId="6"/>
  </si>
  <si>
    <t>近畿運輸局</t>
    <rPh sb="0" eb="2">
      <t>キンキ</t>
    </rPh>
    <rPh sb="2" eb="4">
      <t>ウンユ</t>
    </rPh>
    <rPh sb="4" eb="5">
      <t>キョク</t>
    </rPh>
    <phoneticPr fontId="6"/>
  </si>
  <si>
    <t>四国運輸局</t>
    <rPh sb="0" eb="2">
      <t>シコク</t>
    </rPh>
    <rPh sb="2" eb="4">
      <t>ウンユ</t>
    </rPh>
    <rPh sb="4" eb="5">
      <t>キョク</t>
    </rPh>
    <phoneticPr fontId="6"/>
  </si>
  <si>
    <t>東北運輸局</t>
    <rPh sb="0" eb="2">
      <t>トウホク</t>
    </rPh>
    <rPh sb="2" eb="4">
      <t>ウンユ</t>
    </rPh>
    <rPh sb="4" eb="5">
      <t>キョク</t>
    </rPh>
    <phoneticPr fontId="6"/>
  </si>
  <si>
    <t>北海道運輸局</t>
    <rPh sb="0" eb="3">
      <t>ホッカイドウ</t>
    </rPh>
    <rPh sb="3" eb="5">
      <t>ウンユ</t>
    </rPh>
    <rPh sb="5" eb="6">
      <t>キョク</t>
    </rPh>
    <phoneticPr fontId="6"/>
  </si>
  <si>
    <t>北陸信越運輸局</t>
    <rPh sb="0" eb="2">
      <t>ホクリク</t>
    </rPh>
    <rPh sb="2" eb="4">
      <t>シンエツ</t>
    </rPh>
    <rPh sb="4" eb="6">
      <t>ウンユ</t>
    </rPh>
    <rPh sb="6" eb="7">
      <t>キョク</t>
    </rPh>
    <phoneticPr fontId="6"/>
  </si>
  <si>
    <t>神戸運輸監理部</t>
    <rPh sb="0" eb="2">
      <t>コウベ</t>
    </rPh>
    <rPh sb="2" eb="4">
      <t>ウンユ</t>
    </rPh>
    <rPh sb="4" eb="6">
      <t>カンリ</t>
    </rPh>
    <rPh sb="6" eb="7">
      <t>ブ</t>
    </rPh>
    <phoneticPr fontId="6"/>
  </si>
  <si>
    <t>海技士国家試験の実施、船員労務監査及び運航労務監査等の総合調整及び企画立案</t>
    <phoneticPr fontId="6"/>
  </si>
  <si>
    <t>〃</t>
  </si>
  <si>
    <t>-</t>
    <phoneticPr fontId="6"/>
  </si>
  <si>
    <t>株式会社ケー・デー・シー</t>
  </si>
  <si>
    <t>浦商印刷株式会社</t>
  </si>
  <si>
    <t>アルトシステム株式会社</t>
  </si>
  <si>
    <t>株式会社テクノファ</t>
  </si>
  <si>
    <t>株式会社フォーカスシステムズ</t>
  </si>
  <si>
    <t>株式会社第一印刷所東京本部</t>
  </si>
  <si>
    <t>株式会社大風印刷</t>
  </si>
  <si>
    <t>海技試験用海図等印刷</t>
  </si>
  <si>
    <t>船員法第１１１条報告管理システムの西暦表示のための機能改修</t>
  </si>
  <si>
    <t>携帯照会システムに係る機器設定変更等作業</t>
  </si>
  <si>
    <t>ISO9001 審査員研修の実施</t>
  </si>
  <si>
    <t>船員情報管理システムの西暦表示のための機能改修</t>
  </si>
  <si>
    <t>船員労務監査情報照会システムの保守</t>
  </si>
  <si>
    <t>船舶職員及び小型船舶操縦者法施行規則に基づく各申請書・受験票等印刷及び発送</t>
  </si>
  <si>
    <t>平成３０年度海技士国家試験問題印刷製本</t>
  </si>
  <si>
    <t>-</t>
    <phoneticPr fontId="6"/>
  </si>
  <si>
    <t>リコーリース株式会社</t>
    <rPh sb="6" eb="10">
      <t>カブシキガイシャ</t>
    </rPh>
    <phoneticPr fontId="6"/>
  </si>
  <si>
    <t>船員労務監査情報照会システム携帯情報端末（パソコン）賃貸借</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</si>
</sst>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150800</xdr:colOff>
      <xdr:row>740</xdr:row>
      <xdr:rowOff>164798</xdr:rowOff>
    </xdr:from>
    <xdr:to>
      <xdr:col>43</xdr:col>
      <xdr:colOff>99786</xdr:colOff>
      <xdr:row>769</xdr:row>
      <xdr:rowOff>176893</xdr:rowOff>
    </xdr:to>
    <xdr:grpSp>
      <xdr:nvGrpSpPr>
        <xdr:cNvPr id="3" name="グループ化 2">
          <a:extLst>
            <a:ext uri="{FF2B5EF4-FFF2-40B4-BE49-F238E27FC236}">
              <a16:creationId xmlns:a16="http://schemas.microsoft.com/office/drawing/2014/main" xmlns="" id="{10431BCC-72DB-4973-9CEB-F11FF245333E}"/>
            </a:ext>
          </a:extLst>
        </xdr:cNvPr>
        <xdr:cNvGrpSpPr/>
      </xdr:nvGrpSpPr>
      <xdr:grpSpPr>
        <a:xfrm>
          <a:off x="1770050" y="43634517"/>
          <a:ext cx="7033205" cy="11013470"/>
          <a:chOff x="800580" y="107295"/>
          <a:chExt cx="7086480" cy="7604843"/>
        </a:xfrm>
      </xdr:grpSpPr>
      <xdr:sp macro="" textlink="">
        <xdr:nvSpPr>
          <xdr:cNvPr id="4" name="Text Box 5">
            <a:extLst>
              <a:ext uri="{FF2B5EF4-FFF2-40B4-BE49-F238E27FC236}">
                <a16:creationId xmlns:a16="http://schemas.microsoft.com/office/drawing/2014/main" xmlns="" id="{9700FA96-685C-4E42-9C4C-745A3303715A}"/>
              </a:ext>
            </a:extLst>
          </xdr:cNvPr>
          <xdr:cNvSpPr txBox="1">
            <a:spLocks noChangeArrowheads="1"/>
          </xdr:cNvSpPr>
        </xdr:nvSpPr>
        <xdr:spPr bwMode="auto">
          <a:xfrm>
            <a:off x="5791135" y="6380700"/>
            <a:ext cx="2095925" cy="40330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３２．７百万円</a:t>
            </a:r>
          </a:p>
        </xdr:txBody>
      </xdr:sp>
      <xdr:grpSp>
        <xdr:nvGrpSpPr>
          <xdr:cNvPr id="5" name="グループ化 4">
            <a:extLst>
              <a:ext uri="{FF2B5EF4-FFF2-40B4-BE49-F238E27FC236}">
                <a16:creationId xmlns:a16="http://schemas.microsoft.com/office/drawing/2014/main" xmlns="" id="{695E0C63-6720-4CFC-A41B-F07540DD78BD}"/>
              </a:ext>
            </a:extLst>
          </xdr:cNvPr>
          <xdr:cNvGrpSpPr/>
        </xdr:nvGrpSpPr>
        <xdr:grpSpPr>
          <a:xfrm>
            <a:off x="800580" y="107295"/>
            <a:ext cx="7075746" cy="7604843"/>
            <a:chOff x="848205" y="97770"/>
            <a:chExt cx="7075746" cy="7604843"/>
          </a:xfrm>
        </xdr:grpSpPr>
        <xdr:grpSp>
          <xdr:nvGrpSpPr>
            <xdr:cNvPr id="6" name="グループ化 32">
              <a:extLst>
                <a:ext uri="{FF2B5EF4-FFF2-40B4-BE49-F238E27FC236}">
                  <a16:creationId xmlns:a16="http://schemas.microsoft.com/office/drawing/2014/main" xmlns="" id="{D1B447FF-7BD2-4208-9AA0-D7FC2295722B}"/>
                </a:ext>
              </a:extLst>
            </xdr:cNvPr>
            <xdr:cNvGrpSpPr>
              <a:grpSpLocks/>
            </xdr:cNvGrpSpPr>
          </xdr:nvGrpSpPr>
          <xdr:grpSpPr bwMode="auto">
            <a:xfrm>
              <a:off x="848205" y="97770"/>
              <a:ext cx="7075746" cy="7252791"/>
              <a:chOff x="3339284" y="29879925"/>
              <a:chExt cx="5400064" cy="5474129"/>
            </a:xfrm>
          </xdr:grpSpPr>
          <xdr:sp macro="" textlink="">
            <xdr:nvSpPr>
              <xdr:cNvPr id="8" name="AutoShape 18">
                <a:extLst>
                  <a:ext uri="{FF2B5EF4-FFF2-40B4-BE49-F238E27FC236}">
                    <a16:creationId xmlns:a16="http://schemas.microsoft.com/office/drawing/2014/main" xmlns="" id="{033A9D5D-A139-4B06-9E9E-B961C8B5C74E}"/>
                  </a:ext>
                </a:extLst>
              </xdr:cNvPr>
              <xdr:cNvSpPr>
                <a:spLocks noChangeArrowheads="1"/>
              </xdr:cNvSpPr>
            </xdr:nvSpPr>
            <xdr:spPr bwMode="auto">
              <a:xfrm>
                <a:off x="3345232" y="30438854"/>
                <a:ext cx="2024555" cy="49594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sp macro="" textlink="">
            <xdr:nvSpPr>
              <xdr:cNvPr id="9" name="Text Box 5">
                <a:extLst>
                  <a:ext uri="{FF2B5EF4-FFF2-40B4-BE49-F238E27FC236}">
                    <a16:creationId xmlns:a16="http://schemas.microsoft.com/office/drawing/2014/main" xmlns="" id="{F5A213C8-0AD1-4002-B7BB-46FEE2FF46D8}"/>
                  </a:ext>
                </a:extLst>
              </xdr:cNvPr>
              <xdr:cNvSpPr txBox="1">
                <a:spLocks noChangeArrowheads="1"/>
              </xdr:cNvSpPr>
            </xdr:nvSpPr>
            <xdr:spPr bwMode="auto">
              <a:xfrm>
                <a:off x="3339284" y="29879925"/>
                <a:ext cx="2049079" cy="4960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　２２７．１百万円</a:t>
                </a:r>
              </a:p>
            </xdr:txBody>
          </xdr:sp>
          <xdr:grpSp>
            <xdr:nvGrpSpPr>
              <xdr:cNvPr id="10" name="グループ化 31">
                <a:extLst>
                  <a:ext uri="{FF2B5EF4-FFF2-40B4-BE49-F238E27FC236}">
                    <a16:creationId xmlns:a16="http://schemas.microsoft.com/office/drawing/2014/main" xmlns="" id="{102063B4-5480-489F-888A-23D94E7F0ABA}"/>
                  </a:ext>
                </a:extLst>
              </xdr:cNvPr>
              <xdr:cNvGrpSpPr>
                <a:grpSpLocks/>
              </xdr:cNvGrpSpPr>
            </xdr:nvGrpSpPr>
            <xdr:grpSpPr bwMode="auto">
              <a:xfrm>
                <a:off x="4553464" y="30973999"/>
                <a:ext cx="3858600" cy="1885712"/>
                <a:chOff x="1212376" y="2274876"/>
                <a:chExt cx="2675099" cy="1716767"/>
              </a:xfrm>
            </xdr:grpSpPr>
            <xdr:sp macro="" textlink="">
              <xdr:nvSpPr>
                <xdr:cNvPr id="22" name="Text Box 5">
                  <a:extLst>
                    <a:ext uri="{FF2B5EF4-FFF2-40B4-BE49-F238E27FC236}">
                      <a16:creationId xmlns:a16="http://schemas.microsoft.com/office/drawing/2014/main" xmlns="" id="{0D7C88B7-7207-454A-8E79-4B4BAE134423}"/>
                    </a:ext>
                  </a:extLst>
                </xdr:cNvPr>
                <xdr:cNvSpPr txBox="1">
                  <a:spLocks noChangeArrowheads="1"/>
                </xdr:cNvSpPr>
              </xdr:nvSpPr>
              <xdr:spPr bwMode="auto">
                <a:xfrm>
                  <a:off x="1429875" y="30124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民間企業（１５社）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５５．２百万円</a:t>
                  </a:r>
                </a:p>
              </xdr:txBody>
            </xdr:sp>
            <xdr:sp macro="" textlink="">
              <xdr:nvSpPr>
                <xdr:cNvPr id="23" name="テキスト ボックス 16">
                  <a:extLst>
                    <a:ext uri="{FF2B5EF4-FFF2-40B4-BE49-F238E27FC236}">
                      <a16:creationId xmlns:a16="http://schemas.microsoft.com/office/drawing/2014/main" xmlns="" id="{B889347A-F06F-4751-8328-120004340F3D}"/>
                    </a:ext>
                  </a:extLst>
                </xdr:cNvPr>
                <xdr:cNvSpPr txBox="1">
                  <a:spLocks noChangeArrowheads="1"/>
                </xdr:cNvSpPr>
              </xdr:nvSpPr>
              <xdr:spPr bwMode="auto">
                <a:xfrm>
                  <a:off x="1212376" y="2274876"/>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一般競争入札（総合評価） </a:t>
                  </a:r>
                  <a:r>
                    <a:rPr lang="en-US" altLang="ja-JP" sz="1000" b="0" i="0" u="none" strike="noStrike" baseline="0">
                      <a:solidFill>
                        <a:sysClr val="windowText" lastClr="000000"/>
                      </a:solidFill>
                      <a:latin typeface="+mj-ea"/>
                      <a:ea typeface="+mj-ea"/>
                    </a:rPr>
                    <a:t>】</a:t>
                  </a:r>
                </a:p>
              </xdr:txBody>
            </xdr:sp>
            <xdr:sp macro="" textlink="">
              <xdr:nvSpPr>
                <xdr:cNvPr id="24" name="AutoShape 15">
                  <a:extLst>
                    <a:ext uri="{FF2B5EF4-FFF2-40B4-BE49-F238E27FC236}">
                      <a16:creationId xmlns:a16="http://schemas.microsoft.com/office/drawing/2014/main" xmlns="" id="{3DCC936C-CF7E-470D-B044-D16E2067C49D}"/>
                    </a:ext>
                  </a:extLst>
                </xdr:cNvPr>
                <xdr:cNvSpPr>
                  <a:spLocks noChangeArrowheads="1"/>
                </xdr:cNvSpPr>
              </xdr:nvSpPr>
              <xdr:spPr bwMode="auto">
                <a:xfrm>
                  <a:off x="3002865" y="3556855"/>
                  <a:ext cx="884610" cy="434788"/>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000">
                      <a:solidFill>
                        <a:sysClr val="windowText" lastClr="000000"/>
                      </a:solidFill>
                      <a:latin typeface="+mj-ea"/>
                      <a:ea typeface="+mj-ea"/>
                    </a:rPr>
                    <a:t>STCW</a:t>
                  </a:r>
                  <a:r>
                    <a:rPr lang="ja-JP" altLang="en-US" sz="1000">
                      <a:solidFill>
                        <a:sysClr val="windowText" lastClr="000000"/>
                      </a:solidFill>
                      <a:latin typeface="+mj-ea"/>
                      <a:ea typeface="+mj-ea"/>
                    </a:rPr>
                    <a:t>条約第</a:t>
                  </a:r>
                  <a:r>
                    <a:rPr lang="en-US" altLang="ja-JP" sz="1000">
                      <a:solidFill>
                        <a:sysClr val="windowText" lastClr="000000"/>
                      </a:solidFill>
                      <a:latin typeface="+mj-ea"/>
                      <a:ea typeface="+mj-ea"/>
                    </a:rPr>
                    <a:t>Ⅰ</a:t>
                  </a:r>
                  <a:r>
                    <a:rPr lang="ja-JP" altLang="en-US" sz="1000">
                      <a:solidFill>
                        <a:sysClr val="windowText" lastClr="000000"/>
                      </a:solidFill>
                      <a:latin typeface="+mj-ea"/>
                      <a:ea typeface="+mj-ea"/>
                    </a:rPr>
                    <a:t>章第</a:t>
                  </a:r>
                  <a:r>
                    <a:rPr lang="en-US" altLang="ja-JP" sz="1000">
                      <a:solidFill>
                        <a:sysClr val="windowText" lastClr="000000"/>
                      </a:solidFill>
                      <a:latin typeface="+mj-ea"/>
                      <a:ea typeface="+mj-ea"/>
                    </a:rPr>
                    <a:t>8</a:t>
                  </a:r>
                  <a:r>
                    <a:rPr lang="ja-JP" altLang="en-US" sz="1000">
                      <a:solidFill>
                        <a:sysClr val="windowText" lastClr="000000"/>
                      </a:solidFill>
                      <a:latin typeface="+mj-ea"/>
                      <a:ea typeface="+mj-ea"/>
                    </a:rPr>
                    <a:t>規則に基づく資質基準外部監査等の実施</a:t>
                  </a:r>
                  <a:endParaRPr lang="ja-JP" altLang="ja-JP" sz="1000">
                    <a:solidFill>
                      <a:sysClr val="windowText" lastClr="000000"/>
                    </a:solidFill>
                    <a:latin typeface="+mj-ea"/>
                    <a:ea typeface="+mj-ea"/>
                  </a:endParaRPr>
                </a:p>
              </xdr:txBody>
            </xdr:sp>
          </xdr:grpSp>
          <xdr:sp macro="" textlink="">
            <xdr:nvSpPr>
              <xdr:cNvPr id="11" name="Text Box 5">
                <a:extLst>
                  <a:ext uri="{FF2B5EF4-FFF2-40B4-BE49-F238E27FC236}">
                    <a16:creationId xmlns:a16="http://schemas.microsoft.com/office/drawing/2014/main" xmlns="" id="{7B366A58-E516-4F82-A62B-861CE7946CBC}"/>
                  </a:ext>
                </a:extLst>
              </xdr:cNvPr>
              <xdr:cNvSpPr txBox="1">
                <a:spLocks noChangeArrowheads="1"/>
              </xdr:cNvSpPr>
            </xdr:nvSpPr>
            <xdr:spPr bwMode="auto">
              <a:xfrm>
                <a:off x="5765718" y="29893416"/>
                <a:ext cx="1577229" cy="32026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９．７百万円</a:t>
                </a:r>
                <a:endParaRPr lang="en-US" altLang="ja-JP" sz="1000" b="0" i="0" u="none" strike="noStrike" baseline="0">
                  <a:solidFill>
                    <a:sysClr val="windowText" lastClr="000000"/>
                  </a:solidFill>
                  <a:latin typeface="+mj-ea"/>
                  <a:ea typeface="+mj-ea"/>
                </a:endParaRPr>
              </a:p>
            </xdr:txBody>
          </xdr:sp>
          <xdr:sp macro="" textlink="">
            <xdr:nvSpPr>
              <xdr:cNvPr id="12" name="Line 6">
                <a:extLst>
                  <a:ext uri="{FF2B5EF4-FFF2-40B4-BE49-F238E27FC236}">
                    <a16:creationId xmlns:a16="http://schemas.microsoft.com/office/drawing/2014/main" xmlns="" id="{B97740EE-06D0-441D-81A0-D36845D08143}"/>
                  </a:ext>
                </a:extLst>
              </xdr:cNvPr>
              <xdr:cNvSpPr>
                <a:spLocks noChangeShapeType="1"/>
              </xdr:cNvSpPr>
            </xdr:nvSpPr>
            <xdr:spPr bwMode="auto">
              <a:xfrm>
                <a:off x="3992575" y="31054069"/>
                <a:ext cx="20264" cy="3868572"/>
              </a:xfrm>
              <a:prstGeom prst="line">
                <a:avLst/>
              </a:prstGeom>
              <a:noFill/>
              <a:ln w="19050" cap="flat">
                <a:solidFill>
                  <a:srgbClr val="000000"/>
                </a:solidFill>
                <a:round/>
                <a:headEnd/>
                <a:tailEnd type="none" w="med" len="med"/>
              </a:ln>
              <a:extLst>
                <a:ext uri="{909E8E84-426E-40DD-AFC4-6F175D3DCCD1}">
                  <a14:hiddenFill xmlns:a14="http://schemas.microsoft.com/office/drawing/2010/main">
                    <a:noFill/>
                  </a14:hiddenFill>
                </a:ext>
              </a:extLst>
            </xdr:spPr>
          </xdr:sp>
          <xdr:sp macro="" textlink="">
            <xdr:nvSpPr>
              <xdr:cNvPr id="13" name="Line 6">
                <a:extLst>
                  <a:ext uri="{FF2B5EF4-FFF2-40B4-BE49-F238E27FC236}">
                    <a16:creationId xmlns:a16="http://schemas.microsoft.com/office/drawing/2014/main" xmlns="" id="{5C3E3485-8887-4EF5-AA2C-125790DCF83B}"/>
                  </a:ext>
                </a:extLst>
              </xdr:cNvPr>
              <xdr:cNvSpPr>
                <a:spLocks noChangeShapeType="1"/>
              </xdr:cNvSpPr>
            </xdr:nvSpPr>
            <xdr:spPr bwMode="auto">
              <a:xfrm>
                <a:off x="3992574" y="31368096"/>
                <a:ext cx="77001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4" name="Line 6">
                <a:extLst>
                  <a:ext uri="{FF2B5EF4-FFF2-40B4-BE49-F238E27FC236}">
                    <a16:creationId xmlns:a16="http://schemas.microsoft.com/office/drawing/2014/main" xmlns="" id="{6494D10A-18C9-4D22-8ED4-CAE08281C101}"/>
                  </a:ext>
                </a:extLst>
              </xdr:cNvPr>
              <xdr:cNvSpPr>
                <a:spLocks noChangeShapeType="1"/>
              </xdr:cNvSpPr>
            </xdr:nvSpPr>
            <xdr:spPr bwMode="auto">
              <a:xfrm>
                <a:off x="3996599" y="31967516"/>
                <a:ext cx="806946" cy="447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5" name="Text Box 5">
                <a:extLst>
                  <a:ext uri="{FF2B5EF4-FFF2-40B4-BE49-F238E27FC236}">
                    <a16:creationId xmlns:a16="http://schemas.microsoft.com/office/drawing/2014/main" xmlns="" id="{E21FBE08-E9DB-460C-B986-11F85176A2A5}"/>
                  </a:ext>
                </a:extLst>
              </xdr:cNvPr>
              <xdr:cNvSpPr txBox="1">
                <a:spLocks noChangeArrowheads="1"/>
              </xdr:cNvSpPr>
            </xdr:nvSpPr>
            <xdr:spPr bwMode="auto">
              <a:xfrm>
                <a:off x="4827126" y="34598833"/>
                <a:ext cx="1962615" cy="53365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F.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７６．９百万円</a:t>
                </a:r>
              </a:p>
            </xdr:txBody>
          </xdr:sp>
          <xdr:grpSp>
            <xdr:nvGrpSpPr>
              <xdr:cNvPr id="16" name="グループ化 42">
                <a:extLst>
                  <a:ext uri="{FF2B5EF4-FFF2-40B4-BE49-F238E27FC236}">
                    <a16:creationId xmlns:a16="http://schemas.microsoft.com/office/drawing/2014/main" xmlns="" id="{74802E84-1BFE-4BEB-812D-48E0F4EF107D}"/>
                  </a:ext>
                </a:extLst>
              </xdr:cNvPr>
              <xdr:cNvGrpSpPr>
                <a:grpSpLocks/>
              </xdr:cNvGrpSpPr>
            </xdr:nvGrpSpPr>
            <xdr:grpSpPr bwMode="auto">
              <a:xfrm>
                <a:off x="4492506" y="32244940"/>
                <a:ext cx="4246842" cy="3109114"/>
                <a:chOff x="781564" y="-28033"/>
                <a:chExt cx="2940555" cy="2897565"/>
              </a:xfrm>
            </xdr:grpSpPr>
            <xdr:sp macro="" textlink="">
              <xdr:nvSpPr>
                <xdr:cNvPr id="20" name="Text Box 5">
                  <a:extLst>
                    <a:ext uri="{FF2B5EF4-FFF2-40B4-BE49-F238E27FC236}">
                      <a16:creationId xmlns:a16="http://schemas.microsoft.com/office/drawing/2014/main" xmlns="" id="{0479258B-3456-4461-94BC-3B2914C25E6B}"/>
                    </a:ext>
                  </a:extLst>
                </xdr:cNvPr>
                <xdr:cNvSpPr txBox="1">
                  <a:spLocks noChangeArrowheads="1"/>
                </xdr:cNvSpPr>
              </xdr:nvSpPr>
              <xdr:spPr bwMode="auto">
                <a:xfrm>
                  <a:off x="2624452" y="2573091"/>
                  <a:ext cx="1097667" cy="29644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４４．２百万円</a:t>
                  </a:r>
                </a:p>
              </xdr:txBody>
            </xdr:sp>
            <xdr:sp macro="" textlink="">
              <xdr:nvSpPr>
                <xdr:cNvPr id="21" name="テキスト ボックス 16">
                  <a:extLst>
                    <a:ext uri="{FF2B5EF4-FFF2-40B4-BE49-F238E27FC236}">
                      <a16:creationId xmlns:a16="http://schemas.microsoft.com/office/drawing/2014/main" xmlns="" id="{DD846F5E-D53B-4777-BFCE-49EB9665CDFB}"/>
                    </a:ext>
                  </a:extLst>
                </xdr:cNvPr>
                <xdr:cNvSpPr txBox="1">
                  <a:spLocks noChangeArrowheads="1"/>
                </xdr:cNvSpPr>
              </xdr:nvSpPr>
              <xdr:spPr bwMode="auto">
                <a:xfrm>
                  <a:off x="781564" y="-28033"/>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kumimoji="1" lang="ja-JP" altLang="ja-JP" sz="1000" b="0" i="0" kern="1200" baseline="0">
                      <a:solidFill>
                        <a:schemeClr val="tx1"/>
                      </a:solidFill>
                      <a:effectLst/>
                      <a:latin typeface="+mn-lt"/>
                      <a:ea typeface="+mn-ea"/>
                      <a:cs typeface="+mn-cs"/>
                    </a:rPr>
                    <a:t>一般競争（最低価格）</a:t>
                  </a:r>
                  <a:r>
                    <a:rPr lang="en-US" altLang="ja-JP" sz="1000" b="0" i="0" u="none" strike="noStrike" baseline="0">
                      <a:solidFill>
                        <a:sysClr val="windowText" lastClr="000000"/>
                      </a:solidFill>
                      <a:latin typeface="+mj-ea"/>
                      <a:ea typeface="+mj-ea"/>
                    </a:rPr>
                    <a:t>】</a:t>
                  </a:r>
                </a:p>
              </xdr:txBody>
            </xdr:sp>
          </xdr:grpSp>
          <xdr:sp macro="" textlink="">
            <xdr:nvSpPr>
              <xdr:cNvPr id="17" name="Line 6">
                <a:extLst>
                  <a:ext uri="{FF2B5EF4-FFF2-40B4-BE49-F238E27FC236}">
                    <a16:creationId xmlns:a16="http://schemas.microsoft.com/office/drawing/2014/main" xmlns="" id="{3BC115A7-1D59-450E-BB96-E2B31922E809}"/>
                  </a:ext>
                </a:extLst>
              </xdr:cNvPr>
              <xdr:cNvSpPr>
                <a:spLocks noChangeShapeType="1"/>
              </xdr:cNvSpPr>
            </xdr:nvSpPr>
            <xdr:spPr bwMode="auto">
              <a:xfrm flipV="1">
                <a:off x="4017150" y="34067515"/>
                <a:ext cx="819161" cy="6037"/>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8" name="Text Box 5">
                <a:extLst>
                  <a:ext uri="{FF2B5EF4-FFF2-40B4-BE49-F238E27FC236}">
                    <a16:creationId xmlns:a16="http://schemas.microsoft.com/office/drawing/2014/main" xmlns="" id="{607DE884-F81A-4718-9EC9-3B90F2CD63E4}"/>
                  </a:ext>
                </a:extLst>
              </xdr:cNvPr>
              <xdr:cNvSpPr txBox="1">
                <a:spLocks noChangeArrowheads="1"/>
              </xdr:cNvSpPr>
            </xdr:nvSpPr>
            <xdr:spPr bwMode="auto">
              <a:xfrm>
                <a:off x="4857619" y="32444424"/>
                <a:ext cx="1977448" cy="38259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一般財団法人日本海事協会</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１８．０百万円</a:t>
                </a:r>
              </a:p>
            </xdr:txBody>
          </xdr:sp>
          <xdr:sp macro="" textlink="">
            <xdr:nvSpPr>
              <xdr:cNvPr id="19" name="Line 6">
                <a:extLst>
                  <a:ext uri="{FF2B5EF4-FFF2-40B4-BE49-F238E27FC236}">
                    <a16:creationId xmlns:a16="http://schemas.microsoft.com/office/drawing/2014/main" xmlns="" id="{E3E65DCA-D82F-40B6-B68E-1896C4536A86}"/>
                  </a:ext>
                </a:extLst>
              </xdr:cNvPr>
              <xdr:cNvSpPr>
                <a:spLocks noChangeShapeType="1"/>
              </xdr:cNvSpPr>
            </xdr:nvSpPr>
            <xdr:spPr bwMode="auto">
              <a:xfrm flipV="1">
                <a:off x="4002332" y="32618163"/>
                <a:ext cx="784829" cy="368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7" name="AutoShape 18">
              <a:extLst>
                <a:ext uri="{FF2B5EF4-FFF2-40B4-BE49-F238E27FC236}">
                  <a16:creationId xmlns:a16="http://schemas.microsoft.com/office/drawing/2014/main" xmlns="" id="{32F69A1A-98D5-46C0-9BED-528DE99DD79E}"/>
                </a:ext>
              </a:extLst>
            </xdr:cNvPr>
            <xdr:cNvSpPr>
              <a:spLocks noChangeArrowheads="1"/>
            </xdr:cNvSpPr>
          </xdr:nvSpPr>
          <xdr:spPr bwMode="auto">
            <a:xfrm>
              <a:off x="2758346" y="7125236"/>
              <a:ext cx="2710125" cy="57737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grpSp>
    </xdr:grpSp>
    <xdr:clientData/>
  </xdr:twoCellAnchor>
  <xdr:twoCellAnchor>
    <xdr:from>
      <xdr:col>24</xdr:col>
      <xdr:colOff>65011</xdr:colOff>
      <xdr:row>742</xdr:row>
      <xdr:rowOff>254000</xdr:rowOff>
    </xdr:from>
    <xdr:to>
      <xdr:col>34</xdr:col>
      <xdr:colOff>84668</xdr:colOff>
      <xdr:row>744</xdr:row>
      <xdr:rowOff>113242</xdr:rowOff>
    </xdr:to>
    <xdr:sp macro="" textlink="">
      <xdr:nvSpPr>
        <xdr:cNvPr id="25" name="Text Box 5">
          <a:extLst>
            <a:ext uri="{FF2B5EF4-FFF2-40B4-BE49-F238E27FC236}">
              <a16:creationId xmlns:a16="http://schemas.microsoft.com/office/drawing/2014/main" xmlns="" id="{44388940-3E27-4CFE-8D3C-8F86F99B449E}"/>
            </a:ext>
          </a:extLst>
        </xdr:cNvPr>
        <xdr:cNvSpPr txBox="1">
          <a:spLocks noChangeArrowheads="1"/>
        </xdr:cNvSpPr>
      </xdr:nvSpPr>
      <xdr:spPr bwMode="auto">
        <a:xfrm>
          <a:off x="4454131" y="46255940"/>
          <a:ext cx="1848457" cy="56790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３．２百万円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18</xdr:col>
      <xdr:colOff>125487</xdr:colOff>
      <xdr:row>747</xdr:row>
      <xdr:rowOff>184452</xdr:rowOff>
    </xdr:from>
    <xdr:to>
      <xdr:col>31</xdr:col>
      <xdr:colOff>64028</xdr:colOff>
      <xdr:row>749</xdr:row>
      <xdr:rowOff>110102</xdr:rowOff>
    </xdr:to>
    <xdr:sp macro="" textlink="">
      <xdr:nvSpPr>
        <xdr:cNvPr id="26" name="Text Box 5">
          <a:extLst>
            <a:ext uri="{FF2B5EF4-FFF2-40B4-BE49-F238E27FC236}">
              <a16:creationId xmlns:a16="http://schemas.microsoft.com/office/drawing/2014/main" xmlns="" id="{1BAB481C-29E6-4CF7-A0A6-2D08D816E151}"/>
            </a:ext>
          </a:extLst>
        </xdr:cNvPr>
        <xdr:cNvSpPr txBox="1">
          <a:spLocks noChangeArrowheads="1"/>
        </xdr:cNvSpPr>
      </xdr:nvSpPr>
      <xdr:spPr bwMode="auto">
        <a:xfrm>
          <a:off x="3417327" y="47961852"/>
          <a:ext cx="2315981" cy="6419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５３．１百万円</a:t>
          </a:r>
        </a:p>
      </xdr:txBody>
    </xdr:sp>
    <xdr:clientData/>
  </xdr:twoCellAnchor>
  <xdr:twoCellAnchor>
    <xdr:from>
      <xdr:col>33</xdr:col>
      <xdr:colOff>12095</xdr:colOff>
      <xdr:row>747</xdr:row>
      <xdr:rowOff>192012</xdr:rowOff>
    </xdr:from>
    <xdr:to>
      <xdr:col>40</xdr:col>
      <xdr:colOff>199572</xdr:colOff>
      <xdr:row>749</xdr:row>
      <xdr:rowOff>106265</xdr:rowOff>
    </xdr:to>
    <xdr:sp macro="" textlink="">
      <xdr:nvSpPr>
        <xdr:cNvPr id="27" name="AutoShape 15">
          <a:extLst>
            <a:ext uri="{FF2B5EF4-FFF2-40B4-BE49-F238E27FC236}">
              <a16:creationId xmlns:a16="http://schemas.microsoft.com/office/drawing/2014/main" xmlns="" id="{AD860D26-3789-430A-B616-497931703F53}"/>
            </a:ext>
          </a:extLst>
        </xdr:cNvPr>
        <xdr:cNvSpPr>
          <a:spLocks noChangeArrowheads="1"/>
        </xdr:cNvSpPr>
      </xdr:nvSpPr>
      <xdr:spPr bwMode="auto">
        <a:xfrm>
          <a:off x="6047135" y="47969412"/>
          <a:ext cx="1452397" cy="63053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17</xdr:col>
      <xdr:colOff>148166</xdr:colOff>
      <xdr:row>749</xdr:row>
      <xdr:rowOff>244929</xdr:rowOff>
    </xdr:from>
    <xdr:to>
      <xdr:col>30</xdr:col>
      <xdr:colOff>190500</xdr:colOff>
      <xdr:row>750</xdr:row>
      <xdr:rowOff>320574</xdr:rowOff>
    </xdr:to>
    <xdr:sp macro="" textlink="">
      <xdr:nvSpPr>
        <xdr:cNvPr id="28" name="テキスト ボックス 16">
          <a:extLst>
            <a:ext uri="{FF2B5EF4-FFF2-40B4-BE49-F238E27FC236}">
              <a16:creationId xmlns:a16="http://schemas.microsoft.com/office/drawing/2014/main" xmlns="" id="{3EF3D220-5CC8-4464-BF2D-D3CFEA38C8CA}"/>
            </a:ext>
          </a:extLst>
        </xdr:cNvPr>
        <xdr:cNvSpPr txBox="1">
          <a:spLocks noChangeArrowheads="1"/>
        </xdr:cNvSpPr>
      </xdr:nvSpPr>
      <xdr:spPr bwMode="auto">
        <a:xfrm>
          <a:off x="3617987" y="48250929"/>
          <a:ext cx="2695727" cy="429431"/>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一般競争（最低価格）・随意契約（少額）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33</xdr:col>
      <xdr:colOff>25703</xdr:colOff>
      <xdr:row>750</xdr:row>
      <xdr:rowOff>225275</xdr:rowOff>
    </xdr:from>
    <xdr:to>
      <xdr:col>41</xdr:col>
      <xdr:colOff>12096</xdr:colOff>
      <xdr:row>753</xdr:row>
      <xdr:rowOff>55942</xdr:rowOff>
    </xdr:to>
    <xdr:sp macro="" textlink="">
      <xdr:nvSpPr>
        <xdr:cNvPr id="30" name="AutoShape 15">
          <a:extLst>
            <a:ext uri="{FF2B5EF4-FFF2-40B4-BE49-F238E27FC236}">
              <a16:creationId xmlns:a16="http://schemas.microsoft.com/office/drawing/2014/main" xmlns="" id="{243EBFDF-267B-4E40-8F8D-2C20449B9941}"/>
            </a:ext>
          </a:extLst>
        </xdr:cNvPr>
        <xdr:cNvSpPr>
          <a:spLocks noChangeArrowheads="1"/>
        </xdr:cNvSpPr>
      </xdr:nvSpPr>
      <xdr:spPr bwMode="auto">
        <a:xfrm>
          <a:off x="6761239" y="48585061"/>
          <a:ext cx="1619250" cy="89202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18</xdr:col>
      <xdr:colOff>63500</xdr:colOff>
      <xdr:row>757</xdr:row>
      <xdr:rowOff>254001</xdr:rowOff>
    </xdr:from>
    <xdr:to>
      <xdr:col>31</xdr:col>
      <xdr:colOff>4222</xdr:colOff>
      <xdr:row>758</xdr:row>
      <xdr:rowOff>257748</xdr:rowOff>
    </xdr:to>
    <xdr:sp macro="" textlink="">
      <xdr:nvSpPr>
        <xdr:cNvPr id="31" name="Text Box 5">
          <a:extLst>
            <a:ext uri="{FF2B5EF4-FFF2-40B4-BE49-F238E27FC236}">
              <a16:creationId xmlns:a16="http://schemas.microsoft.com/office/drawing/2014/main" xmlns="" id="{E47B11BF-5410-48BF-9D23-14277D648B97}"/>
            </a:ext>
          </a:extLst>
        </xdr:cNvPr>
        <xdr:cNvSpPr txBox="1">
          <a:spLocks noChangeArrowheads="1"/>
        </xdr:cNvSpPr>
      </xdr:nvSpPr>
      <xdr:spPr bwMode="auto">
        <a:xfrm>
          <a:off x="3355340" y="51909981"/>
          <a:ext cx="2318162" cy="66668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独立行政法人（２機関）</a:t>
          </a:r>
        </a:p>
        <a:p>
          <a:pPr algn="ctr" rtl="0">
            <a:defRPr sz="1000"/>
          </a:pPr>
          <a:r>
            <a:rPr lang="ja-JP" altLang="en-US" sz="1000" b="0" i="0" u="none" strike="noStrike" baseline="0">
              <a:solidFill>
                <a:sysClr val="windowText" lastClr="000000"/>
              </a:solidFill>
              <a:latin typeface="+mj-ea"/>
              <a:ea typeface="+mj-ea"/>
            </a:rPr>
            <a:t> </a:t>
          </a:r>
          <a:r>
            <a:rPr kumimoji="1" lang="en-US" altLang="ja-JP" sz="1000" b="0" i="0" kern="1200" baseline="0">
              <a:solidFill>
                <a:schemeClr val="tx1"/>
              </a:solidFill>
              <a:effectLst/>
              <a:latin typeface="+mn-lt"/>
              <a:ea typeface="+mn-ea"/>
              <a:cs typeface="+mn-cs"/>
            </a:rPr>
            <a:t> </a:t>
          </a:r>
          <a:r>
            <a:rPr kumimoji="1" lang="ja-JP" altLang="ja-JP" sz="1000" b="0" i="0" kern="1200" baseline="0">
              <a:solidFill>
                <a:schemeClr val="tx1"/>
              </a:solidFill>
              <a:effectLst/>
              <a:latin typeface="+mn-lt"/>
              <a:ea typeface="+mn-ea"/>
              <a:cs typeface="+mn-cs"/>
            </a:rPr>
            <a:t>８．３</a:t>
          </a:r>
          <a:r>
            <a:rPr lang="ja-JP" altLang="en-US" sz="1000" b="0" i="0" u="none" strike="noStrike" baseline="0">
              <a:solidFill>
                <a:sysClr val="windowText" lastClr="000000"/>
              </a:solidFill>
              <a:latin typeface="+mj-ea"/>
              <a:ea typeface="+mj-ea"/>
            </a:rPr>
            <a:t>百万円</a:t>
          </a:r>
        </a:p>
      </xdr:txBody>
    </xdr:sp>
    <xdr:clientData/>
  </xdr:twoCellAnchor>
  <xdr:twoCellAnchor>
    <xdr:from>
      <xdr:col>15</xdr:col>
      <xdr:colOff>52917</xdr:colOff>
      <xdr:row>756</xdr:row>
      <xdr:rowOff>560916</xdr:rowOff>
    </xdr:from>
    <xdr:to>
      <xdr:col>27</xdr:col>
      <xdr:colOff>31884</xdr:colOff>
      <xdr:row>757</xdr:row>
      <xdr:rowOff>342448</xdr:rowOff>
    </xdr:to>
    <xdr:sp macro="" textlink="">
      <xdr:nvSpPr>
        <xdr:cNvPr id="32" name="テキスト ボックス 16">
          <a:extLst>
            <a:ext uri="{FF2B5EF4-FFF2-40B4-BE49-F238E27FC236}">
              <a16:creationId xmlns:a16="http://schemas.microsoft.com/office/drawing/2014/main" xmlns="" id="{D2E662B0-9C6A-4229-9D66-D278FEAA0491}"/>
            </a:ext>
          </a:extLst>
        </xdr:cNvPr>
        <xdr:cNvSpPr txBox="1">
          <a:spLocks noChangeArrowheads="1"/>
        </xdr:cNvSpPr>
      </xdr:nvSpPr>
      <xdr:spPr bwMode="auto">
        <a:xfrm>
          <a:off x="2796117" y="51553956"/>
          <a:ext cx="2173527" cy="44447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13</xdr:col>
      <xdr:colOff>72572</xdr:colOff>
      <xdr:row>757</xdr:row>
      <xdr:rowOff>559405</xdr:rowOff>
    </xdr:from>
    <xdr:to>
      <xdr:col>18</xdr:col>
      <xdr:colOff>81131</xdr:colOff>
      <xdr:row>757</xdr:row>
      <xdr:rowOff>565863</xdr:rowOff>
    </xdr:to>
    <xdr:sp macro="" textlink="">
      <xdr:nvSpPr>
        <xdr:cNvPr id="33" name="Line 6">
          <a:extLst>
            <a:ext uri="{FF2B5EF4-FFF2-40B4-BE49-F238E27FC236}">
              <a16:creationId xmlns:a16="http://schemas.microsoft.com/office/drawing/2014/main" xmlns="" id="{B6A93CF9-660A-4E17-B64F-61DEC662483C}"/>
            </a:ext>
          </a:extLst>
        </xdr:cNvPr>
        <xdr:cNvSpPr>
          <a:spLocks noChangeShapeType="1"/>
        </xdr:cNvSpPr>
      </xdr:nvSpPr>
      <xdr:spPr bwMode="auto">
        <a:xfrm flipV="1">
          <a:off x="2725965" y="51708655"/>
          <a:ext cx="1029095"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15118</xdr:colOff>
      <xdr:row>757</xdr:row>
      <xdr:rowOff>163286</xdr:rowOff>
    </xdr:from>
    <xdr:to>
      <xdr:col>41</xdr:col>
      <xdr:colOff>68036</xdr:colOff>
      <xdr:row>758</xdr:row>
      <xdr:rowOff>416668</xdr:rowOff>
    </xdr:to>
    <xdr:sp macro="" textlink="">
      <xdr:nvSpPr>
        <xdr:cNvPr id="34" name="AutoShape 15">
          <a:extLst>
            <a:ext uri="{FF2B5EF4-FFF2-40B4-BE49-F238E27FC236}">
              <a16:creationId xmlns:a16="http://schemas.microsoft.com/office/drawing/2014/main" xmlns="" id="{7B0B1058-485E-42C4-AA30-DC6B8B9E11D7}"/>
            </a:ext>
          </a:extLst>
        </xdr:cNvPr>
        <xdr:cNvSpPr>
          <a:spLocks noChangeArrowheads="1"/>
        </xdr:cNvSpPr>
      </xdr:nvSpPr>
      <xdr:spPr bwMode="auto">
        <a:xfrm>
          <a:off x="6750654" y="51312536"/>
          <a:ext cx="1685775" cy="9201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海技免状、水先免状等印刷及び運航労務監理官、外国船舶監督官に対する船舶運航実務取得のための研修の実施</a:t>
          </a:r>
        </a:p>
      </xdr:txBody>
    </xdr:sp>
    <xdr:clientData/>
  </xdr:twoCellAnchor>
  <xdr:twoCellAnchor>
    <xdr:from>
      <xdr:col>13</xdr:col>
      <xdr:colOff>0</xdr:colOff>
      <xdr:row>765</xdr:row>
      <xdr:rowOff>27213</xdr:rowOff>
    </xdr:from>
    <xdr:to>
      <xdr:col>18</xdr:col>
      <xdr:colOff>53765</xdr:colOff>
      <xdr:row>765</xdr:row>
      <xdr:rowOff>38761</xdr:rowOff>
    </xdr:to>
    <xdr:sp macro="" textlink="">
      <xdr:nvSpPr>
        <xdr:cNvPr id="37" name="Line 6">
          <a:extLst>
            <a:ext uri="{FF2B5EF4-FFF2-40B4-BE49-F238E27FC236}">
              <a16:creationId xmlns:a16="http://schemas.microsoft.com/office/drawing/2014/main" xmlns="" id="{3BC115A7-1D59-450E-BB96-E2B31922E809}"/>
            </a:ext>
          </a:extLst>
        </xdr:cNvPr>
        <xdr:cNvSpPr>
          <a:spLocks noChangeShapeType="1"/>
        </xdr:cNvSpPr>
      </xdr:nvSpPr>
      <xdr:spPr bwMode="auto">
        <a:xfrm flipV="1">
          <a:off x="2653393" y="54564642"/>
          <a:ext cx="1074301" cy="1154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18</xdr:col>
      <xdr:colOff>108857</xdr:colOff>
      <xdr:row>759</xdr:row>
      <xdr:rowOff>231321</xdr:rowOff>
    </xdr:from>
    <xdr:to>
      <xdr:col>31</xdr:col>
      <xdr:colOff>49579</xdr:colOff>
      <xdr:row>761</xdr:row>
      <xdr:rowOff>303104</xdr:rowOff>
    </xdr:to>
    <xdr:sp macro="" textlink="">
      <xdr:nvSpPr>
        <xdr:cNvPr id="39" name="Text Box 5">
          <a:extLst>
            <a:ext uri="{FF2B5EF4-FFF2-40B4-BE49-F238E27FC236}">
              <a16:creationId xmlns:a16="http://schemas.microsoft.com/office/drawing/2014/main" xmlns="" id="{E47B11BF-5410-48BF-9D23-14277D648B97}"/>
            </a:ext>
          </a:extLst>
        </xdr:cNvPr>
        <xdr:cNvSpPr txBox="1">
          <a:spLocks noChangeArrowheads="1"/>
        </xdr:cNvSpPr>
      </xdr:nvSpPr>
      <xdr:spPr bwMode="auto">
        <a:xfrm>
          <a:off x="3782786" y="52714071"/>
          <a:ext cx="2594114"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E. </a:t>
          </a:r>
          <a:r>
            <a:rPr lang="ja-JP" altLang="en-US" sz="1000" b="0" i="0" u="none" strike="noStrike" baseline="0">
              <a:solidFill>
                <a:sysClr val="windowText" lastClr="000000"/>
              </a:solidFill>
              <a:latin typeface="+mj-ea"/>
              <a:ea typeface="+mj-ea"/>
            </a:rPr>
            <a:t>公益財団法人日本海事センター</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２．７百万円</a:t>
          </a:r>
        </a:p>
      </xdr:txBody>
    </xdr:sp>
    <xdr:clientData/>
  </xdr:twoCellAnchor>
  <xdr:twoCellAnchor>
    <xdr:from>
      <xdr:col>33</xdr:col>
      <xdr:colOff>13607</xdr:colOff>
      <xdr:row>759</xdr:row>
      <xdr:rowOff>231321</xdr:rowOff>
    </xdr:from>
    <xdr:to>
      <xdr:col>41</xdr:col>
      <xdr:colOff>58613</xdr:colOff>
      <xdr:row>761</xdr:row>
      <xdr:rowOff>332001</xdr:rowOff>
    </xdr:to>
    <xdr:sp macro="" textlink="">
      <xdr:nvSpPr>
        <xdr:cNvPr id="40" name="AutoShape 15">
          <a:extLst>
            <a:ext uri="{FF2B5EF4-FFF2-40B4-BE49-F238E27FC236}">
              <a16:creationId xmlns:a16="http://schemas.microsoft.com/office/drawing/2014/main" xmlns="" id="{7B0B1058-485E-42C4-AA30-DC6B8B9E11D7}"/>
            </a:ext>
          </a:extLst>
        </xdr:cNvPr>
        <xdr:cNvSpPr>
          <a:spLocks noChangeArrowheads="1"/>
        </xdr:cNvSpPr>
      </xdr:nvSpPr>
      <xdr:spPr bwMode="auto">
        <a:xfrm>
          <a:off x="6749143" y="52714071"/>
          <a:ext cx="1677863" cy="6993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内航船員の需給予測に関する調査の実施</a:t>
          </a:r>
          <a:endParaRPr lang="ja-JP" altLang="ja-JP" sz="1000">
            <a:solidFill>
              <a:sysClr val="windowText" lastClr="000000"/>
            </a:solidFill>
            <a:latin typeface="+mj-ea"/>
            <a:ea typeface="+mj-ea"/>
          </a:endParaRPr>
        </a:p>
      </xdr:txBody>
    </xdr:sp>
    <xdr:clientData/>
  </xdr:twoCellAnchor>
  <xdr:twoCellAnchor>
    <xdr:from>
      <xdr:col>15</xdr:col>
      <xdr:colOff>62411</xdr:colOff>
      <xdr:row>758</xdr:row>
      <xdr:rowOff>529410</xdr:rowOff>
    </xdr:from>
    <xdr:to>
      <xdr:col>27</xdr:col>
      <xdr:colOff>41378</xdr:colOff>
      <xdr:row>759</xdr:row>
      <xdr:rowOff>310942</xdr:rowOff>
    </xdr:to>
    <xdr:sp macro="" textlink="">
      <xdr:nvSpPr>
        <xdr:cNvPr id="41" name="テキスト ボックス 16">
          <a:extLst>
            <a:ext uri="{FF2B5EF4-FFF2-40B4-BE49-F238E27FC236}">
              <a16:creationId xmlns:a16="http://schemas.microsoft.com/office/drawing/2014/main" xmlns="" id="{D2E662B0-9C6A-4229-9D66-D278FEAA0491}"/>
            </a:ext>
          </a:extLst>
        </xdr:cNvPr>
        <xdr:cNvSpPr txBox="1">
          <a:spLocks noChangeArrowheads="1"/>
        </xdr:cNvSpPr>
      </xdr:nvSpPr>
      <xdr:spPr bwMode="auto">
        <a:xfrm>
          <a:off x="3124018" y="52345410"/>
          <a:ext cx="2428253"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154</v>
      </c>
      <c r="AT2" s="960"/>
      <c r="AU2" s="960"/>
      <c r="AV2" s="52" t="str">
        <f>IF(AW2="", "", "-")</f>
        <v/>
      </c>
      <c r="AW2" s="935"/>
      <c r="AX2" s="935"/>
    </row>
    <row r="3" spans="1:50" ht="21" customHeight="1" thickBot="1" x14ac:dyDescent="0.2">
      <c r="A3" s="886" t="s">
        <v>537</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563</v>
      </c>
      <c r="AK3" s="888"/>
      <c r="AL3" s="888"/>
      <c r="AM3" s="888"/>
      <c r="AN3" s="888"/>
      <c r="AO3" s="888"/>
      <c r="AP3" s="888"/>
      <c r="AQ3" s="888"/>
      <c r="AR3" s="888"/>
      <c r="AS3" s="888"/>
      <c r="AT3" s="888"/>
      <c r="AU3" s="888"/>
      <c r="AV3" s="888"/>
      <c r="AW3" s="888"/>
      <c r="AX3" s="24" t="s">
        <v>65</v>
      </c>
    </row>
    <row r="4" spans="1:50" ht="24.75" customHeight="1" x14ac:dyDescent="0.15">
      <c r="A4" s="720" t="s">
        <v>25</v>
      </c>
      <c r="B4" s="721"/>
      <c r="C4" s="721"/>
      <c r="D4" s="721"/>
      <c r="E4" s="721"/>
      <c r="F4" s="721"/>
      <c r="G4" s="698" t="s">
        <v>564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41.45" customHeight="1" x14ac:dyDescent="0.15">
      <c r="A5" s="708" t="s">
        <v>67</v>
      </c>
      <c r="B5" s="709"/>
      <c r="C5" s="709"/>
      <c r="D5" s="709"/>
      <c r="E5" s="709"/>
      <c r="F5" s="710"/>
      <c r="G5" s="858" t="s">
        <v>184</v>
      </c>
      <c r="H5" s="859"/>
      <c r="I5" s="859"/>
      <c r="J5" s="859"/>
      <c r="K5" s="859"/>
      <c r="L5" s="859"/>
      <c r="M5" s="860" t="s">
        <v>66</v>
      </c>
      <c r="N5" s="861"/>
      <c r="O5" s="861"/>
      <c r="P5" s="861"/>
      <c r="Q5" s="861"/>
      <c r="R5" s="862"/>
      <c r="S5" s="863" t="s">
        <v>565</v>
      </c>
      <c r="T5" s="859"/>
      <c r="U5" s="859"/>
      <c r="V5" s="859"/>
      <c r="W5" s="859"/>
      <c r="X5" s="864"/>
      <c r="Y5" s="714" t="s">
        <v>3</v>
      </c>
      <c r="Z5" s="559"/>
      <c r="AA5" s="559"/>
      <c r="AB5" s="559"/>
      <c r="AC5" s="559"/>
      <c r="AD5" s="560"/>
      <c r="AE5" s="715" t="s">
        <v>566</v>
      </c>
      <c r="AF5" s="715"/>
      <c r="AG5" s="715"/>
      <c r="AH5" s="715"/>
      <c r="AI5" s="715"/>
      <c r="AJ5" s="715"/>
      <c r="AK5" s="715"/>
      <c r="AL5" s="715"/>
      <c r="AM5" s="715"/>
      <c r="AN5" s="715"/>
      <c r="AO5" s="715"/>
      <c r="AP5" s="716"/>
      <c r="AQ5" s="717" t="s">
        <v>568</v>
      </c>
      <c r="AR5" s="718"/>
      <c r="AS5" s="718"/>
      <c r="AT5" s="718"/>
      <c r="AU5" s="718"/>
      <c r="AV5" s="718"/>
      <c r="AW5" s="718"/>
      <c r="AX5" s="719"/>
    </row>
    <row r="6" spans="1:50" ht="39" customHeight="1" x14ac:dyDescent="0.15">
      <c r="A6" s="722" t="s">
        <v>4</v>
      </c>
      <c r="B6" s="723"/>
      <c r="C6" s="723"/>
      <c r="D6" s="723"/>
      <c r="E6" s="723"/>
      <c r="F6" s="723"/>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1" t="s">
        <v>22</v>
      </c>
      <c r="B7" s="512"/>
      <c r="C7" s="512"/>
      <c r="D7" s="512"/>
      <c r="E7" s="512"/>
      <c r="F7" s="513"/>
      <c r="G7" s="514" t="s">
        <v>569</v>
      </c>
      <c r="H7" s="515"/>
      <c r="I7" s="515"/>
      <c r="J7" s="515"/>
      <c r="K7" s="515"/>
      <c r="L7" s="515"/>
      <c r="M7" s="515"/>
      <c r="N7" s="515"/>
      <c r="O7" s="515"/>
      <c r="P7" s="515"/>
      <c r="Q7" s="515"/>
      <c r="R7" s="515"/>
      <c r="S7" s="515"/>
      <c r="T7" s="515"/>
      <c r="U7" s="515"/>
      <c r="V7" s="515"/>
      <c r="W7" s="515"/>
      <c r="X7" s="516"/>
      <c r="Y7" s="944" t="s">
        <v>509</v>
      </c>
      <c r="Z7" s="459"/>
      <c r="AA7" s="459"/>
      <c r="AB7" s="459"/>
      <c r="AC7" s="459"/>
      <c r="AD7" s="945"/>
      <c r="AE7" s="936" t="s">
        <v>570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378</v>
      </c>
      <c r="B8" s="512"/>
      <c r="C8" s="512"/>
      <c r="D8" s="512"/>
      <c r="E8" s="512"/>
      <c r="F8" s="513"/>
      <c r="G8" s="961" t="str">
        <f>入力規則等!A28</f>
        <v>海洋政策</v>
      </c>
      <c r="H8" s="736"/>
      <c r="I8" s="736"/>
      <c r="J8" s="736"/>
      <c r="K8" s="736"/>
      <c r="L8" s="736"/>
      <c r="M8" s="736"/>
      <c r="N8" s="736"/>
      <c r="O8" s="736"/>
      <c r="P8" s="736"/>
      <c r="Q8" s="736"/>
      <c r="R8" s="736"/>
      <c r="S8" s="736"/>
      <c r="T8" s="736"/>
      <c r="U8" s="736"/>
      <c r="V8" s="736"/>
      <c r="W8" s="736"/>
      <c r="X8" s="962"/>
      <c r="Y8" s="865" t="s">
        <v>379</v>
      </c>
      <c r="Z8" s="866"/>
      <c r="AA8" s="866"/>
      <c r="AB8" s="866"/>
      <c r="AC8" s="866"/>
      <c r="AD8" s="867"/>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8" t="s">
        <v>23</v>
      </c>
      <c r="B9" s="869"/>
      <c r="C9" s="869"/>
      <c r="D9" s="869"/>
      <c r="E9" s="869"/>
      <c r="F9" s="869"/>
      <c r="G9" s="870" t="s">
        <v>572</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6" t="s">
        <v>30</v>
      </c>
      <c r="B10" s="677"/>
      <c r="C10" s="677"/>
      <c r="D10" s="677"/>
      <c r="E10" s="677"/>
      <c r="F10" s="677"/>
      <c r="G10" s="770" t="s">
        <v>573</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4" t="s">
        <v>24</v>
      </c>
      <c r="B12" s="965"/>
      <c r="C12" s="965"/>
      <c r="D12" s="965"/>
      <c r="E12" s="965"/>
      <c r="F12" s="966"/>
      <c r="G12" s="776"/>
      <c r="H12" s="777"/>
      <c r="I12" s="777"/>
      <c r="J12" s="777"/>
      <c r="K12" s="777"/>
      <c r="L12" s="777"/>
      <c r="M12" s="777"/>
      <c r="N12" s="777"/>
      <c r="O12" s="777"/>
      <c r="P12" s="431" t="s">
        <v>528</v>
      </c>
      <c r="Q12" s="432"/>
      <c r="R12" s="432"/>
      <c r="S12" s="432"/>
      <c r="T12" s="432"/>
      <c r="U12" s="432"/>
      <c r="V12" s="433"/>
      <c r="W12" s="431" t="s">
        <v>525</v>
      </c>
      <c r="X12" s="432"/>
      <c r="Y12" s="432"/>
      <c r="Z12" s="432"/>
      <c r="AA12" s="432"/>
      <c r="AB12" s="432"/>
      <c r="AC12" s="433"/>
      <c r="AD12" s="431" t="s">
        <v>520</v>
      </c>
      <c r="AE12" s="432"/>
      <c r="AF12" s="432"/>
      <c r="AG12" s="432"/>
      <c r="AH12" s="432"/>
      <c r="AI12" s="432"/>
      <c r="AJ12" s="433"/>
      <c r="AK12" s="431" t="s">
        <v>513</v>
      </c>
      <c r="AL12" s="432"/>
      <c r="AM12" s="432"/>
      <c r="AN12" s="432"/>
      <c r="AO12" s="432"/>
      <c r="AP12" s="432"/>
      <c r="AQ12" s="433"/>
      <c r="AR12" s="431" t="s">
        <v>511</v>
      </c>
      <c r="AS12" s="432"/>
      <c r="AT12" s="432"/>
      <c r="AU12" s="432"/>
      <c r="AV12" s="432"/>
      <c r="AW12" s="432"/>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354</v>
      </c>
      <c r="Q13" s="674"/>
      <c r="R13" s="674"/>
      <c r="S13" s="674"/>
      <c r="T13" s="674"/>
      <c r="U13" s="674"/>
      <c r="V13" s="675"/>
      <c r="W13" s="673">
        <v>202</v>
      </c>
      <c r="X13" s="674"/>
      <c r="Y13" s="674"/>
      <c r="Z13" s="674"/>
      <c r="AA13" s="674"/>
      <c r="AB13" s="674"/>
      <c r="AC13" s="675"/>
      <c r="AD13" s="792">
        <v>238</v>
      </c>
      <c r="AE13" s="793"/>
      <c r="AF13" s="793"/>
      <c r="AG13" s="793"/>
      <c r="AH13" s="793"/>
      <c r="AI13" s="793"/>
      <c r="AJ13" s="794"/>
      <c r="AK13" s="673">
        <v>214</v>
      </c>
      <c r="AL13" s="674"/>
      <c r="AM13" s="674"/>
      <c r="AN13" s="674"/>
      <c r="AO13" s="674"/>
      <c r="AP13" s="674"/>
      <c r="AQ13" s="675"/>
      <c r="AR13" s="792"/>
      <c r="AS13" s="793"/>
      <c r="AT13" s="793"/>
      <c r="AU13" s="793"/>
      <c r="AV13" s="793"/>
      <c r="AW13" s="793"/>
      <c r="AX13" s="943"/>
    </row>
    <row r="14" spans="1:50" ht="21" customHeight="1" x14ac:dyDescent="0.15">
      <c r="A14" s="630"/>
      <c r="B14" s="631"/>
      <c r="C14" s="631"/>
      <c r="D14" s="631"/>
      <c r="E14" s="631"/>
      <c r="F14" s="632"/>
      <c r="G14" s="741"/>
      <c r="H14" s="742"/>
      <c r="I14" s="727" t="s">
        <v>8</v>
      </c>
      <c r="J14" s="778"/>
      <c r="K14" s="778"/>
      <c r="L14" s="778"/>
      <c r="M14" s="778"/>
      <c r="N14" s="778"/>
      <c r="O14" s="779"/>
      <c r="P14" s="673" t="s">
        <v>575</v>
      </c>
      <c r="Q14" s="674"/>
      <c r="R14" s="674"/>
      <c r="S14" s="674"/>
      <c r="T14" s="674"/>
      <c r="U14" s="674"/>
      <c r="V14" s="675"/>
      <c r="W14" s="673" t="s">
        <v>574</v>
      </c>
      <c r="X14" s="674"/>
      <c r="Y14" s="674"/>
      <c r="Z14" s="674"/>
      <c r="AA14" s="674"/>
      <c r="AB14" s="674"/>
      <c r="AC14" s="675"/>
      <c r="AD14" s="673" t="s">
        <v>574</v>
      </c>
      <c r="AE14" s="674"/>
      <c r="AF14" s="674"/>
      <c r="AG14" s="674"/>
      <c r="AH14" s="674"/>
      <c r="AI14" s="674"/>
      <c r="AJ14" s="675"/>
      <c r="AK14" s="673" t="s">
        <v>574</v>
      </c>
      <c r="AL14" s="674"/>
      <c r="AM14" s="674"/>
      <c r="AN14" s="674"/>
      <c r="AO14" s="674"/>
      <c r="AP14" s="674"/>
      <c r="AQ14" s="675"/>
      <c r="AR14" s="807"/>
      <c r="AS14" s="807"/>
      <c r="AT14" s="807"/>
      <c r="AU14" s="807"/>
      <c r="AV14" s="807"/>
      <c r="AW14" s="807"/>
      <c r="AX14" s="808"/>
    </row>
    <row r="15" spans="1:50" ht="21" customHeight="1" x14ac:dyDescent="0.15">
      <c r="A15" s="630"/>
      <c r="B15" s="631"/>
      <c r="C15" s="631"/>
      <c r="D15" s="631"/>
      <c r="E15" s="631"/>
      <c r="F15" s="632"/>
      <c r="G15" s="741"/>
      <c r="H15" s="742"/>
      <c r="I15" s="727" t="s">
        <v>51</v>
      </c>
      <c r="J15" s="728"/>
      <c r="K15" s="728"/>
      <c r="L15" s="728"/>
      <c r="M15" s="728"/>
      <c r="N15" s="728"/>
      <c r="O15" s="729"/>
      <c r="P15" s="673" t="s">
        <v>575</v>
      </c>
      <c r="Q15" s="674"/>
      <c r="R15" s="674"/>
      <c r="S15" s="674"/>
      <c r="T15" s="674"/>
      <c r="U15" s="674"/>
      <c r="V15" s="675"/>
      <c r="W15" s="673" t="s">
        <v>574</v>
      </c>
      <c r="X15" s="674"/>
      <c r="Y15" s="674"/>
      <c r="Z15" s="674"/>
      <c r="AA15" s="674"/>
      <c r="AB15" s="674"/>
      <c r="AC15" s="675"/>
      <c r="AD15" s="673" t="s">
        <v>574</v>
      </c>
      <c r="AE15" s="674"/>
      <c r="AF15" s="674"/>
      <c r="AG15" s="674"/>
      <c r="AH15" s="674"/>
      <c r="AI15" s="674"/>
      <c r="AJ15" s="675"/>
      <c r="AK15" s="673" t="s">
        <v>574</v>
      </c>
      <c r="AL15" s="674"/>
      <c r="AM15" s="674"/>
      <c r="AN15" s="674"/>
      <c r="AO15" s="674"/>
      <c r="AP15" s="674"/>
      <c r="AQ15" s="675"/>
      <c r="AR15" s="673"/>
      <c r="AS15" s="674"/>
      <c r="AT15" s="674"/>
      <c r="AU15" s="674"/>
      <c r="AV15" s="674"/>
      <c r="AW15" s="674"/>
      <c r="AX15" s="825"/>
    </row>
    <row r="16" spans="1:50" ht="21" customHeight="1" x14ac:dyDescent="0.15">
      <c r="A16" s="630"/>
      <c r="B16" s="631"/>
      <c r="C16" s="631"/>
      <c r="D16" s="631"/>
      <c r="E16" s="631"/>
      <c r="F16" s="632"/>
      <c r="G16" s="741"/>
      <c r="H16" s="742"/>
      <c r="I16" s="727" t="s">
        <v>52</v>
      </c>
      <c r="J16" s="728"/>
      <c r="K16" s="728"/>
      <c r="L16" s="728"/>
      <c r="M16" s="728"/>
      <c r="N16" s="728"/>
      <c r="O16" s="729"/>
      <c r="P16" s="673" t="s">
        <v>575</v>
      </c>
      <c r="Q16" s="674"/>
      <c r="R16" s="674"/>
      <c r="S16" s="674"/>
      <c r="T16" s="674"/>
      <c r="U16" s="674"/>
      <c r="V16" s="675"/>
      <c r="W16" s="673" t="s">
        <v>574</v>
      </c>
      <c r="X16" s="674"/>
      <c r="Y16" s="674"/>
      <c r="Z16" s="674"/>
      <c r="AA16" s="674"/>
      <c r="AB16" s="674"/>
      <c r="AC16" s="675"/>
      <c r="AD16" s="673" t="s">
        <v>574</v>
      </c>
      <c r="AE16" s="674"/>
      <c r="AF16" s="674"/>
      <c r="AG16" s="674"/>
      <c r="AH16" s="674"/>
      <c r="AI16" s="674"/>
      <c r="AJ16" s="675"/>
      <c r="AK16" s="673" t="s">
        <v>574</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575</v>
      </c>
      <c r="Q17" s="674"/>
      <c r="R17" s="674"/>
      <c r="S17" s="674"/>
      <c r="T17" s="674"/>
      <c r="U17" s="674"/>
      <c r="V17" s="675"/>
      <c r="W17" s="673" t="s">
        <v>574</v>
      </c>
      <c r="X17" s="674"/>
      <c r="Y17" s="674"/>
      <c r="Z17" s="674"/>
      <c r="AA17" s="674"/>
      <c r="AB17" s="674"/>
      <c r="AC17" s="675"/>
      <c r="AD17" s="673" t="s">
        <v>574</v>
      </c>
      <c r="AE17" s="674"/>
      <c r="AF17" s="674"/>
      <c r="AG17" s="674"/>
      <c r="AH17" s="674"/>
      <c r="AI17" s="674"/>
      <c r="AJ17" s="675"/>
      <c r="AK17" s="673" t="s">
        <v>574</v>
      </c>
      <c r="AL17" s="674"/>
      <c r="AM17" s="674"/>
      <c r="AN17" s="674"/>
      <c r="AO17" s="674"/>
      <c r="AP17" s="674"/>
      <c r="AQ17" s="675"/>
      <c r="AR17" s="941"/>
      <c r="AS17" s="941"/>
      <c r="AT17" s="941"/>
      <c r="AU17" s="941"/>
      <c r="AV17" s="941"/>
      <c r="AW17" s="941"/>
      <c r="AX17" s="942"/>
    </row>
    <row r="18" spans="1:50" ht="24.75" customHeight="1" x14ac:dyDescent="0.15">
      <c r="A18" s="630"/>
      <c r="B18" s="631"/>
      <c r="C18" s="631"/>
      <c r="D18" s="631"/>
      <c r="E18" s="631"/>
      <c r="F18" s="632"/>
      <c r="G18" s="743"/>
      <c r="H18" s="744"/>
      <c r="I18" s="732" t="s">
        <v>20</v>
      </c>
      <c r="J18" s="733"/>
      <c r="K18" s="733"/>
      <c r="L18" s="733"/>
      <c r="M18" s="733"/>
      <c r="N18" s="733"/>
      <c r="O18" s="734"/>
      <c r="P18" s="897">
        <f>SUM(P13:V17)</f>
        <v>354</v>
      </c>
      <c r="Q18" s="898"/>
      <c r="R18" s="898"/>
      <c r="S18" s="898"/>
      <c r="T18" s="898"/>
      <c r="U18" s="898"/>
      <c r="V18" s="899"/>
      <c r="W18" s="897">
        <f>SUM(W13:AC17)</f>
        <v>202</v>
      </c>
      <c r="X18" s="898"/>
      <c r="Y18" s="898"/>
      <c r="Z18" s="898"/>
      <c r="AA18" s="898"/>
      <c r="AB18" s="898"/>
      <c r="AC18" s="899"/>
      <c r="AD18" s="897">
        <f>SUM(AD13:AJ17)</f>
        <v>238</v>
      </c>
      <c r="AE18" s="898"/>
      <c r="AF18" s="898"/>
      <c r="AG18" s="898"/>
      <c r="AH18" s="898"/>
      <c r="AI18" s="898"/>
      <c r="AJ18" s="899"/>
      <c r="AK18" s="897">
        <f>SUM(AK13:AQ17)</f>
        <v>214</v>
      </c>
      <c r="AL18" s="898"/>
      <c r="AM18" s="898"/>
      <c r="AN18" s="898"/>
      <c r="AO18" s="898"/>
      <c r="AP18" s="898"/>
      <c r="AQ18" s="899"/>
      <c r="AR18" s="897">
        <f>SUM(AR13:AX17)</f>
        <v>0</v>
      </c>
      <c r="AS18" s="898"/>
      <c r="AT18" s="898"/>
      <c r="AU18" s="898"/>
      <c r="AV18" s="898"/>
      <c r="AW18" s="898"/>
      <c r="AX18" s="900"/>
    </row>
    <row r="19" spans="1:50" ht="24.75" customHeight="1" x14ac:dyDescent="0.15">
      <c r="A19" s="630"/>
      <c r="B19" s="631"/>
      <c r="C19" s="631"/>
      <c r="D19" s="631"/>
      <c r="E19" s="631"/>
      <c r="F19" s="632"/>
      <c r="G19" s="895" t="s">
        <v>9</v>
      </c>
      <c r="H19" s="896"/>
      <c r="I19" s="896"/>
      <c r="J19" s="896"/>
      <c r="K19" s="896"/>
      <c r="L19" s="896"/>
      <c r="M19" s="896"/>
      <c r="N19" s="896"/>
      <c r="O19" s="896"/>
      <c r="P19" s="673">
        <v>324</v>
      </c>
      <c r="Q19" s="674"/>
      <c r="R19" s="674"/>
      <c r="S19" s="674"/>
      <c r="T19" s="674"/>
      <c r="U19" s="674"/>
      <c r="V19" s="675"/>
      <c r="W19" s="673">
        <v>180</v>
      </c>
      <c r="X19" s="674"/>
      <c r="Y19" s="674"/>
      <c r="Z19" s="674"/>
      <c r="AA19" s="674"/>
      <c r="AB19" s="674"/>
      <c r="AC19" s="675"/>
      <c r="AD19" s="673">
        <v>227</v>
      </c>
      <c r="AE19" s="674"/>
      <c r="AF19" s="674"/>
      <c r="AG19" s="674"/>
      <c r="AH19" s="674"/>
      <c r="AI19" s="674"/>
      <c r="AJ19" s="675"/>
      <c r="AK19" s="331"/>
      <c r="AL19" s="331"/>
      <c r="AM19" s="331"/>
      <c r="AN19" s="331"/>
      <c r="AO19" s="331"/>
      <c r="AP19" s="331"/>
      <c r="AQ19" s="331"/>
      <c r="AR19" s="331"/>
      <c r="AS19" s="331"/>
      <c r="AT19" s="331"/>
      <c r="AU19" s="331"/>
      <c r="AV19" s="331"/>
      <c r="AW19" s="331"/>
      <c r="AX19" s="333"/>
    </row>
    <row r="20" spans="1:50" ht="24.75" customHeight="1" x14ac:dyDescent="0.15">
      <c r="A20" s="630"/>
      <c r="B20" s="631"/>
      <c r="C20" s="631"/>
      <c r="D20" s="631"/>
      <c r="E20" s="631"/>
      <c r="F20" s="632"/>
      <c r="G20" s="895" t="s">
        <v>10</v>
      </c>
      <c r="H20" s="896"/>
      <c r="I20" s="896"/>
      <c r="J20" s="896"/>
      <c r="K20" s="896"/>
      <c r="L20" s="896"/>
      <c r="M20" s="896"/>
      <c r="N20" s="896"/>
      <c r="O20" s="896"/>
      <c r="P20" s="319">
        <f>IF(P18=0, "-", SUM(P19)/P18)</f>
        <v>0.9152542372881356</v>
      </c>
      <c r="Q20" s="319"/>
      <c r="R20" s="319"/>
      <c r="S20" s="319"/>
      <c r="T20" s="319"/>
      <c r="U20" s="319"/>
      <c r="V20" s="319"/>
      <c r="W20" s="319">
        <f t="shared" ref="W20" si="0">IF(W18=0, "-", SUM(W19)/W18)</f>
        <v>0.8910891089108911</v>
      </c>
      <c r="X20" s="319"/>
      <c r="Y20" s="319"/>
      <c r="Z20" s="319"/>
      <c r="AA20" s="319"/>
      <c r="AB20" s="319"/>
      <c r="AC20" s="319"/>
      <c r="AD20" s="319">
        <f t="shared" ref="AD20" si="1">IF(AD18=0, "-", SUM(AD19)/AD18)</f>
        <v>0.95378151260504207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8"/>
      <c r="B21" s="869"/>
      <c r="C21" s="869"/>
      <c r="D21" s="869"/>
      <c r="E21" s="869"/>
      <c r="F21" s="967"/>
      <c r="G21" s="317" t="s">
        <v>474</v>
      </c>
      <c r="H21" s="318"/>
      <c r="I21" s="318"/>
      <c r="J21" s="318"/>
      <c r="K21" s="318"/>
      <c r="L21" s="318"/>
      <c r="M21" s="318"/>
      <c r="N21" s="318"/>
      <c r="O21" s="318"/>
      <c r="P21" s="319">
        <f>IF(P19=0, "-", SUM(P19)/SUM(P13,P14))</f>
        <v>0.9152542372881356</v>
      </c>
      <c r="Q21" s="319"/>
      <c r="R21" s="319"/>
      <c r="S21" s="319"/>
      <c r="T21" s="319"/>
      <c r="U21" s="319"/>
      <c r="V21" s="319"/>
      <c r="W21" s="319">
        <f t="shared" ref="W21" si="2">IF(W19=0, "-", SUM(W19)/SUM(W13,W14))</f>
        <v>0.8910891089108911</v>
      </c>
      <c r="X21" s="319"/>
      <c r="Y21" s="319"/>
      <c r="Z21" s="319"/>
      <c r="AA21" s="319"/>
      <c r="AB21" s="319"/>
      <c r="AC21" s="319"/>
      <c r="AD21" s="319">
        <f t="shared" ref="AD21" si="3">IF(AD19=0, "-", SUM(AD19)/SUM(AD13,AD14))</f>
        <v>0.95378151260504207</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9" t="s">
        <v>553</v>
      </c>
      <c r="B22" s="980"/>
      <c r="C22" s="980"/>
      <c r="D22" s="980"/>
      <c r="E22" s="980"/>
      <c r="F22" s="981"/>
      <c r="G22" s="972" t="s">
        <v>453</v>
      </c>
      <c r="H22" s="223"/>
      <c r="I22" s="223"/>
      <c r="J22" s="223"/>
      <c r="K22" s="223"/>
      <c r="L22" s="223"/>
      <c r="M22" s="223"/>
      <c r="N22" s="223"/>
      <c r="O22" s="224"/>
      <c r="P22" s="963" t="s">
        <v>514</v>
      </c>
      <c r="Q22" s="223"/>
      <c r="R22" s="223"/>
      <c r="S22" s="223"/>
      <c r="T22" s="223"/>
      <c r="U22" s="223"/>
      <c r="V22" s="224"/>
      <c r="W22" s="963" t="s">
        <v>510</v>
      </c>
      <c r="X22" s="223"/>
      <c r="Y22" s="223"/>
      <c r="Z22" s="223"/>
      <c r="AA22" s="223"/>
      <c r="AB22" s="223"/>
      <c r="AC22" s="224"/>
      <c r="AD22" s="963" t="s">
        <v>452</v>
      </c>
      <c r="AE22" s="223"/>
      <c r="AF22" s="223"/>
      <c r="AG22" s="223"/>
      <c r="AH22" s="223"/>
      <c r="AI22" s="223"/>
      <c r="AJ22" s="223"/>
      <c r="AK22" s="223"/>
      <c r="AL22" s="223"/>
      <c r="AM22" s="223"/>
      <c r="AN22" s="223"/>
      <c r="AO22" s="223"/>
      <c r="AP22" s="223"/>
      <c r="AQ22" s="223"/>
      <c r="AR22" s="223"/>
      <c r="AS22" s="223"/>
      <c r="AT22" s="223"/>
      <c r="AU22" s="223"/>
      <c r="AV22" s="223"/>
      <c r="AW22" s="223"/>
      <c r="AX22" s="988"/>
    </row>
    <row r="23" spans="1:50" ht="25.5" customHeight="1" x14ac:dyDescent="0.15">
      <c r="A23" s="982"/>
      <c r="B23" s="983"/>
      <c r="C23" s="983"/>
      <c r="D23" s="983"/>
      <c r="E23" s="983"/>
      <c r="F23" s="984"/>
      <c r="G23" s="1005" t="s">
        <v>627</v>
      </c>
      <c r="H23" s="1006"/>
      <c r="I23" s="1006"/>
      <c r="J23" s="1006"/>
      <c r="K23" s="1006"/>
      <c r="L23" s="1006"/>
      <c r="M23" s="1006"/>
      <c r="N23" s="1006"/>
      <c r="O23" s="1007"/>
      <c r="P23" s="792">
        <v>104</v>
      </c>
      <c r="Q23" s="793"/>
      <c r="R23" s="793"/>
      <c r="S23" s="793"/>
      <c r="T23" s="793"/>
      <c r="U23" s="793"/>
      <c r="V23" s="794"/>
      <c r="W23" s="792"/>
      <c r="X23" s="793"/>
      <c r="Y23" s="793"/>
      <c r="Z23" s="793"/>
      <c r="AA23" s="793"/>
      <c r="AB23" s="793"/>
      <c r="AC23" s="794"/>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1008" t="s">
        <v>628</v>
      </c>
      <c r="H24" s="1009"/>
      <c r="I24" s="1009"/>
      <c r="J24" s="1009"/>
      <c r="K24" s="1009"/>
      <c r="L24" s="1009"/>
      <c r="M24" s="1009"/>
      <c r="N24" s="1009"/>
      <c r="O24" s="1010"/>
      <c r="P24" s="673">
        <v>57</v>
      </c>
      <c r="Q24" s="674"/>
      <c r="R24" s="674"/>
      <c r="S24" s="674"/>
      <c r="T24" s="674"/>
      <c r="U24" s="674"/>
      <c r="V24" s="675"/>
      <c r="W24" s="673"/>
      <c r="X24" s="674"/>
      <c r="Y24" s="674"/>
      <c r="Z24" s="674"/>
      <c r="AA24" s="674"/>
      <c r="AB24" s="674"/>
      <c r="AC24" s="67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1008" t="s">
        <v>629</v>
      </c>
      <c r="H25" s="1009"/>
      <c r="I25" s="1009"/>
      <c r="J25" s="1009"/>
      <c r="K25" s="1009"/>
      <c r="L25" s="1009"/>
      <c r="M25" s="1009"/>
      <c r="N25" s="1009"/>
      <c r="O25" s="1010"/>
      <c r="P25" s="673">
        <v>52</v>
      </c>
      <c r="Q25" s="674"/>
      <c r="R25" s="674"/>
      <c r="S25" s="674"/>
      <c r="T25" s="674"/>
      <c r="U25" s="674"/>
      <c r="V25" s="675"/>
      <c r="W25" s="673"/>
      <c r="X25" s="674"/>
      <c r="Y25" s="674"/>
      <c r="Z25" s="674"/>
      <c r="AA25" s="674"/>
      <c r="AB25" s="674"/>
      <c r="AC25" s="67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1008" t="s">
        <v>630</v>
      </c>
      <c r="H26" s="1009"/>
      <c r="I26" s="1009"/>
      <c r="J26" s="1009"/>
      <c r="K26" s="1009"/>
      <c r="L26" s="1009"/>
      <c r="M26" s="1009"/>
      <c r="N26" s="1009"/>
      <c r="O26" s="1010"/>
      <c r="P26" s="673">
        <v>1</v>
      </c>
      <c r="Q26" s="674"/>
      <c r="R26" s="674"/>
      <c r="S26" s="674"/>
      <c r="T26" s="674"/>
      <c r="U26" s="674"/>
      <c r="V26" s="675"/>
      <c r="W26" s="673"/>
      <c r="X26" s="674"/>
      <c r="Y26" s="674"/>
      <c r="Z26" s="674"/>
      <c r="AA26" s="674"/>
      <c r="AB26" s="674"/>
      <c r="AC26" s="67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1008" t="s">
        <v>631</v>
      </c>
      <c r="H27" s="1009"/>
      <c r="I27" s="1009"/>
      <c r="J27" s="1009"/>
      <c r="K27" s="1009"/>
      <c r="L27" s="1009"/>
      <c r="M27" s="1009"/>
      <c r="N27" s="1009"/>
      <c r="O27" s="1010"/>
      <c r="P27" s="673">
        <v>0.1</v>
      </c>
      <c r="Q27" s="674"/>
      <c r="R27" s="674"/>
      <c r="S27" s="674"/>
      <c r="T27" s="674"/>
      <c r="U27" s="674"/>
      <c r="V27" s="675"/>
      <c r="W27" s="673"/>
      <c r="X27" s="674"/>
      <c r="Y27" s="674"/>
      <c r="Z27" s="674"/>
      <c r="AA27" s="674"/>
      <c r="AB27" s="674"/>
      <c r="AC27" s="67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457</v>
      </c>
      <c r="H28" s="974"/>
      <c r="I28" s="974"/>
      <c r="J28" s="974"/>
      <c r="K28" s="974"/>
      <c r="L28" s="974"/>
      <c r="M28" s="974"/>
      <c r="N28" s="974"/>
      <c r="O28" s="975"/>
      <c r="P28" s="897">
        <f>P29-SUM(P23:P27)</f>
        <v>-9.9999999999994316E-2</v>
      </c>
      <c r="Q28" s="898"/>
      <c r="R28" s="898"/>
      <c r="S28" s="898"/>
      <c r="T28" s="898"/>
      <c r="U28" s="898"/>
      <c r="V28" s="899"/>
      <c r="W28" s="897">
        <f>W29-SUM(W23:W27)</f>
        <v>0</v>
      </c>
      <c r="X28" s="898"/>
      <c r="Y28" s="898"/>
      <c r="Z28" s="898"/>
      <c r="AA28" s="898"/>
      <c r="AB28" s="898"/>
      <c r="AC28" s="89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454</v>
      </c>
      <c r="H29" s="977"/>
      <c r="I29" s="977"/>
      <c r="J29" s="977"/>
      <c r="K29" s="977"/>
      <c r="L29" s="977"/>
      <c r="M29" s="977"/>
      <c r="N29" s="977"/>
      <c r="O29" s="978"/>
      <c r="P29" s="673">
        <f>AK13</f>
        <v>214</v>
      </c>
      <c r="Q29" s="674"/>
      <c r="R29" s="674"/>
      <c r="S29" s="674"/>
      <c r="T29" s="674"/>
      <c r="U29" s="674"/>
      <c r="V29" s="675"/>
      <c r="W29" s="955">
        <f>AR13</f>
        <v>0</v>
      </c>
      <c r="X29" s="956"/>
      <c r="Y29" s="956"/>
      <c r="Z29" s="956"/>
      <c r="AA29" s="956"/>
      <c r="AB29" s="956"/>
      <c r="AC29" s="957"/>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80" t="s">
        <v>469</v>
      </c>
      <c r="B30" s="881"/>
      <c r="C30" s="881"/>
      <c r="D30" s="881"/>
      <c r="E30" s="881"/>
      <c r="F30" s="882"/>
      <c r="G30" s="789" t="s">
        <v>265</v>
      </c>
      <c r="H30" s="790"/>
      <c r="I30" s="790"/>
      <c r="J30" s="790"/>
      <c r="K30" s="790"/>
      <c r="L30" s="790"/>
      <c r="M30" s="790"/>
      <c r="N30" s="790"/>
      <c r="O30" s="791"/>
      <c r="P30" s="876" t="s">
        <v>59</v>
      </c>
      <c r="Q30" s="790"/>
      <c r="R30" s="790"/>
      <c r="S30" s="790"/>
      <c r="T30" s="790"/>
      <c r="U30" s="790"/>
      <c r="V30" s="790"/>
      <c r="W30" s="790"/>
      <c r="X30" s="791"/>
      <c r="Y30" s="873"/>
      <c r="Z30" s="874"/>
      <c r="AA30" s="875"/>
      <c r="AB30" s="877" t="s">
        <v>11</v>
      </c>
      <c r="AC30" s="878"/>
      <c r="AD30" s="879"/>
      <c r="AE30" s="877" t="s">
        <v>529</v>
      </c>
      <c r="AF30" s="878"/>
      <c r="AG30" s="878"/>
      <c r="AH30" s="879"/>
      <c r="AI30" s="877" t="s">
        <v>526</v>
      </c>
      <c r="AJ30" s="878"/>
      <c r="AK30" s="878"/>
      <c r="AL30" s="879"/>
      <c r="AM30" s="939" t="s">
        <v>521</v>
      </c>
      <c r="AN30" s="939"/>
      <c r="AO30" s="939"/>
      <c r="AP30" s="877"/>
      <c r="AQ30" s="783" t="s">
        <v>354</v>
      </c>
      <c r="AR30" s="784"/>
      <c r="AS30" s="784"/>
      <c r="AT30" s="785"/>
      <c r="AU30" s="790" t="s">
        <v>253</v>
      </c>
      <c r="AV30" s="790"/>
      <c r="AW30" s="790"/>
      <c r="AX30" s="94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48"/>
      <c r="AC31" s="249"/>
      <c r="AD31" s="250"/>
      <c r="AE31" s="248"/>
      <c r="AF31" s="249"/>
      <c r="AG31" s="249"/>
      <c r="AH31" s="250"/>
      <c r="AI31" s="248"/>
      <c r="AJ31" s="249"/>
      <c r="AK31" s="249"/>
      <c r="AL31" s="250"/>
      <c r="AM31" s="252"/>
      <c r="AN31" s="252"/>
      <c r="AO31" s="252"/>
      <c r="AP31" s="248"/>
      <c r="AQ31" s="606">
        <v>32</v>
      </c>
      <c r="AR31" s="201"/>
      <c r="AS31" s="134" t="s">
        <v>355</v>
      </c>
      <c r="AT31" s="135"/>
      <c r="AU31" s="200">
        <v>41</v>
      </c>
      <c r="AV31" s="200"/>
      <c r="AW31" s="414" t="s">
        <v>300</v>
      </c>
      <c r="AX31" s="415"/>
    </row>
    <row r="32" spans="1:50" ht="37.9" customHeight="1" x14ac:dyDescent="0.15">
      <c r="A32" s="419"/>
      <c r="B32" s="417"/>
      <c r="C32" s="417"/>
      <c r="D32" s="417"/>
      <c r="E32" s="417"/>
      <c r="F32" s="418"/>
      <c r="G32" s="580" t="s">
        <v>576</v>
      </c>
      <c r="H32" s="581"/>
      <c r="I32" s="581"/>
      <c r="J32" s="581"/>
      <c r="K32" s="581"/>
      <c r="L32" s="581"/>
      <c r="M32" s="581"/>
      <c r="N32" s="581"/>
      <c r="O32" s="582"/>
      <c r="P32" s="106" t="s">
        <v>577</v>
      </c>
      <c r="Q32" s="106"/>
      <c r="R32" s="106"/>
      <c r="S32" s="106"/>
      <c r="T32" s="106"/>
      <c r="U32" s="106"/>
      <c r="V32" s="106"/>
      <c r="W32" s="106"/>
      <c r="X32" s="107"/>
      <c r="Y32" s="487" t="s">
        <v>12</v>
      </c>
      <c r="Z32" s="547"/>
      <c r="AA32" s="548"/>
      <c r="AB32" s="477" t="s">
        <v>578</v>
      </c>
      <c r="AC32" s="477"/>
      <c r="AD32" s="477"/>
      <c r="AE32" s="219">
        <v>334</v>
      </c>
      <c r="AF32" s="220"/>
      <c r="AG32" s="220"/>
      <c r="AH32" s="220"/>
      <c r="AI32" s="219">
        <v>296</v>
      </c>
      <c r="AJ32" s="220"/>
      <c r="AK32" s="220"/>
      <c r="AL32" s="220"/>
      <c r="AM32" s="219">
        <v>388</v>
      </c>
      <c r="AN32" s="220"/>
      <c r="AO32" s="220"/>
      <c r="AP32" s="220"/>
      <c r="AQ32" s="341" t="s">
        <v>574</v>
      </c>
      <c r="AR32" s="208"/>
      <c r="AS32" s="208"/>
      <c r="AT32" s="342"/>
      <c r="AU32" s="220" t="s">
        <v>574</v>
      </c>
      <c r="AV32" s="220"/>
      <c r="AW32" s="220"/>
      <c r="AX32" s="222"/>
    </row>
    <row r="33" spans="1:50" ht="37.9" customHeight="1" x14ac:dyDescent="0.15">
      <c r="A33" s="420"/>
      <c r="B33" s="421"/>
      <c r="C33" s="421"/>
      <c r="D33" s="421"/>
      <c r="E33" s="421"/>
      <c r="F33" s="422"/>
      <c r="G33" s="583"/>
      <c r="H33" s="584"/>
      <c r="I33" s="584"/>
      <c r="J33" s="584"/>
      <c r="K33" s="584"/>
      <c r="L33" s="584"/>
      <c r="M33" s="584"/>
      <c r="N33" s="584"/>
      <c r="O33" s="585"/>
      <c r="P33" s="109"/>
      <c r="Q33" s="109"/>
      <c r="R33" s="109"/>
      <c r="S33" s="109"/>
      <c r="T33" s="109"/>
      <c r="U33" s="109"/>
      <c r="V33" s="109"/>
      <c r="W33" s="109"/>
      <c r="X33" s="110"/>
      <c r="Y33" s="431" t="s">
        <v>54</v>
      </c>
      <c r="Z33" s="432"/>
      <c r="AA33" s="433"/>
      <c r="AB33" s="539" t="s">
        <v>578</v>
      </c>
      <c r="AC33" s="539"/>
      <c r="AD33" s="539"/>
      <c r="AE33" s="219">
        <v>339</v>
      </c>
      <c r="AF33" s="220"/>
      <c r="AG33" s="220"/>
      <c r="AH33" s="220"/>
      <c r="AI33" s="219">
        <v>204</v>
      </c>
      <c r="AJ33" s="220"/>
      <c r="AK33" s="220"/>
      <c r="AL33" s="220"/>
      <c r="AM33" s="219">
        <v>204</v>
      </c>
      <c r="AN33" s="220"/>
      <c r="AO33" s="220"/>
      <c r="AP33" s="220"/>
      <c r="AQ33" s="341">
        <v>339</v>
      </c>
      <c r="AR33" s="208"/>
      <c r="AS33" s="208"/>
      <c r="AT33" s="342"/>
      <c r="AU33" s="220">
        <v>204</v>
      </c>
      <c r="AV33" s="220"/>
      <c r="AW33" s="220"/>
      <c r="AX33" s="222"/>
    </row>
    <row r="34" spans="1:50" ht="37.9" customHeight="1" x14ac:dyDescent="0.15">
      <c r="A34" s="419"/>
      <c r="B34" s="417"/>
      <c r="C34" s="417"/>
      <c r="D34" s="417"/>
      <c r="E34" s="417"/>
      <c r="F34" s="418"/>
      <c r="G34" s="586"/>
      <c r="H34" s="587"/>
      <c r="I34" s="587"/>
      <c r="J34" s="587"/>
      <c r="K34" s="587"/>
      <c r="L34" s="587"/>
      <c r="M34" s="587"/>
      <c r="N34" s="587"/>
      <c r="O34" s="588"/>
      <c r="P34" s="112"/>
      <c r="Q34" s="112"/>
      <c r="R34" s="112"/>
      <c r="S34" s="112"/>
      <c r="T34" s="112"/>
      <c r="U34" s="112"/>
      <c r="V34" s="112"/>
      <c r="W34" s="112"/>
      <c r="X34" s="113"/>
      <c r="Y34" s="431" t="s">
        <v>13</v>
      </c>
      <c r="Z34" s="432"/>
      <c r="AA34" s="433"/>
      <c r="AB34" s="572" t="s">
        <v>301</v>
      </c>
      <c r="AC34" s="572"/>
      <c r="AD34" s="572"/>
      <c r="AE34" s="219">
        <v>111</v>
      </c>
      <c r="AF34" s="220"/>
      <c r="AG34" s="220"/>
      <c r="AH34" s="220"/>
      <c r="AI34" s="219">
        <v>49</v>
      </c>
      <c r="AJ34" s="220"/>
      <c r="AK34" s="220"/>
      <c r="AL34" s="220"/>
      <c r="AM34" s="219">
        <v>-1</v>
      </c>
      <c r="AN34" s="220"/>
      <c r="AO34" s="220"/>
      <c r="AP34" s="220"/>
      <c r="AQ34" s="341" t="s">
        <v>574</v>
      </c>
      <c r="AR34" s="208"/>
      <c r="AS34" s="208"/>
      <c r="AT34" s="342"/>
      <c r="AU34" s="220" t="s">
        <v>574</v>
      </c>
      <c r="AV34" s="220"/>
      <c r="AW34" s="220"/>
      <c r="AX34" s="222"/>
    </row>
    <row r="35" spans="1:50" ht="23.25" customHeight="1" x14ac:dyDescent="0.15">
      <c r="A35" s="227" t="s">
        <v>499</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6" t="s">
        <v>469</v>
      </c>
      <c r="B37" s="787"/>
      <c r="C37" s="787"/>
      <c r="D37" s="787"/>
      <c r="E37" s="787"/>
      <c r="F37" s="788"/>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45" t="s">
        <v>11</v>
      </c>
      <c r="AC37" s="246"/>
      <c r="AD37" s="247"/>
      <c r="AE37" s="245" t="s">
        <v>529</v>
      </c>
      <c r="AF37" s="246"/>
      <c r="AG37" s="246"/>
      <c r="AH37" s="247"/>
      <c r="AI37" s="245" t="s">
        <v>526</v>
      </c>
      <c r="AJ37" s="246"/>
      <c r="AK37" s="246"/>
      <c r="AL37" s="247"/>
      <c r="AM37" s="251" t="s">
        <v>521</v>
      </c>
      <c r="AN37" s="251"/>
      <c r="AO37" s="251"/>
      <c r="AP37" s="245"/>
      <c r="AQ37" s="152" t="s">
        <v>354</v>
      </c>
      <c r="AR37" s="153"/>
      <c r="AS37" s="153"/>
      <c r="AT37" s="154"/>
      <c r="AU37" s="427" t="s">
        <v>253</v>
      </c>
      <c r="AV37" s="427"/>
      <c r="AW37" s="427"/>
      <c r="AX37" s="934"/>
    </row>
    <row r="38" spans="1:50" ht="18.75" hidden="1"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48"/>
      <c r="AC38" s="249"/>
      <c r="AD38" s="250"/>
      <c r="AE38" s="248"/>
      <c r="AF38" s="249"/>
      <c r="AG38" s="249"/>
      <c r="AH38" s="250"/>
      <c r="AI38" s="248"/>
      <c r="AJ38" s="249"/>
      <c r="AK38" s="249"/>
      <c r="AL38" s="250"/>
      <c r="AM38" s="252"/>
      <c r="AN38" s="252"/>
      <c r="AO38" s="252"/>
      <c r="AP38" s="248"/>
      <c r="AQ38" s="606"/>
      <c r="AR38" s="201"/>
      <c r="AS38" s="134" t="s">
        <v>355</v>
      </c>
      <c r="AT38" s="135"/>
      <c r="AU38" s="200"/>
      <c r="AV38" s="200"/>
      <c r="AW38" s="414" t="s">
        <v>300</v>
      </c>
      <c r="AX38" s="415"/>
    </row>
    <row r="39" spans="1:50" ht="23.25" hidden="1" customHeight="1" x14ac:dyDescent="0.15">
      <c r="A39" s="419"/>
      <c r="B39" s="417"/>
      <c r="C39" s="417"/>
      <c r="D39" s="417"/>
      <c r="E39" s="417"/>
      <c r="F39" s="418"/>
      <c r="G39" s="580"/>
      <c r="H39" s="581"/>
      <c r="I39" s="581"/>
      <c r="J39" s="581"/>
      <c r="K39" s="581"/>
      <c r="L39" s="581"/>
      <c r="M39" s="581"/>
      <c r="N39" s="581"/>
      <c r="O39" s="582"/>
      <c r="P39" s="106"/>
      <c r="Q39" s="106"/>
      <c r="R39" s="106"/>
      <c r="S39" s="106"/>
      <c r="T39" s="106"/>
      <c r="U39" s="106"/>
      <c r="V39" s="106"/>
      <c r="W39" s="106"/>
      <c r="X39" s="107"/>
      <c r="Y39" s="487" t="s">
        <v>12</v>
      </c>
      <c r="Z39" s="547"/>
      <c r="AA39" s="548"/>
      <c r="AB39" s="477"/>
      <c r="AC39" s="477"/>
      <c r="AD39" s="477"/>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20"/>
      <c r="B40" s="421"/>
      <c r="C40" s="421"/>
      <c r="D40" s="421"/>
      <c r="E40" s="421"/>
      <c r="F40" s="422"/>
      <c r="G40" s="583"/>
      <c r="H40" s="584"/>
      <c r="I40" s="584"/>
      <c r="J40" s="584"/>
      <c r="K40" s="584"/>
      <c r="L40" s="584"/>
      <c r="M40" s="584"/>
      <c r="N40" s="584"/>
      <c r="O40" s="585"/>
      <c r="P40" s="109"/>
      <c r="Q40" s="109"/>
      <c r="R40" s="109"/>
      <c r="S40" s="109"/>
      <c r="T40" s="109"/>
      <c r="U40" s="109"/>
      <c r="V40" s="109"/>
      <c r="W40" s="109"/>
      <c r="X40" s="110"/>
      <c r="Y40" s="431" t="s">
        <v>54</v>
      </c>
      <c r="Z40" s="432"/>
      <c r="AA40" s="433"/>
      <c r="AB40" s="539"/>
      <c r="AC40" s="539"/>
      <c r="AD40" s="53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23"/>
      <c r="B41" s="424"/>
      <c r="C41" s="424"/>
      <c r="D41" s="424"/>
      <c r="E41" s="424"/>
      <c r="F41" s="425"/>
      <c r="G41" s="586"/>
      <c r="H41" s="587"/>
      <c r="I41" s="587"/>
      <c r="J41" s="587"/>
      <c r="K41" s="587"/>
      <c r="L41" s="587"/>
      <c r="M41" s="587"/>
      <c r="N41" s="587"/>
      <c r="O41" s="588"/>
      <c r="P41" s="112"/>
      <c r="Q41" s="112"/>
      <c r="R41" s="112"/>
      <c r="S41" s="112"/>
      <c r="T41" s="112"/>
      <c r="U41" s="112"/>
      <c r="V41" s="112"/>
      <c r="W41" s="112"/>
      <c r="X41" s="113"/>
      <c r="Y41" s="431" t="s">
        <v>13</v>
      </c>
      <c r="Z41" s="432"/>
      <c r="AA41" s="433"/>
      <c r="AB41" s="572" t="s">
        <v>301</v>
      </c>
      <c r="AC41" s="572"/>
      <c r="AD41" s="572"/>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499</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6" t="s">
        <v>469</v>
      </c>
      <c r="B44" s="787"/>
      <c r="C44" s="787"/>
      <c r="D44" s="787"/>
      <c r="E44" s="787"/>
      <c r="F44" s="788"/>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45" t="s">
        <v>11</v>
      </c>
      <c r="AC44" s="246"/>
      <c r="AD44" s="247"/>
      <c r="AE44" s="245" t="s">
        <v>529</v>
      </c>
      <c r="AF44" s="246"/>
      <c r="AG44" s="246"/>
      <c r="AH44" s="247"/>
      <c r="AI44" s="245" t="s">
        <v>526</v>
      </c>
      <c r="AJ44" s="246"/>
      <c r="AK44" s="246"/>
      <c r="AL44" s="247"/>
      <c r="AM44" s="251" t="s">
        <v>521</v>
      </c>
      <c r="AN44" s="251"/>
      <c r="AO44" s="251"/>
      <c r="AP44" s="245"/>
      <c r="AQ44" s="152" t="s">
        <v>354</v>
      </c>
      <c r="AR44" s="153"/>
      <c r="AS44" s="153"/>
      <c r="AT44" s="154"/>
      <c r="AU44" s="427" t="s">
        <v>253</v>
      </c>
      <c r="AV44" s="427"/>
      <c r="AW44" s="427"/>
      <c r="AX44" s="934"/>
    </row>
    <row r="45" spans="1:50" ht="18.75" hidden="1"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48"/>
      <c r="AC45" s="249"/>
      <c r="AD45" s="250"/>
      <c r="AE45" s="248"/>
      <c r="AF45" s="249"/>
      <c r="AG45" s="249"/>
      <c r="AH45" s="250"/>
      <c r="AI45" s="248"/>
      <c r="AJ45" s="249"/>
      <c r="AK45" s="249"/>
      <c r="AL45" s="250"/>
      <c r="AM45" s="252"/>
      <c r="AN45" s="252"/>
      <c r="AO45" s="252"/>
      <c r="AP45" s="248"/>
      <c r="AQ45" s="606"/>
      <c r="AR45" s="201"/>
      <c r="AS45" s="134" t="s">
        <v>355</v>
      </c>
      <c r="AT45" s="135"/>
      <c r="AU45" s="200"/>
      <c r="AV45" s="200"/>
      <c r="AW45" s="414" t="s">
        <v>300</v>
      </c>
      <c r="AX45" s="415"/>
    </row>
    <row r="46" spans="1:50" ht="23.25" hidden="1" customHeight="1" x14ac:dyDescent="0.15">
      <c r="A46" s="419"/>
      <c r="B46" s="417"/>
      <c r="C46" s="417"/>
      <c r="D46" s="417"/>
      <c r="E46" s="417"/>
      <c r="F46" s="418"/>
      <c r="G46" s="580"/>
      <c r="H46" s="581"/>
      <c r="I46" s="581"/>
      <c r="J46" s="581"/>
      <c r="K46" s="581"/>
      <c r="L46" s="581"/>
      <c r="M46" s="581"/>
      <c r="N46" s="581"/>
      <c r="O46" s="582"/>
      <c r="P46" s="106"/>
      <c r="Q46" s="106"/>
      <c r="R46" s="106"/>
      <c r="S46" s="106"/>
      <c r="T46" s="106"/>
      <c r="U46" s="106"/>
      <c r="V46" s="106"/>
      <c r="W46" s="106"/>
      <c r="X46" s="107"/>
      <c r="Y46" s="487" t="s">
        <v>12</v>
      </c>
      <c r="Z46" s="547"/>
      <c r="AA46" s="548"/>
      <c r="AB46" s="477"/>
      <c r="AC46" s="477"/>
      <c r="AD46" s="477"/>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20"/>
      <c r="B47" s="421"/>
      <c r="C47" s="421"/>
      <c r="D47" s="421"/>
      <c r="E47" s="421"/>
      <c r="F47" s="422"/>
      <c r="G47" s="583"/>
      <c r="H47" s="584"/>
      <c r="I47" s="584"/>
      <c r="J47" s="584"/>
      <c r="K47" s="584"/>
      <c r="L47" s="584"/>
      <c r="M47" s="584"/>
      <c r="N47" s="584"/>
      <c r="O47" s="585"/>
      <c r="P47" s="109"/>
      <c r="Q47" s="109"/>
      <c r="R47" s="109"/>
      <c r="S47" s="109"/>
      <c r="T47" s="109"/>
      <c r="U47" s="109"/>
      <c r="V47" s="109"/>
      <c r="W47" s="109"/>
      <c r="X47" s="110"/>
      <c r="Y47" s="431" t="s">
        <v>54</v>
      </c>
      <c r="Z47" s="432"/>
      <c r="AA47" s="433"/>
      <c r="AB47" s="539"/>
      <c r="AC47" s="539"/>
      <c r="AD47" s="53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23"/>
      <c r="B48" s="424"/>
      <c r="C48" s="424"/>
      <c r="D48" s="424"/>
      <c r="E48" s="424"/>
      <c r="F48" s="425"/>
      <c r="G48" s="586"/>
      <c r="H48" s="587"/>
      <c r="I48" s="587"/>
      <c r="J48" s="587"/>
      <c r="K48" s="587"/>
      <c r="L48" s="587"/>
      <c r="M48" s="587"/>
      <c r="N48" s="587"/>
      <c r="O48" s="588"/>
      <c r="P48" s="112"/>
      <c r="Q48" s="112"/>
      <c r="R48" s="112"/>
      <c r="S48" s="112"/>
      <c r="T48" s="112"/>
      <c r="U48" s="112"/>
      <c r="V48" s="112"/>
      <c r="W48" s="112"/>
      <c r="X48" s="113"/>
      <c r="Y48" s="431" t="s">
        <v>13</v>
      </c>
      <c r="Z48" s="432"/>
      <c r="AA48" s="433"/>
      <c r="AB48" s="572" t="s">
        <v>301</v>
      </c>
      <c r="AC48" s="572"/>
      <c r="AD48" s="572"/>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6" t="s">
        <v>469</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45" t="s">
        <v>11</v>
      </c>
      <c r="AC51" s="246"/>
      <c r="AD51" s="247"/>
      <c r="AE51" s="245" t="s">
        <v>529</v>
      </c>
      <c r="AF51" s="246"/>
      <c r="AG51" s="246"/>
      <c r="AH51" s="247"/>
      <c r="AI51" s="245" t="s">
        <v>526</v>
      </c>
      <c r="AJ51" s="246"/>
      <c r="AK51" s="246"/>
      <c r="AL51" s="247"/>
      <c r="AM51" s="251" t="s">
        <v>522</v>
      </c>
      <c r="AN51" s="251"/>
      <c r="AO51" s="251"/>
      <c r="AP51" s="245"/>
      <c r="AQ51" s="152" t="s">
        <v>354</v>
      </c>
      <c r="AR51" s="153"/>
      <c r="AS51" s="153"/>
      <c r="AT51" s="154"/>
      <c r="AU51" s="946" t="s">
        <v>253</v>
      </c>
      <c r="AV51" s="946"/>
      <c r="AW51" s="946"/>
      <c r="AX51" s="947"/>
    </row>
    <row r="52" spans="1:50" ht="18.75" hidden="1"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48"/>
      <c r="AC52" s="249"/>
      <c r="AD52" s="250"/>
      <c r="AE52" s="248"/>
      <c r="AF52" s="249"/>
      <c r="AG52" s="249"/>
      <c r="AH52" s="250"/>
      <c r="AI52" s="248"/>
      <c r="AJ52" s="249"/>
      <c r="AK52" s="249"/>
      <c r="AL52" s="250"/>
      <c r="AM52" s="252"/>
      <c r="AN52" s="252"/>
      <c r="AO52" s="252"/>
      <c r="AP52" s="248"/>
      <c r="AQ52" s="606"/>
      <c r="AR52" s="201"/>
      <c r="AS52" s="134" t="s">
        <v>355</v>
      </c>
      <c r="AT52" s="135"/>
      <c r="AU52" s="200"/>
      <c r="AV52" s="200"/>
      <c r="AW52" s="414" t="s">
        <v>300</v>
      </c>
      <c r="AX52" s="415"/>
    </row>
    <row r="53" spans="1:50" ht="23.25" hidden="1" customHeight="1" x14ac:dyDescent="0.15">
      <c r="A53" s="419"/>
      <c r="B53" s="417"/>
      <c r="C53" s="417"/>
      <c r="D53" s="417"/>
      <c r="E53" s="417"/>
      <c r="F53" s="418"/>
      <c r="G53" s="580"/>
      <c r="H53" s="581"/>
      <c r="I53" s="581"/>
      <c r="J53" s="581"/>
      <c r="K53" s="581"/>
      <c r="L53" s="581"/>
      <c r="M53" s="581"/>
      <c r="N53" s="581"/>
      <c r="O53" s="582"/>
      <c r="P53" s="106"/>
      <c r="Q53" s="106"/>
      <c r="R53" s="106"/>
      <c r="S53" s="106"/>
      <c r="T53" s="106"/>
      <c r="U53" s="106"/>
      <c r="V53" s="106"/>
      <c r="W53" s="106"/>
      <c r="X53" s="107"/>
      <c r="Y53" s="487" t="s">
        <v>12</v>
      </c>
      <c r="Z53" s="547"/>
      <c r="AA53" s="548"/>
      <c r="AB53" s="477"/>
      <c r="AC53" s="477"/>
      <c r="AD53" s="477"/>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20"/>
      <c r="B54" s="421"/>
      <c r="C54" s="421"/>
      <c r="D54" s="421"/>
      <c r="E54" s="421"/>
      <c r="F54" s="422"/>
      <c r="G54" s="583"/>
      <c r="H54" s="584"/>
      <c r="I54" s="584"/>
      <c r="J54" s="584"/>
      <c r="K54" s="584"/>
      <c r="L54" s="584"/>
      <c r="M54" s="584"/>
      <c r="N54" s="584"/>
      <c r="O54" s="585"/>
      <c r="P54" s="109"/>
      <c r="Q54" s="109"/>
      <c r="R54" s="109"/>
      <c r="S54" s="109"/>
      <c r="T54" s="109"/>
      <c r="U54" s="109"/>
      <c r="V54" s="109"/>
      <c r="W54" s="109"/>
      <c r="X54" s="110"/>
      <c r="Y54" s="431" t="s">
        <v>54</v>
      </c>
      <c r="Z54" s="432"/>
      <c r="AA54" s="433"/>
      <c r="AB54" s="539"/>
      <c r="AC54" s="539"/>
      <c r="AD54" s="53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23"/>
      <c r="B55" s="424"/>
      <c r="C55" s="424"/>
      <c r="D55" s="424"/>
      <c r="E55" s="424"/>
      <c r="F55" s="425"/>
      <c r="G55" s="586"/>
      <c r="H55" s="587"/>
      <c r="I55" s="587"/>
      <c r="J55" s="587"/>
      <c r="K55" s="587"/>
      <c r="L55" s="587"/>
      <c r="M55" s="587"/>
      <c r="N55" s="587"/>
      <c r="O55" s="588"/>
      <c r="P55" s="112"/>
      <c r="Q55" s="112"/>
      <c r="R55" s="112"/>
      <c r="S55" s="112"/>
      <c r="T55" s="112"/>
      <c r="U55" s="112"/>
      <c r="V55" s="112"/>
      <c r="W55" s="112"/>
      <c r="X55" s="113"/>
      <c r="Y55" s="431" t="s">
        <v>13</v>
      </c>
      <c r="Z55" s="432"/>
      <c r="AA55" s="433"/>
      <c r="AB55" s="610" t="s">
        <v>14</v>
      </c>
      <c r="AC55" s="610"/>
      <c r="AD55" s="610"/>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6" t="s">
        <v>469</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45" t="s">
        <v>11</v>
      </c>
      <c r="AC58" s="246"/>
      <c r="AD58" s="247"/>
      <c r="AE58" s="245" t="s">
        <v>530</v>
      </c>
      <c r="AF58" s="246"/>
      <c r="AG58" s="246"/>
      <c r="AH58" s="247"/>
      <c r="AI58" s="245" t="s">
        <v>526</v>
      </c>
      <c r="AJ58" s="246"/>
      <c r="AK58" s="246"/>
      <c r="AL58" s="247"/>
      <c r="AM58" s="251" t="s">
        <v>521</v>
      </c>
      <c r="AN58" s="251"/>
      <c r="AO58" s="251"/>
      <c r="AP58" s="245"/>
      <c r="AQ58" s="152" t="s">
        <v>354</v>
      </c>
      <c r="AR58" s="153"/>
      <c r="AS58" s="153"/>
      <c r="AT58" s="154"/>
      <c r="AU58" s="946" t="s">
        <v>253</v>
      </c>
      <c r="AV58" s="946"/>
      <c r="AW58" s="946"/>
      <c r="AX58" s="947"/>
    </row>
    <row r="59" spans="1:50" ht="18.75" hidden="1"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48"/>
      <c r="AC59" s="249"/>
      <c r="AD59" s="250"/>
      <c r="AE59" s="248"/>
      <c r="AF59" s="249"/>
      <c r="AG59" s="249"/>
      <c r="AH59" s="250"/>
      <c r="AI59" s="248"/>
      <c r="AJ59" s="249"/>
      <c r="AK59" s="249"/>
      <c r="AL59" s="250"/>
      <c r="AM59" s="252"/>
      <c r="AN59" s="252"/>
      <c r="AO59" s="252"/>
      <c r="AP59" s="248"/>
      <c r="AQ59" s="606"/>
      <c r="AR59" s="201"/>
      <c r="AS59" s="134" t="s">
        <v>355</v>
      </c>
      <c r="AT59" s="135"/>
      <c r="AU59" s="200"/>
      <c r="AV59" s="200"/>
      <c r="AW59" s="414" t="s">
        <v>300</v>
      </c>
      <c r="AX59" s="415"/>
    </row>
    <row r="60" spans="1:50" ht="23.25" hidden="1" customHeight="1" x14ac:dyDescent="0.15">
      <c r="A60" s="419"/>
      <c r="B60" s="417"/>
      <c r="C60" s="417"/>
      <c r="D60" s="417"/>
      <c r="E60" s="417"/>
      <c r="F60" s="418"/>
      <c r="G60" s="580"/>
      <c r="H60" s="581"/>
      <c r="I60" s="581"/>
      <c r="J60" s="581"/>
      <c r="K60" s="581"/>
      <c r="L60" s="581"/>
      <c r="M60" s="581"/>
      <c r="N60" s="581"/>
      <c r="O60" s="582"/>
      <c r="P60" s="106"/>
      <c r="Q60" s="106"/>
      <c r="R60" s="106"/>
      <c r="S60" s="106"/>
      <c r="T60" s="106"/>
      <c r="U60" s="106"/>
      <c r="V60" s="106"/>
      <c r="W60" s="106"/>
      <c r="X60" s="107"/>
      <c r="Y60" s="487" t="s">
        <v>12</v>
      </c>
      <c r="Z60" s="547"/>
      <c r="AA60" s="548"/>
      <c r="AB60" s="477"/>
      <c r="AC60" s="477"/>
      <c r="AD60" s="477"/>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20"/>
      <c r="B61" s="421"/>
      <c r="C61" s="421"/>
      <c r="D61" s="421"/>
      <c r="E61" s="421"/>
      <c r="F61" s="422"/>
      <c r="G61" s="583"/>
      <c r="H61" s="584"/>
      <c r="I61" s="584"/>
      <c r="J61" s="584"/>
      <c r="K61" s="584"/>
      <c r="L61" s="584"/>
      <c r="M61" s="584"/>
      <c r="N61" s="584"/>
      <c r="O61" s="585"/>
      <c r="P61" s="109"/>
      <c r="Q61" s="109"/>
      <c r="R61" s="109"/>
      <c r="S61" s="109"/>
      <c r="T61" s="109"/>
      <c r="U61" s="109"/>
      <c r="V61" s="109"/>
      <c r="W61" s="109"/>
      <c r="X61" s="110"/>
      <c r="Y61" s="431" t="s">
        <v>54</v>
      </c>
      <c r="Z61" s="432"/>
      <c r="AA61" s="433"/>
      <c r="AB61" s="539"/>
      <c r="AC61" s="539"/>
      <c r="AD61" s="53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20"/>
      <c r="B62" s="421"/>
      <c r="C62" s="421"/>
      <c r="D62" s="421"/>
      <c r="E62" s="421"/>
      <c r="F62" s="422"/>
      <c r="G62" s="586"/>
      <c r="H62" s="587"/>
      <c r="I62" s="587"/>
      <c r="J62" s="587"/>
      <c r="K62" s="587"/>
      <c r="L62" s="587"/>
      <c r="M62" s="587"/>
      <c r="N62" s="587"/>
      <c r="O62" s="588"/>
      <c r="P62" s="112"/>
      <c r="Q62" s="112"/>
      <c r="R62" s="112"/>
      <c r="S62" s="112"/>
      <c r="T62" s="112"/>
      <c r="U62" s="112"/>
      <c r="V62" s="112"/>
      <c r="W62" s="112"/>
      <c r="X62" s="113"/>
      <c r="Y62" s="431" t="s">
        <v>13</v>
      </c>
      <c r="Z62" s="432"/>
      <c r="AA62" s="433"/>
      <c r="AB62" s="572" t="s">
        <v>14</v>
      </c>
      <c r="AC62" s="572"/>
      <c r="AD62" s="572"/>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8" t="s">
        <v>470</v>
      </c>
      <c r="B65" s="499"/>
      <c r="C65" s="499"/>
      <c r="D65" s="499"/>
      <c r="E65" s="499"/>
      <c r="F65" s="500"/>
      <c r="G65" s="501"/>
      <c r="H65" s="240" t="s">
        <v>265</v>
      </c>
      <c r="I65" s="240"/>
      <c r="J65" s="240"/>
      <c r="K65" s="240"/>
      <c r="L65" s="240"/>
      <c r="M65" s="240"/>
      <c r="N65" s="240"/>
      <c r="O65" s="241"/>
      <c r="P65" s="239" t="s">
        <v>59</v>
      </c>
      <c r="Q65" s="240"/>
      <c r="R65" s="240"/>
      <c r="S65" s="240"/>
      <c r="T65" s="240"/>
      <c r="U65" s="240"/>
      <c r="V65" s="241"/>
      <c r="W65" s="503" t="s">
        <v>465</v>
      </c>
      <c r="X65" s="504"/>
      <c r="Y65" s="507"/>
      <c r="Z65" s="507"/>
      <c r="AA65" s="508"/>
      <c r="AB65" s="239" t="s">
        <v>11</v>
      </c>
      <c r="AC65" s="240"/>
      <c r="AD65" s="241"/>
      <c r="AE65" s="245" t="s">
        <v>529</v>
      </c>
      <c r="AF65" s="246"/>
      <c r="AG65" s="246"/>
      <c r="AH65" s="247"/>
      <c r="AI65" s="245" t="s">
        <v>526</v>
      </c>
      <c r="AJ65" s="246"/>
      <c r="AK65" s="246"/>
      <c r="AL65" s="247"/>
      <c r="AM65" s="251" t="s">
        <v>521</v>
      </c>
      <c r="AN65" s="251"/>
      <c r="AO65" s="251"/>
      <c r="AP65" s="245"/>
      <c r="AQ65" s="239" t="s">
        <v>354</v>
      </c>
      <c r="AR65" s="240"/>
      <c r="AS65" s="240"/>
      <c r="AT65" s="241"/>
      <c r="AU65" s="253" t="s">
        <v>253</v>
      </c>
      <c r="AV65" s="253"/>
      <c r="AW65" s="253"/>
      <c r="AX65" s="254"/>
    </row>
    <row r="66" spans="1:50" ht="18.75" hidden="1" customHeight="1" x14ac:dyDescent="0.15">
      <c r="A66" s="491"/>
      <c r="B66" s="492"/>
      <c r="C66" s="492"/>
      <c r="D66" s="492"/>
      <c r="E66" s="492"/>
      <c r="F66" s="493"/>
      <c r="G66" s="502"/>
      <c r="H66" s="243"/>
      <c r="I66" s="243"/>
      <c r="J66" s="243"/>
      <c r="K66" s="243"/>
      <c r="L66" s="243"/>
      <c r="M66" s="243"/>
      <c r="N66" s="243"/>
      <c r="O66" s="244"/>
      <c r="P66" s="242"/>
      <c r="Q66" s="243"/>
      <c r="R66" s="243"/>
      <c r="S66" s="243"/>
      <c r="T66" s="243"/>
      <c r="U66" s="243"/>
      <c r="V66" s="244"/>
      <c r="W66" s="505"/>
      <c r="X66" s="506"/>
      <c r="Y66" s="509"/>
      <c r="Z66" s="509"/>
      <c r="AA66" s="510"/>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468</v>
      </c>
      <c r="AX66" s="255"/>
    </row>
    <row r="67" spans="1:50" ht="23.25" hidden="1" customHeight="1" x14ac:dyDescent="0.15">
      <c r="A67" s="491"/>
      <c r="B67" s="492"/>
      <c r="C67" s="492"/>
      <c r="D67" s="492"/>
      <c r="E67" s="492"/>
      <c r="F67" s="493"/>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489</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1"/>
      <c r="B68" s="492"/>
      <c r="C68" s="492"/>
      <c r="D68" s="492"/>
      <c r="E68" s="492"/>
      <c r="F68" s="49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1"/>
      <c r="B69" s="492"/>
      <c r="C69" s="492"/>
      <c r="D69" s="492"/>
      <c r="E69" s="492"/>
      <c r="F69" s="49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490</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1" t="s">
        <v>475</v>
      </c>
      <c r="B70" s="492"/>
      <c r="C70" s="492"/>
      <c r="D70" s="492"/>
      <c r="E70" s="492"/>
      <c r="F70" s="493"/>
      <c r="G70" s="257" t="s">
        <v>357</v>
      </c>
      <c r="H70" s="308"/>
      <c r="I70" s="308"/>
      <c r="J70" s="308"/>
      <c r="K70" s="308"/>
      <c r="L70" s="308"/>
      <c r="M70" s="308"/>
      <c r="N70" s="308"/>
      <c r="O70" s="308"/>
      <c r="P70" s="308"/>
      <c r="Q70" s="308"/>
      <c r="R70" s="308"/>
      <c r="S70" s="308"/>
      <c r="T70" s="308"/>
      <c r="U70" s="308"/>
      <c r="V70" s="308"/>
      <c r="W70" s="311" t="s">
        <v>488</v>
      </c>
      <c r="X70" s="312"/>
      <c r="Y70" s="271" t="s">
        <v>12</v>
      </c>
      <c r="Z70" s="271"/>
      <c r="AA70" s="272"/>
      <c r="AB70" s="273" t="s">
        <v>489</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1"/>
      <c r="B71" s="492"/>
      <c r="C71" s="492"/>
      <c r="D71" s="492"/>
      <c r="E71" s="492"/>
      <c r="F71" s="493"/>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4"/>
      <c r="B72" s="495"/>
      <c r="C72" s="495"/>
      <c r="D72" s="495"/>
      <c r="E72" s="495"/>
      <c r="F72" s="496"/>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490</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2" t="s">
        <v>470</v>
      </c>
      <c r="B73" s="523"/>
      <c r="C73" s="523"/>
      <c r="D73" s="523"/>
      <c r="E73" s="523"/>
      <c r="F73" s="524"/>
      <c r="G73" s="598"/>
      <c r="H73" s="131" t="s">
        <v>265</v>
      </c>
      <c r="I73" s="131"/>
      <c r="J73" s="131"/>
      <c r="K73" s="131"/>
      <c r="L73" s="131"/>
      <c r="M73" s="131"/>
      <c r="N73" s="131"/>
      <c r="O73" s="132"/>
      <c r="P73" s="160" t="s">
        <v>59</v>
      </c>
      <c r="Q73" s="131"/>
      <c r="R73" s="131"/>
      <c r="S73" s="131"/>
      <c r="T73" s="131"/>
      <c r="U73" s="131"/>
      <c r="V73" s="131"/>
      <c r="W73" s="131"/>
      <c r="X73" s="132"/>
      <c r="Y73" s="600"/>
      <c r="Z73" s="601"/>
      <c r="AA73" s="602"/>
      <c r="AB73" s="160" t="s">
        <v>11</v>
      </c>
      <c r="AC73" s="131"/>
      <c r="AD73" s="132"/>
      <c r="AE73" s="245" t="s">
        <v>529</v>
      </c>
      <c r="AF73" s="246"/>
      <c r="AG73" s="246"/>
      <c r="AH73" s="247"/>
      <c r="AI73" s="245" t="s">
        <v>526</v>
      </c>
      <c r="AJ73" s="246"/>
      <c r="AK73" s="246"/>
      <c r="AL73" s="247"/>
      <c r="AM73" s="251" t="s">
        <v>521</v>
      </c>
      <c r="AN73" s="251"/>
      <c r="AO73" s="251"/>
      <c r="AP73" s="245"/>
      <c r="AQ73" s="160" t="s">
        <v>354</v>
      </c>
      <c r="AR73" s="131"/>
      <c r="AS73" s="131"/>
      <c r="AT73" s="132"/>
      <c r="AU73" s="136" t="s">
        <v>253</v>
      </c>
      <c r="AV73" s="137"/>
      <c r="AW73" s="137"/>
      <c r="AX73" s="138"/>
    </row>
    <row r="74" spans="1:50" ht="18.75" hidden="1" customHeight="1" x14ac:dyDescent="0.15">
      <c r="A74" s="525"/>
      <c r="B74" s="526"/>
      <c r="C74" s="526"/>
      <c r="D74" s="526"/>
      <c r="E74" s="526"/>
      <c r="F74" s="527"/>
      <c r="G74" s="599"/>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6"/>
      <c r="AR74" s="201"/>
      <c r="AS74" s="134" t="s">
        <v>355</v>
      </c>
      <c r="AT74" s="135"/>
      <c r="AU74" s="606"/>
      <c r="AV74" s="201"/>
      <c r="AW74" s="134" t="s">
        <v>300</v>
      </c>
      <c r="AX74" s="196"/>
    </row>
    <row r="75" spans="1:50" ht="23.25" hidden="1" customHeight="1" x14ac:dyDescent="0.15">
      <c r="A75" s="525"/>
      <c r="B75" s="526"/>
      <c r="C75" s="526"/>
      <c r="D75" s="526"/>
      <c r="E75" s="526"/>
      <c r="F75" s="527"/>
      <c r="G75" s="625"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25"/>
      <c r="B76" s="526"/>
      <c r="C76" s="526"/>
      <c r="D76" s="526"/>
      <c r="E76" s="526"/>
      <c r="F76" s="527"/>
      <c r="G76" s="626"/>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25"/>
      <c r="B77" s="526"/>
      <c r="C77" s="526"/>
      <c r="D77" s="526"/>
      <c r="E77" s="526"/>
      <c r="F77" s="527"/>
      <c r="G77" s="627"/>
      <c r="H77" s="112"/>
      <c r="I77" s="112"/>
      <c r="J77" s="112"/>
      <c r="K77" s="112"/>
      <c r="L77" s="112"/>
      <c r="M77" s="112"/>
      <c r="N77" s="112"/>
      <c r="O77" s="113"/>
      <c r="P77" s="109"/>
      <c r="Q77" s="109"/>
      <c r="R77" s="109"/>
      <c r="S77" s="109"/>
      <c r="T77" s="109"/>
      <c r="U77" s="109"/>
      <c r="V77" s="109"/>
      <c r="W77" s="109"/>
      <c r="X77" s="110"/>
      <c r="Y77" s="160" t="s">
        <v>13</v>
      </c>
      <c r="Z77" s="131"/>
      <c r="AA77" s="132"/>
      <c r="AB77" s="595" t="s">
        <v>14</v>
      </c>
      <c r="AC77" s="595"/>
      <c r="AD77" s="595"/>
      <c r="AE77" s="909"/>
      <c r="AF77" s="910"/>
      <c r="AG77" s="910"/>
      <c r="AH77" s="910"/>
      <c r="AI77" s="909"/>
      <c r="AJ77" s="910"/>
      <c r="AK77" s="910"/>
      <c r="AL77" s="910"/>
      <c r="AM77" s="909"/>
      <c r="AN77" s="910"/>
      <c r="AO77" s="910"/>
      <c r="AP77" s="910"/>
      <c r="AQ77" s="341"/>
      <c r="AR77" s="208"/>
      <c r="AS77" s="208"/>
      <c r="AT77" s="342"/>
      <c r="AU77" s="220"/>
      <c r="AV77" s="220"/>
      <c r="AW77" s="220"/>
      <c r="AX77" s="222"/>
    </row>
    <row r="78" spans="1:50" ht="69.75" hidden="1" customHeight="1" x14ac:dyDescent="0.15">
      <c r="A78" s="336" t="s">
        <v>502</v>
      </c>
      <c r="B78" s="337"/>
      <c r="C78" s="337"/>
      <c r="D78" s="337"/>
      <c r="E78" s="334" t="s">
        <v>447</v>
      </c>
      <c r="F78" s="335"/>
      <c r="G78" s="57" t="s">
        <v>357</v>
      </c>
      <c r="H78" s="603"/>
      <c r="I78" s="604"/>
      <c r="J78" s="604"/>
      <c r="K78" s="604"/>
      <c r="L78" s="604"/>
      <c r="M78" s="604"/>
      <c r="N78" s="604"/>
      <c r="O78" s="605"/>
      <c r="P78" s="148"/>
      <c r="Q78" s="148"/>
      <c r="R78" s="148"/>
      <c r="S78" s="148"/>
      <c r="T78" s="148"/>
      <c r="U78" s="148"/>
      <c r="V78" s="148"/>
      <c r="W78" s="148"/>
      <c r="X78" s="148"/>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9" t="s">
        <v>464</v>
      </c>
      <c r="AP79" s="280"/>
      <c r="AQ79" s="280"/>
      <c r="AR79" s="81" t="s">
        <v>462</v>
      </c>
      <c r="AS79" s="279"/>
      <c r="AT79" s="280"/>
      <c r="AU79" s="280"/>
      <c r="AV79" s="280"/>
      <c r="AW79" s="280"/>
      <c r="AX79" s="968"/>
    </row>
    <row r="80" spans="1:50" ht="18.75" hidden="1" customHeight="1" x14ac:dyDescent="0.15">
      <c r="A80" s="883" t="s">
        <v>266</v>
      </c>
      <c r="B80" s="540" t="s">
        <v>461</v>
      </c>
      <c r="C80" s="541"/>
      <c r="D80" s="541"/>
      <c r="E80" s="541"/>
      <c r="F80" s="542"/>
      <c r="G80" s="449" t="s">
        <v>258</v>
      </c>
      <c r="H80" s="449"/>
      <c r="I80" s="449"/>
      <c r="J80" s="449"/>
      <c r="K80" s="449"/>
      <c r="L80" s="449"/>
      <c r="M80" s="449"/>
      <c r="N80" s="449"/>
      <c r="O80" s="449"/>
      <c r="P80" s="449"/>
      <c r="Q80" s="449"/>
      <c r="R80" s="449"/>
      <c r="S80" s="449"/>
      <c r="T80" s="449"/>
      <c r="U80" s="449"/>
      <c r="V80" s="449"/>
      <c r="W80" s="449"/>
      <c r="X80" s="449"/>
      <c r="Y80" s="449"/>
      <c r="Z80" s="449"/>
      <c r="AA80" s="529"/>
      <c r="AB80" s="448" t="s">
        <v>554</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84"/>
      <c r="B81" s="543"/>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4"/>
      <c r="B82" s="543"/>
      <c r="C82" s="444"/>
      <c r="D82" s="444"/>
      <c r="E82" s="444"/>
      <c r="F82" s="445"/>
      <c r="G82" s="692"/>
      <c r="H82" s="692"/>
      <c r="I82" s="692"/>
      <c r="J82" s="692"/>
      <c r="K82" s="692"/>
      <c r="L82" s="692"/>
      <c r="M82" s="692"/>
      <c r="N82" s="692"/>
      <c r="O82" s="692"/>
      <c r="P82" s="692"/>
      <c r="Q82" s="692"/>
      <c r="R82" s="692"/>
      <c r="S82" s="692"/>
      <c r="T82" s="692"/>
      <c r="U82" s="692"/>
      <c r="V82" s="692"/>
      <c r="W82" s="692"/>
      <c r="X82" s="692"/>
      <c r="Y82" s="692"/>
      <c r="Z82" s="692"/>
      <c r="AA82" s="693"/>
      <c r="AB82" s="903"/>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4"/>
    </row>
    <row r="83" spans="1:60" ht="22.5" hidden="1" customHeight="1" x14ac:dyDescent="0.15">
      <c r="A83" s="884"/>
      <c r="B83" s="543"/>
      <c r="C83" s="444"/>
      <c r="D83" s="444"/>
      <c r="E83" s="444"/>
      <c r="F83" s="445"/>
      <c r="G83" s="694"/>
      <c r="H83" s="694"/>
      <c r="I83" s="694"/>
      <c r="J83" s="694"/>
      <c r="K83" s="694"/>
      <c r="L83" s="694"/>
      <c r="M83" s="694"/>
      <c r="N83" s="694"/>
      <c r="O83" s="694"/>
      <c r="P83" s="694"/>
      <c r="Q83" s="694"/>
      <c r="R83" s="694"/>
      <c r="S83" s="694"/>
      <c r="T83" s="694"/>
      <c r="U83" s="694"/>
      <c r="V83" s="694"/>
      <c r="W83" s="694"/>
      <c r="X83" s="694"/>
      <c r="Y83" s="694"/>
      <c r="Z83" s="694"/>
      <c r="AA83" s="695"/>
      <c r="AB83" s="905"/>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6"/>
    </row>
    <row r="84" spans="1:60" ht="19.5" hidden="1" customHeight="1" x14ac:dyDescent="0.15">
      <c r="A84" s="884"/>
      <c r="B84" s="544"/>
      <c r="C84" s="545"/>
      <c r="D84" s="545"/>
      <c r="E84" s="545"/>
      <c r="F84" s="546"/>
      <c r="G84" s="696"/>
      <c r="H84" s="696"/>
      <c r="I84" s="696"/>
      <c r="J84" s="696"/>
      <c r="K84" s="696"/>
      <c r="L84" s="696"/>
      <c r="M84" s="696"/>
      <c r="N84" s="696"/>
      <c r="O84" s="696"/>
      <c r="P84" s="696"/>
      <c r="Q84" s="696"/>
      <c r="R84" s="696"/>
      <c r="S84" s="696"/>
      <c r="T84" s="696"/>
      <c r="U84" s="696"/>
      <c r="V84" s="696"/>
      <c r="W84" s="696"/>
      <c r="X84" s="696"/>
      <c r="Y84" s="696"/>
      <c r="Z84" s="696"/>
      <c r="AA84" s="697"/>
      <c r="AB84" s="907"/>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8"/>
    </row>
    <row r="85" spans="1:60" ht="18.75" hidden="1" customHeight="1" x14ac:dyDescent="0.15">
      <c r="A85" s="884"/>
      <c r="B85" s="444" t="s">
        <v>264</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65"/>
      <c r="Z85" s="166"/>
      <c r="AA85" s="167"/>
      <c r="AB85" s="573" t="s">
        <v>11</v>
      </c>
      <c r="AC85" s="574"/>
      <c r="AD85" s="575"/>
      <c r="AE85" s="245" t="s">
        <v>529</v>
      </c>
      <c r="AF85" s="246"/>
      <c r="AG85" s="246"/>
      <c r="AH85" s="247"/>
      <c r="AI85" s="245" t="s">
        <v>526</v>
      </c>
      <c r="AJ85" s="246"/>
      <c r="AK85" s="246"/>
      <c r="AL85" s="247"/>
      <c r="AM85" s="251" t="s">
        <v>521</v>
      </c>
      <c r="AN85" s="251"/>
      <c r="AO85" s="251"/>
      <c r="AP85" s="245"/>
      <c r="AQ85" s="160" t="s">
        <v>354</v>
      </c>
      <c r="AR85" s="131"/>
      <c r="AS85" s="131"/>
      <c r="AT85" s="132"/>
      <c r="AU85" s="549" t="s">
        <v>253</v>
      </c>
      <c r="AV85" s="549"/>
      <c r="AW85" s="549"/>
      <c r="AX85" s="550"/>
      <c r="AY85" s="10"/>
      <c r="AZ85" s="10"/>
      <c r="BA85" s="10"/>
      <c r="BB85" s="10"/>
      <c r="BC85" s="10"/>
    </row>
    <row r="86" spans="1:60" ht="18.75" hidden="1" customHeight="1" x14ac:dyDescent="0.15">
      <c r="A86" s="884"/>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14" t="s">
        <v>300</v>
      </c>
      <c r="AX86" s="415"/>
      <c r="AY86" s="10"/>
      <c r="AZ86" s="10"/>
      <c r="BA86" s="10"/>
      <c r="BB86" s="10"/>
      <c r="BC86" s="10"/>
      <c r="BD86" s="10"/>
      <c r="BE86" s="10"/>
      <c r="BF86" s="10"/>
      <c r="BG86" s="10"/>
      <c r="BH86" s="10"/>
    </row>
    <row r="87" spans="1:60" ht="23.25" hidden="1" customHeight="1" x14ac:dyDescent="0.15">
      <c r="A87" s="884"/>
      <c r="B87" s="444"/>
      <c r="C87" s="444"/>
      <c r="D87" s="444"/>
      <c r="E87" s="444"/>
      <c r="F87" s="445"/>
      <c r="G87" s="105"/>
      <c r="H87" s="106"/>
      <c r="I87" s="106"/>
      <c r="J87" s="106"/>
      <c r="K87" s="106"/>
      <c r="L87" s="106"/>
      <c r="M87" s="106"/>
      <c r="N87" s="106"/>
      <c r="O87" s="107"/>
      <c r="P87" s="106"/>
      <c r="Q87" s="530"/>
      <c r="R87" s="530"/>
      <c r="S87" s="530"/>
      <c r="T87" s="530"/>
      <c r="U87" s="530"/>
      <c r="V87" s="530"/>
      <c r="W87" s="530"/>
      <c r="X87" s="531"/>
      <c r="Y87" s="577" t="s">
        <v>62</v>
      </c>
      <c r="Z87" s="578"/>
      <c r="AA87" s="579"/>
      <c r="AB87" s="477"/>
      <c r="AC87" s="477"/>
      <c r="AD87" s="477"/>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84"/>
      <c r="B88" s="444"/>
      <c r="C88" s="444"/>
      <c r="D88" s="444"/>
      <c r="E88" s="444"/>
      <c r="F88" s="445"/>
      <c r="G88" s="108"/>
      <c r="H88" s="109"/>
      <c r="I88" s="109"/>
      <c r="J88" s="109"/>
      <c r="K88" s="109"/>
      <c r="L88" s="109"/>
      <c r="M88" s="109"/>
      <c r="N88" s="109"/>
      <c r="O88" s="110"/>
      <c r="P88" s="532"/>
      <c r="Q88" s="532"/>
      <c r="R88" s="532"/>
      <c r="S88" s="532"/>
      <c r="T88" s="532"/>
      <c r="U88" s="532"/>
      <c r="V88" s="532"/>
      <c r="W88" s="532"/>
      <c r="X88" s="533"/>
      <c r="Y88" s="474" t="s">
        <v>54</v>
      </c>
      <c r="Z88" s="475"/>
      <c r="AA88" s="476"/>
      <c r="AB88" s="539"/>
      <c r="AC88" s="539"/>
      <c r="AD88" s="539"/>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84"/>
      <c r="B89" s="545"/>
      <c r="C89" s="545"/>
      <c r="D89" s="545"/>
      <c r="E89" s="545"/>
      <c r="F89" s="546"/>
      <c r="G89" s="111"/>
      <c r="H89" s="112"/>
      <c r="I89" s="112"/>
      <c r="J89" s="112"/>
      <c r="K89" s="112"/>
      <c r="L89" s="112"/>
      <c r="M89" s="112"/>
      <c r="N89" s="112"/>
      <c r="O89" s="113"/>
      <c r="P89" s="177"/>
      <c r="Q89" s="177"/>
      <c r="R89" s="177"/>
      <c r="S89" s="177"/>
      <c r="T89" s="177"/>
      <c r="U89" s="177"/>
      <c r="V89" s="177"/>
      <c r="W89" s="177"/>
      <c r="X89" s="576"/>
      <c r="Y89" s="474" t="s">
        <v>13</v>
      </c>
      <c r="Z89" s="475"/>
      <c r="AA89" s="476"/>
      <c r="AB89" s="610" t="s">
        <v>14</v>
      </c>
      <c r="AC89" s="610"/>
      <c r="AD89" s="610"/>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84"/>
      <c r="B90" s="444" t="s">
        <v>264</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65"/>
      <c r="Z90" s="166"/>
      <c r="AA90" s="167"/>
      <c r="AB90" s="573" t="s">
        <v>11</v>
      </c>
      <c r="AC90" s="574"/>
      <c r="AD90" s="575"/>
      <c r="AE90" s="245" t="s">
        <v>529</v>
      </c>
      <c r="AF90" s="246"/>
      <c r="AG90" s="246"/>
      <c r="AH90" s="247"/>
      <c r="AI90" s="245" t="s">
        <v>526</v>
      </c>
      <c r="AJ90" s="246"/>
      <c r="AK90" s="246"/>
      <c r="AL90" s="247"/>
      <c r="AM90" s="251" t="s">
        <v>521</v>
      </c>
      <c r="AN90" s="251"/>
      <c r="AO90" s="251"/>
      <c r="AP90" s="245"/>
      <c r="AQ90" s="160" t="s">
        <v>354</v>
      </c>
      <c r="AR90" s="131"/>
      <c r="AS90" s="131"/>
      <c r="AT90" s="132"/>
      <c r="AU90" s="549" t="s">
        <v>253</v>
      </c>
      <c r="AV90" s="549"/>
      <c r="AW90" s="549"/>
      <c r="AX90" s="550"/>
    </row>
    <row r="91" spans="1:60" ht="18.75" hidden="1" customHeight="1" x14ac:dyDescent="0.15">
      <c r="A91" s="884"/>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14" t="s">
        <v>300</v>
      </c>
      <c r="AX91" s="415"/>
      <c r="AY91" s="10"/>
      <c r="AZ91" s="10"/>
      <c r="BA91" s="10"/>
      <c r="BB91" s="10"/>
      <c r="BC91" s="10"/>
    </row>
    <row r="92" spans="1:60" ht="23.25" hidden="1" customHeight="1" x14ac:dyDescent="0.15">
      <c r="A92" s="884"/>
      <c r="B92" s="444"/>
      <c r="C92" s="444"/>
      <c r="D92" s="444"/>
      <c r="E92" s="444"/>
      <c r="F92" s="445"/>
      <c r="G92" s="105"/>
      <c r="H92" s="106"/>
      <c r="I92" s="106"/>
      <c r="J92" s="106"/>
      <c r="K92" s="106"/>
      <c r="L92" s="106"/>
      <c r="M92" s="106"/>
      <c r="N92" s="106"/>
      <c r="O92" s="107"/>
      <c r="P92" s="106"/>
      <c r="Q92" s="530"/>
      <c r="R92" s="530"/>
      <c r="S92" s="530"/>
      <c r="T92" s="530"/>
      <c r="U92" s="530"/>
      <c r="V92" s="530"/>
      <c r="W92" s="530"/>
      <c r="X92" s="531"/>
      <c r="Y92" s="577" t="s">
        <v>62</v>
      </c>
      <c r="Z92" s="578"/>
      <c r="AA92" s="579"/>
      <c r="AB92" s="477"/>
      <c r="AC92" s="477"/>
      <c r="AD92" s="477"/>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84"/>
      <c r="B93" s="444"/>
      <c r="C93" s="444"/>
      <c r="D93" s="444"/>
      <c r="E93" s="444"/>
      <c r="F93" s="445"/>
      <c r="G93" s="108"/>
      <c r="H93" s="109"/>
      <c r="I93" s="109"/>
      <c r="J93" s="109"/>
      <c r="K93" s="109"/>
      <c r="L93" s="109"/>
      <c r="M93" s="109"/>
      <c r="N93" s="109"/>
      <c r="O93" s="110"/>
      <c r="P93" s="532"/>
      <c r="Q93" s="532"/>
      <c r="R93" s="532"/>
      <c r="S93" s="532"/>
      <c r="T93" s="532"/>
      <c r="U93" s="532"/>
      <c r="V93" s="532"/>
      <c r="W93" s="532"/>
      <c r="X93" s="533"/>
      <c r="Y93" s="474" t="s">
        <v>54</v>
      </c>
      <c r="Z93" s="475"/>
      <c r="AA93" s="476"/>
      <c r="AB93" s="539"/>
      <c r="AC93" s="539"/>
      <c r="AD93" s="539"/>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84"/>
      <c r="B94" s="545"/>
      <c r="C94" s="545"/>
      <c r="D94" s="545"/>
      <c r="E94" s="545"/>
      <c r="F94" s="546"/>
      <c r="G94" s="111"/>
      <c r="H94" s="112"/>
      <c r="I94" s="112"/>
      <c r="J94" s="112"/>
      <c r="K94" s="112"/>
      <c r="L94" s="112"/>
      <c r="M94" s="112"/>
      <c r="N94" s="112"/>
      <c r="O94" s="113"/>
      <c r="P94" s="177"/>
      <c r="Q94" s="177"/>
      <c r="R94" s="177"/>
      <c r="S94" s="177"/>
      <c r="T94" s="177"/>
      <c r="U94" s="177"/>
      <c r="V94" s="177"/>
      <c r="W94" s="177"/>
      <c r="X94" s="576"/>
      <c r="Y94" s="474" t="s">
        <v>13</v>
      </c>
      <c r="Z94" s="475"/>
      <c r="AA94" s="476"/>
      <c r="AB94" s="610" t="s">
        <v>14</v>
      </c>
      <c r="AC94" s="610"/>
      <c r="AD94" s="610"/>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84"/>
      <c r="B95" s="444" t="s">
        <v>264</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65"/>
      <c r="Z95" s="166"/>
      <c r="AA95" s="167"/>
      <c r="AB95" s="573" t="s">
        <v>11</v>
      </c>
      <c r="AC95" s="574"/>
      <c r="AD95" s="575"/>
      <c r="AE95" s="245" t="s">
        <v>529</v>
      </c>
      <c r="AF95" s="246"/>
      <c r="AG95" s="246"/>
      <c r="AH95" s="247"/>
      <c r="AI95" s="245" t="s">
        <v>526</v>
      </c>
      <c r="AJ95" s="246"/>
      <c r="AK95" s="246"/>
      <c r="AL95" s="247"/>
      <c r="AM95" s="251" t="s">
        <v>521</v>
      </c>
      <c r="AN95" s="251"/>
      <c r="AO95" s="251"/>
      <c r="AP95" s="245"/>
      <c r="AQ95" s="160" t="s">
        <v>354</v>
      </c>
      <c r="AR95" s="131"/>
      <c r="AS95" s="131"/>
      <c r="AT95" s="132"/>
      <c r="AU95" s="549" t="s">
        <v>253</v>
      </c>
      <c r="AV95" s="549"/>
      <c r="AW95" s="549"/>
      <c r="AX95" s="550"/>
      <c r="AY95" s="10"/>
      <c r="AZ95" s="10"/>
      <c r="BA95" s="10"/>
      <c r="BB95" s="10"/>
      <c r="BC95" s="10"/>
      <c r="BD95" s="10"/>
      <c r="BE95" s="10"/>
      <c r="BF95" s="10"/>
      <c r="BG95" s="10"/>
      <c r="BH95" s="10"/>
    </row>
    <row r="96" spans="1:60" ht="18.75" hidden="1" customHeight="1" x14ac:dyDescent="0.15">
      <c r="A96" s="884"/>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14" t="s">
        <v>300</v>
      </c>
      <c r="AX96" s="415"/>
    </row>
    <row r="97" spans="1:60" ht="23.25" hidden="1" customHeight="1" x14ac:dyDescent="0.15">
      <c r="A97" s="884"/>
      <c r="B97" s="444"/>
      <c r="C97" s="444"/>
      <c r="D97" s="444"/>
      <c r="E97" s="444"/>
      <c r="F97" s="445"/>
      <c r="G97" s="105"/>
      <c r="H97" s="106"/>
      <c r="I97" s="106"/>
      <c r="J97" s="106"/>
      <c r="K97" s="106"/>
      <c r="L97" s="106"/>
      <c r="M97" s="106"/>
      <c r="N97" s="106"/>
      <c r="O97" s="107"/>
      <c r="P97" s="106"/>
      <c r="Q97" s="530"/>
      <c r="R97" s="530"/>
      <c r="S97" s="530"/>
      <c r="T97" s="530"/>
      <c r="U97" s="530"/>
      <c r="V97" s="530"/>
      <c r="W97" s="530"/>
      <c r="X97" s="531"/>
      <c r="Y97" s="577" t="s">
        <v>62</v>
      </c>
      <c r="Z97" s="578"/>
      <c r="AA97" s="579"/>
      <c r="AB97" s="484"/>
      <c r="AC97" s="485"/>
      <c r="AD97" s="486"/>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84"/>
      <c r="B98" s="444"/>
      <c r="C98" s="444"/>
      <c r="D98" s="444"/>
      <c r="E98" s="444"/>
      <c r="F98" s="445"/>
      <c r="G98" s="108"/>
      <c r="H98" s="109"/>
      <c r="I98" s="109"/>
      <c r="J98" s="109"/>
      <c r="K98" s="109"/>
      <c r="L98" s="109"/>
      <c r="M98" s="109"/>
      <c r="N98" s="109"/>
      <c r="O98" s="110"/>
      <c r="P98" s="532"/>
      <c r="Q98" s="532"/>
      <c r="R98" s="532"/>
      <c r="S98" s="532"/>
      <c r="T98" s="532"/>
      <c r="U98" s="532"/>
      <c r="V98" s="532"/>
      <c r="W98" s="532"/>
      <c r="X98" s="533"/>
      <c r="Y98" s="474" t="s">
        <v>54</v>
      </c>
      <c r="Z98" s="475"/>
      <c r="AA98" s="476"/>
      <c r="AB98" s="478"/>
      <c r="AC98" s="479"/>
      <c r="AD98" s="480"/>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85"/>
      <c r="B99" s="446"/>
      <c r="C99" s="446"/>
      <c r="D99" s="446"/>
      <c r="E99" s="446"/>
      <c r="F99" s="447"/>
      <c r="G99" s="596"/>
      <c r="H99" s="216"/>
      <c r="I99" s="216"/>
      <c r="J99" s="216"/>
      <c r="K99" s="216"/>
      <c r="L99" s="216"/>
      <c r="M99" s="216"/>
      <c r="N99" s="216"/>
      <c r="O99" s="597"/>
      <c r="P99" s="534"/>
      <c r="Q99" s="534"/>
      <c r="R99" s="534"/>
      <c r="S99" s="534"/>
      <c r="T99" s="534"/>
      <c r="U99" s="534"/>
      <c r="V99" s="534"/>
      <c r="W99" s="534"/>
      <c r="X99" s="535"/>
      <c r="Y99" s="914" t="s">
        <v>13</v>
      </c>
      <c r="Z99" s="915"/>
      <c r="AA99" s="916"/>
      <c r="AB99" s="911" t="s">
        <v>14</v>
      </c>
      <c r="AC99" s="912"/>
      <c r="AD99" s="913"/>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471</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3"/>
      <c r="Z100" s="874"/>
      <c r="AA100" s="875"/>
      <c r="AB100" s="497" t="s">
        <v>11</v>
      </c>
      <c r="AC100" s="497"/>
      <c r="AD100" s="497"/>
      <c r="AE100" s="555" t="s">
        <v>529</v>
      </c>
      <c r="AF100" s="556"/>
      <c r="AG100" s="556"/>
      <c r="AH100" s="557"/>
      <c r="AI100" s="555" t="s">
        <v>526</v>
      </c>
      <c r="AJ100" s="556"/>
      <c r="AK100" s="556"/>
      <c r="AL100" s="557"/>
      <c r="AM100" s="555" t="s">
        <v>522</v>
      </c>
      <c r="AN100" s="556"/>
      <c r="AO100" s="556"/>
      <c r="AP100" s="557"/>
      <c r="AQ100" s="321" t="s">
        <v>515</v>
      </c>
      <c r="AR100" s="322"/>
      <c r="AS100" s="322"/>
      <c r="AT100" s="323"/>
      <c r="AU100" s="321" t="s">
        <v>512</v>
      </c>
      <c r="AV100" s="322"/>
      <c r="AW100" s="322"/>
      <c r="AX100" s="324"/>
    </row>
    <row r="101" spans="1:60" ht="23.25" customHeight="1" x14ac:dyDescent="0.15">
      <c r="A101" s="438"/>
      <c r="B101" s="439"/>
      <c r="C101" s="439"/>
      <c r="D101" s="439"/>
      <c r="E101" s="439"/>
      <c r="F101" s="440"/>
      <c r="G101" s="106" t="s">
        <v>580</v>
      </c>
      <c r="H101" s="106"/>
      <c r="I101" s="106"/>
      <c r="J101" s="106"/>
      <c r="K101" s="106"/>
      <c r="L101" s="106"/>
      <c r="M101" s="106"/>
      <c r="N101" s="106"/>
      <c r="O101" s="106"/>
      <c r="P101" s="106"/>
      <c r="Q101" s="106"/>
      <c r="R101" s="106"/>
      <c r="S101" s="106"/>
      <c r="T101" s="106"/>
      <c r="U101" s="106"/>
      <c r="V101" s="106"/>
      <c r="W101" s="106"/>
      <c r="X101" s="107"/>
      <c r="Y101" s="558" t="s">
        <v>55</v>
      </c>
      <c r="Z101" s="559"/>
      <c r="AA101" s="560"/>
      <c r="AB101" s="477" t="s">
        <v>581</v>
      </c>
      <c r="AC101" s="477"/>
      <c r="AD101" s="477"/>
      <c r="AE101" s="219">
        <v>94</v>
      </c>
      <c r="AF101" s="220"/>
      <c r="AG101" s="220"/>
      <c r="AH101" s="221"/>
      <c r="AI101" s="219">
        <v>90</v>
      </c>
      <c r="AJ101" s="220"/>
      <c r="AK101" s="220"/>
      <c r="AL101" s="221"/>
      <c r="AM101" s="219">
        <v>92</v>
      </c>
      <c r="AN101" s="220"/>
      <c r="AO101" s="220"/>
      <c r="AP101" s="221"/>
      <c r="AQ101" s="219"/>
      <c r="AR101" s="220"/>
      <c r="AS101" s="220"/>
      <c r="AT101" s="221"/>
      <c r="AU101" s="219"/>
      <c r="AV101" s="220"/>
      <c r="AW101" s="220"/>
      <c r="AX101" s="221"/>
    </row>
    <row r="102" spans="1:60" ht="23.25" customHeight="1" x14ac:dyDescent="0.15">
      <c r="A102" s="441"/>
      <c r="B102" s="442"/>
      <c r="C102" s="442"/>
      <c r="D102" s="442"/>
      <c r="E102" s="442"/>
      <c r="F102" s="443"/>
      <c r="G102" s="112"/>
      <c r="H102" s="112"/>
      <c r="I102" s="112"/>
      <c r="J102" s="112"/>
      <c r="K102" s="112"/>
      <c r="L102" s="112"/>
      <c r="M102" s="112"/>
      <c r="N102" s="112"/>
      <c r="O102" s="112"/>
      <c r="P102" s="112"/>
      <c r="Q102" s="112"/>
      <c r="R102" s="112"/>
      <c r="S102" s="112"/>
      <c r="T102" s="112"/>
      <c r="U102" s="112"/>
      <c r="V102" s="112"/>
      <c r="W102" s="112"/>
      <c r="X102" s="113"/>
      <c r="Y102" s="461" t="s">
        <v>56</v>
      </c>
      <c r="Z102" s="462"/>
      <c r="AA102" s="463"/>
      <c r="AB102" s="477" t="s">
        <v>581</v>
      </c>
      <c r="AC102" s="477"/>
      <c r="AD102" s="477"/>
      <c r="AE102" s="434">
        <v>81</v>
      </c>
      <c r="AF102" s="434"/>
      <c r="AG102" s="434"/>
      <c r="AH102" s="434"/>
      <c r="AI102" s="434">
        <v>94</v>
      </c>
      <c r="AJ102" s="434"/>
      <c r="AK102" s="434"/>
      <c r="AL102" s="434"/>
      <c r="AM102" s="434">
        <v>90</v>
      </c>
      <c r="AN102" s="434"/>
      <c r="AO102" s="434"/>
      <c r="AP102" s="434"/>
      <c r="AQ102" s="274">
        <v>92</v>
      </c>
      <c r="AR102" s="275"/>
      <c r="AS102" s="275"/>
      <c r="AT102" s="320"/>
      <c r="AU102" s="274"/>
      <c r="AV102" s="275"/>
      <c r="AW102" s="275"/>
      <c r="AX102" s="320"/>
    </row>
    <row r="103" spans="1:60" ht="31.5" customHeight="1" x14ac:dyDescent="0.15">
      <c r="A103" s="435" t="s">
        <v>471</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529</v>
      </c>
      <c r="AF103" s="432"/>
      <c r="AG103" s="432"/>
      <c r="AH103" s="433"/>
      <c r="AI103" s="431" t="s">
        <v>526</v>
      </c>
      <c r="AJ103" s="432"/>
      <c r="AK103" s="432"/>
      <c r="AL103" s="433"/>
      <c r="AM103" s="431" t="s">
        <v>522</v>
      </c>
      <c r="AN103" s="432"/>
      <c r="AO103" s="432"/>
      <c r="AP103" s="433"/>
      <c r="AQ103" s="285" t="s">
        <v>515</v>
      </c>
      <c r="AR103" s="286"/>
      <c r="AS103" s="286"/>
      <c r="AT103" s="325"/>
      <c r="AU103" s="285" t="s">
        <v>512</v>
      </c>
      <c r="AV103" s="286"/>
      <c r="AW103" s="286"/>
      <c r="AX103" s="287"/>
    </row>
    <row r="104" spans="1:60" ht="23.25" customHeight="1" x14ac:dyDescent="0.15">
      <c r="A104" s="438"/>
      <c r="B104" s="439"/>
      <c r="C104" s="439"/>
      <c r="D104" s="439"/>
      <c r="E104" s="439"/>
      <c r="F104" s="440"/>
      <c r="G104" s="106" t="s">
        <v>582</v>
      </c>
      <c r="H104" s="106"/>
      <c r="I104" s="106"/>
      <c r="J104" s="106"/>
      <c r="K104" s="106"/>
      <c r="L104" s="106"/>
      <c r="M104" s="106"/>
      <c r="N104" s="106"/>
      <c r="O104" s="106"/>
      <c r="P104" s="106"/>
      <c r="Q104" s="106"/>
      <c r="R104" s="106"/>
      <c r="S104" s="106"/>
      <c r="T104" s="106"/>
      <c r="U104" s="106"/>
      <c r="V104" s="106"/>
      <c r="W104" s="106"/>
      <c r="X104" s="107"/>
      <c r="Y104" s="481" t="s">
        <v>55</v>
      </c>
      <c r="Z104" s="482"/>
      <c r="AA104" s="483"/>
      <c r="AB104" s="561" t="s">
        <v>583</v>
      </c>
      <c r="AC104" s="562"/>
      <c r="AD104" s="563"/>
      <c r="AE104" s="219">
        <v>315626</v>
      </c>
      <c r="AF104" s="220"/>
      <c r="AG104" s="220"/>
      <c r="AH104" s="221"/>
      <c r="AI104" s="219">
        <v>326724</v>
      </c>
      <c r="AJ104" s="220"/>
      <c r="AK104" s="220"/>
      <c r="AL104" s="221"/>
      <c r="AM104" s="219">
        <v>335868</v>
      </c>
      <c r="AN104" s="220"/>
      <c r="AO104" s="220"/>
      <c r="AP104" s="221"/>
      <c r="AQ104" s="219"/>
      <c r="AR104" s="220"/>
      <c r="AS104" s="220"/>
      <c r="AT104" s="221"/>
      <c r="AU104" s="219"/>
      <c r="AV104" s="220"/>
      <c r="AW104" s="220"/>
      <c r="AX104" s="221"/>
    </row>
    <row r="105" spans="1:60" ht="23.25" customHeight="1" x14ac:dyDescent="0.15">
      <c r="A105" s="441"/>
      <c r="B105" s="442"/>
      <c r="C105" s="442"/>
      <c r="D105" s="442"/>
      <c r="E105" s="442"/>
      <c r="F105" s="443"/>
      <c r="G105" s="112"/>
      <c r="H105" s="112"/>
      <c r="I105" s="112"/>
      <c r="J105" s="112"/>
      <c r="K105" s="112"/>
      <c r="L105" s="112"/>
      <c r="M105" s="112"/>
      <c r="N105" s="112"/>
      <c r="O105" s="112"/>
      <c r="P105" s="112"/>
      <c r="Q105" s="112"/>
      <c r="R105" s="112"/>
      <c r="S105" s="112"/>
      <c r="T105" s="112"/>
      <c r="U105" s="112"/>
      <c r="V105" s="112"/>
      <c r="W105" s="112"/>
      <c r="X105" s="113"/>
      <c r="Y105" s="461" t="s">
        <v>56</v>
      </c>
      <c r="Z105" s="564"/>
      <c r="AA105" s="565"/>
      <c r="AB105" s="484" t="s">
        <v>583</v>
      </c>
      <c r="AC105" s="485"/>
      <c r="AD105" s="486"/>
      <c r="AE105" s="434">
        <v>337420</v>
      </c>
      <c r="AF105" s="434"/>
      <c r="AG105" s="434"/>
      <c r="AH105" s="434"/>
      <c r="AI105" s="434">
        <v>323331</v>
      </c>
      <c r="AJ105" s="434"/>
      <c r="AK105" s="434"/>
      <c r="AL105" s="434"/>
      <c r="AM105" s="434">
        <v>319094</v>
      </c>
      <c r="AN105" s="434"/>
      <c r="AO105" s="434"/>
      <c r="AP105" s="434"/>
      <c r="AQ105" s="219">
        <v>326073</v>
      </c>
      <c r="AR105" s="220"/>
      <c r="AS105" s="220"/>
      <c r="AT105" s="221"/>
      <c r="AU105" s="274"/>
      <c r="AV105" s="275"/>
      <c r="AW105" s="275"/>
      <c r="AX105" s="320"/>
    </row>
    <row r="106" spans="1:60" ht="31.5" customHeight="1" x14ac:dyDescent="0.15">
      <c r="A106" s="435" t="s">
        <v>471</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529</v>
      </c>
      <c r="AF106" s="432"/>
      <c r="AG106" s="432"/>
      <c r="AH106" s="433"/>
      <c r="AI106" s="431" t="s">
        <v>526</v>
      </c>
      <c r="AJ106" s="432"/>
      <c r="AK106" s="432"/>
      <c r="AL106" s="433"/>
      <c r="AM106" s="431" t="s">
        <v>521</v>
      </c>
      <c r="AN106" s="432"/>
      <c r="AO106" s="432"/>
      <c r="AP106" s="433"/>
      <c r="AQ106" s="285" t="s">
        <v>515</v>
      </c>
      <c r="AR106" s="286"/>
      <c r="AS106" s="286"/>
      <c r="AT106" s="325"/>
      <c r="AU106" s="285" t="s">
        <v>512</v>
      </c>
      <c r="AV106" s="286"/>
      <c r="AW106" s="286"/>
      <c r="AX106" s="287"/>
    </row>
    <row r="107" spans="1:60" ht="23.25" customHeight="1" x14ac:dyDescent="0.15">
      <c r="A107" s="438"/>
      <c r="B107" s="439"/>
      <c r="C107" s="439"/>
      <c r="D107" s="439"/>
      <c r="E107" s="439"/>
      <c r="F107" s="440"/>
      <c r="G107" s="106" t="s">
        <v>588</v>
      </c>
      <c r="H107" s="106"/>
      <c r="I107" s="106"/>
      <c r="J107" s="106"/>
      <c r="K107" s="106"/>
      <c r="L107" s="106"/>
      <c r="M107" s="106"/>
      <c r="N107" s="106"/>
      <c r="O107" s="106"/>
      <c r="P107" s="106"/>
      <c r="Q107" s="106"/>
      <c r="R107" s="106"/>
      <c r="S107" s="106"/>
      <c r="T107" s="106"/>
      <c r="U107" s="106"/>
      <c r="V107" s="106"/>
      <c r="W107" s="106"/>
      <c r="X107" s="107"/>
      <c r="Y107" s="481" t="s">
        <v>55</v>
      </c>
      <c r="Z107" s="482"/>
      <c r="AA107" s="483"/>
      <c r="AB107" s="561" t="s">
        <v>583</v>
      </c>
      <c r="AC107" s="562"/>
      <c r="AD107" s="563"/>
      <c r="AE107" s="434">
        <v>11</v>
      </c>
      <c r="AF107" s="434"/>
      <c r="AG107" s="434"/>
      <c r="AH107" s="434"/>
      <c r="AI107" s="434">
        <v>11</v>
      </c>
      <c r="AJ107" s="434"/>
      <c r="AK107" s="434"/>
      <c r="AL107" s="434"/>
      <c r="AM107" s="434">
        <v>11</v>
      </c>
      <c r="AN107" s="434"/>
      <c r="AO107" s="434"/>
      <c r="AP107" s="434"/>
      <c r="AQ107" s="219"/>
      <c r="AR107" s="220"/>
      <c r="AS107" s="220"/>
      <c r="AT107" s="221"/>
      <c r="AU107" s="219"/>
      <c r="AV107" s="220"/>
      <c r="AW107" s="220"/>
      <c r="AX107" s="221"/>
    </row>
    <row r="108" spans="1:60" ht="23.25" customHeight="1" x14ac:dyDescent="0.15">
      <c r="A108" s="441"/>
      <c r="B108" s="442"/>
      <c r="C108" s="442"/>
      <c r="D108" s="442"/>
      <c r="E108" s="442"/>
      <c r="F108" s="443"/>
      <c r="G108" s="112"/>
      <c r="H108" s="112"/>
      <c r="I108" s="112"/>
      <c r="J108" s="112"/>
      <c r="K108" s="112"/>
      <c r="L108" s="112"/>
      <c r="M108" s="112"/>
      <c r="N108" s="112"/>
      <c r="O108" s="112"/>
      <c r="P108" s="112"/>
      <c r="Q108" s="112"/>
      <c r="R108" s="112"/>
      <c r="S108" s="112"/>
      <c r="T108" s="112"/>
      <c r="U108" s="112"/>
      <c r="V108" s="112"/>
      <c r="W108" s="112"/>
      <c r="X108" s="113"/>
      <c r="Y108" s="461" t="s">
        <v>56</v>
      </c>
      <c r="Z108" s="564"/>
      <c r="AA108" s="565"/>
      <c r="AB108" s="484" t="s">
        <v>583</v>
      </c>
      <c r="AC108" s="485"/>
      <c r="AD108" s="486"/>
      <c r="AE108" s="434">
        <v>11</v>
      </c>
      <c r="AF108" s="434"/>
      <c r="AG108" s="434"/>
      <c r="AH108" s="434"/>
      <c r="AI108" s="434">
        <v>11</v>
      </c>
      <c r="AJ108" s="434"/>
      <c r="AK108" s="434"/>
      <c r="AL108" s="434"/>
      <c r="AM108" s="434">
        <v>11</v>
      </c>
      <c r="AN108" s="434"/>
      <c r="AO108" s="434"/>
      <c r="AP108" s="434"/>
      <c r="AQ108" s="219">
        <v>11</v>
      </c>
      <c r="AR108" s="220"/>
      <c r="AS108" s="220"/>
      <c r="AT108" s="221"/>
      <c r="AU108" s="274"/>
      <c r="AV108" s="275"/>
      <c r="AW108" s="275"/>
      <c r="AX108" s="320"/>
    </row>
    <row r="109" spans="1:60" ht="31.5" hidden="1" customHeight="1" x14ac:dyDescent="0.15">
      <c r="A109" s="435" t="s">
        <v>471</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529</v>
      </c>
      <c r="AF109" s="432"/>
      <c r="AG109" s="432"/>
      <c r="AH109" s="433"/>
      <c r="AI109" s="431" t="s">
        <v>526</v>
      </c>
      <c r="AJ109" s="432"/>
      <c r="AK109" s="432"/>
      <c r="AL109" s="433"/>
      <c r="AM109" s="431" t="s">
        <v>522</v>
      </c>
      <c r="AN109" s="432"/>
      <c r="AO109" s="432"/>
      <c r="AP109" s="433"/>
      <c r="AQ109" s="285" t="s">
        <v>515</v>
      </c>
      <c r="AR109" s="286"/>
      <c r="AS109" s="286"/>
      <c r="AT109" s="325"/>
      <c r="AU109" s="285" t="s">
        <v>512</v>
      </c>
      <c r="AV109" s="286"/>
      <c r="AW109" s="286"/>
      <c r="AX109" s="287"/>
    </row>
    <row r="110" spans="1:60" ht="23.25" hidden="1" customHeight="1" x14ac:dyDescent="0.15">
      <c r="A110" s="438"/>
      <c r="B110" s="439"/>
      <c r="C110" s="439"/>
      <c r="D110" s="439"/>
      <c r="E110" s="439"/>
      <c r="F110" s="440"/>
      <c r="G110" s="106"/>
      <c r="H110" s="106"/>
      <c r="I110" s="106"/>
      <c r="J110" s="106"/>
      <c r="K110" s="106"/>
      <c r="L110" s="106"/>
      <c r="M110" s="106"/>
      <c r="N110" s="106"/>
      <c r="O110" s="106"/>
      <c r="P110" s="106"/>
      <c r="Q110" s="106"/>
      <c r="R110" s="106"/>
      <c r="S110" s="106"/>
      <c r="T110" s="106"/>
      <c r="U110" s="106"/>
      <c r="V110" s="106"/>
      <c r="W110" s="106"/>
      <c r="X110" s="107"/>
      <c r="Y110" s="481" t="s">
        <v>55</v>
      </c>
      <c r="Z110" s="482"/>
      <c r="AA110" s="483"/>
      <c r="AB110" s="561"/>
      <c r="AC110" s="562"/>
      <c r="AD110" s="563"/>
      <c r="AE110" s="434"/>
      <c r="AF110" s="434"/>
      <c r="AG110" s="434"/>
      <c r="AH110" s="434"/>
      <c r="AI110" s="434"/>
      <c r="AJ110" s="434"/>
      <c r="AK110" s="434"/>
      <c r="AL110" s="434"/>
      <c r="AM110" s="434"/>
      <c r="AN110" s="434"/>
      <c r="AO110" s="434"/>
      <c r="AP110" s="434"/>
      <c r="AQ110" s="219"/>
      <c r="AR110" s="220"/>
      <c r="AS110" s="220"/>
      <c r="AT110" s="221"/>
      <c r="AU110" s="219"/>
      <c r="AV110" s="220"/>
      <c r="AW110" s="220"/>
      <c r="AX110" s="221"/>
    </row>
    <row r="111" spans="1:60" ht="23.25" hidden="1" customHeight="1" x14ac:dyDescent="0.15">
      <c r="A111" s="441"/>
      <c r="B111" s="442"/>
      <c r="C111" s="442"/>
      <c r="D111" s="442"/>
      <c r="E111" s="442"/>
      <c r="F111" s="443"/>
      <c r="G111" s="112"/>
      <c r="H111" s="112"/>
      <c r="I111" s="112"/>
      <c r="J111" s="112"/>
      <c r="K111" s="112"/>
      <c r="L111" s="112"/>
      <c r="M111" s="112"/>
      <c r="N111" s="112"/>
      <c r="O111" s="112"/>
      <c r="P111" s="112"/>
      <c r="Q111" s="112"/>
      <c r="R111" s="112"/>
      <c r="S111" s="112"/>
      <c r="T111" s="112"/>
      <c r="U111" s="112"/>
      <c r="V111" s="112"/>
      <c r="W111" s="112"/>
      <c r="X111" s="113"/>
      <c r="Y111" s="461" t="s">
        <v>56</v>
      </c>
      <c r="Z111" s="564"/>
      <c r="AA111" s="565"/>
      <c r="AB111" s="484"/>
      <c r="AC111" s="485"/>
      <c r="AD111" s="486"/>
      <c r="AE111" s="434"/>
      <c r="AF111" s="434"/>
      <c r="AG111" s="434"/>
      <c r="AH111" s="434"/>
      <c r="AI111" s="434"/>
      <c r="AJ111" s="434"/>
      <c r="AK111" s="434"/>
      <c r="AL111" s="434"/>
      <c r="AM111" s="434"/>
      <c r="AN111" s="434"/>
      <c r="AO111" s="434"/>
      <c r="AP111" s="434"/>
      <c r="AQ111" s="219"/>
      <c r="AR111" s="220"/>
      <c r="AS111" s="220"/>
      <c r="AT111" s="221"/>
      <c r="AU111" s="274"/>
      <c r="AV111" s="275"/>
      <c r="AW111" s="275"/>
      <c r="AX111" s="320"/>
    </row>
    <row r="112" spans="1:60" ht="31.5" hidden="1" customHeight="1" x14ac:dyDescent="0.15">
      <c r="A112" s="435" t="s">
        <v>471</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529</v>
      </c>
      <c r="AF112" s="432"/>
      <c r="AG112" s="432"/>
      <c r="AH112" s="433"/>
      <c r="AI112" s="431" t="s">
        <v>526</v>
      </c>
      <c r="AJ112" s="432"/>
      <c r="AK112" s="432"/>
      <c r="AL112" s="433"/>
      <c r="AM112" s="431" t="s">
        <v>521</v>
      </c>
      <c r="AN112" s="432"/>
      <c r="AO112" s="432"/>
      <c r="AP112" s="433"/>
      <c r="AQ112" s="285" t="s">
        <v>515</v>
      </c>
      <c r="AR112" s="286"/>
      <c r="AS112" s="286"/>
      <c r="AT112" s="325"/>
      <c r="AU112" s="285" t="s">
        <v>512</v>
      </c>
      <c r="AV112" s="286"/>
      <c r="AW112" s="286"/>
      <c r="AX112" s="287"/>
    </row>
    <row r="113" spans="1:50" ht="23.25" hidden="1" customHeight="1" x14ac:dyDescent="0.15">
      <c r="A113" s="438"/>
      <c r="B113" s="439"/>
      <c r="C113" s="439"/>
      <c r="D113" s="439"/>
      <c r="E113" s="439"/>
      <c r="F113" s="440"/>
      <c r="G113" s="106"/>
      <c r="H113" s="106"/>
      <c r="I113" s="106"/>
      <c r="J113" s="106"/>
      <c r="K113" s="106"/>
      <c r="L113" s="106"/>
      <c r="M113" s="106"/>
      <c r="N113" s="106"/>
      <c r="O113" s="106"/>
      <c r="P113" s="106"/>
      <c r="Q113" s="106"/>
      <c r="R113" s="106"/>
      <c r="S113" s="106"/>
      <c r="T113" s="106"/>
      <c r="U113" s="106"/>
      <c r="V113" s="106"/>
      <c r="W113" s="106"/>
      <c r="X113" s="107"/>
      <c r="Y113" s="481" t="s">
        <v>55</v>
      </c>
      <c r="Z113" s="482"/>
      <c r="AA113" s="483"/>
      <c r="AB113" s="561"/>
      <c r="AC113" s="562"/>
      <c r="AD113" s="563"/>
      <c r="AE113" s="434"/>
      <c r="AF113" s="434"/>
      <c r="AG113" s="434"/>
      <c r="AH113" s="434"/>
      <c r="AI113" s="434"/>
      <c r="AJ113" s="434"/>
      <c r="AK113" s="434"/>
      <c r="AL113" s="434"/>
      <c r="AM113" s="434"/>
      <c r="AN113" s="434"/>
      <c r="AO113" s="434"/>
      <c r="AP113" s="434"/>
      <c r="AQ113" s="219"/>
      <c r="AR113" s="220"/>
      <c r="AS113" s="220"/>
      <c r="AT113" s="221"/>
      <c r="AU113" s="219"/>
      <c r="AV113" s="220"/>
      <c r="AW113" s="220"/>
      <c r="AX113" s="221"/>
    </row>
    <row r="114" spans="1:50" ht="23.25" hidden="1" customHeight="1" x14ac:dyDescent="0.15">
      <c r="A114" s="441"/>
      <c r="B114" s="442"/>
      <c r="C114" s="442"/>
      <c r="D114" s="442"/>
      <c r="E114" s="442"/>
      <c r="F114" s="443"/>
      <c r="G114" s="112"/>
      <c r="H114" s="112"/>
      <c r="I114" s="112"/>
      <c r="J114" s="112"/>
      <c r="K114" s="112"/>
      <c r="L114" s="112"/>
      <c r="M114" s="112"/>
      <c r="N114" s="112"/>
      <c r="O114" s="112"/>
      <c r="P114" s="112"/>
      <c r="Q114" s="112"/>
      <c r="R114" s="112"/>
      <c r="S114" s="112"/>
      <c r="T114" s="112"/>
      <c r="U114" s="112"/>
      <c r="V114" s="112"/>
      <c r="W114" s="112"/>
      <c r="X114" s="113"/>
      <c r="Y114" s="461" t="s">
        <v>56</v>
      </c>
      <c r="Z114" s="564"/>
      <c r="AA114" s="565"/>
      <c r="AB114" s="484"/>
      <c r="AC114" s="485"/>
      <c r="AD114" s="486"/>
      <c r="AE114" s="434"/>
      <c r="AF114" s="434"/>
      <c r="AG114" s="434"/>
      <c r="AH114" s="434"/>
      <c r="AI114" s="434"/>
      <c r="AJ114" s="434"/>
      <c r="AK114" s="434"/>
      <c r="AL114" s="434"/>
      <c r="AM114" s="434"/>
      <c r="AN114" s="434"/>
      <c r="AO114" s="434"/>
      <c r="AP114" s="434"/>
      <c r="AQ114" s="219"/>
      <c r="AR114" s="220"/>
      <c r="AS114" s="220"/>
      <c r="AT114" s="221"/>
      <c r="AU114" s="219"/>
      <c r="AV114" s="220"/>
      <c r="AW114" s="220"/>
      <c r="AX114" s="221"/>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529</v>
      </c>
      <c r="AF115" s="432"/>
      <c r="AG115" s="432"/>
      <c r="AH115" s="433"/>
      <c r="AI115" s="431" t="s">
        <v>526</v>
      </c>
      <c r="AJ115" s="432"/>
      <c r="AK115" s="432"/>
      <c r="AL115" s="433"/>
      <c r="AM115" s="431" t="s">
        <v>521</v>
      </c>
      <c r="AN115" s="432"/>
      <c r="AO115" s="432"/>
      <c r="AP115" s="433"/>
      <c r="AQ115" s="607" t="s">
        <v>516</v>
      </c>
      <c r="AR115" s="608"/>
      <c r="AS115" s="608"/>
      <c r="AT115" s="608"/>
      <c r="AU115" s="608"/>
      <c r="AV115" s="608"/>
      <c r="AW115" s="608"/>
      <c r="AX115" s="609"/>
    </row>
    <row r="116" spans="1:50" ht="23.25" customHeight="1" x14ac:dyDescent="0.15">
      <c r="A116" s="455"/>
      <c r="B116" s="456"/>
      <c r="C116" s="456"/>
      <c r="D116" s="456"/>
      <c r="E116" s="456"/>
      <c r="F116" s="457"/>
      <c r="G116" s="409" t="s">
        <v>589</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t="s">
        <v>586</v>
      </c>
      <c r="AC116" s="479"/>
      <c r="AD116" s="480"/>
      <c r="AE116" s="434">
        <v>189160</v>
      </c>
      <c r="AF116" s="434"/>
      <c r="AG116" s="434"/>
      <c r="AH116" s="434"/>
      <c r="AI116" s="434">
        <v>201268</v>
      </c>
      <c r="AJ116" s="434"/>
      <c r="AK116" s="434"/>
      <c r="AL116" s="434"/>
      <c r="AM116" s="434">
        <v>204790</v>
      </c>
      <c r="AN116" s="434"/>
      <c r="AO116" s="434"/>
      <c r="AP116" s="434"/>
      <c r="AQ116" s="219"/>
      <c r="AR116" s="220"/>
      <c r="AS116" s="220"/>
      <c r="AT116" s="220"/>
      <c r="AU116" s="220"/>
      <c r="AV116" s="220"/>
      <c r="AW116" s="220"/>
      <c r="AX116" s="222"/>
    </row>
    <row r="117" spans="1:50" ht="46.5" customHeight="1" x14ac:dyDescent="0.15">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7" t="s">
        <v>49</v>
      </c>
      <c r="Z117" s="462"/>
      <c r="AA117" s="463"/>
      <c r="AB117" s="488" t="s">
        <v>585</v>
      </c>
      <c r="AC117" s="489"/>
      <c r="AD117" s="490"/>
      <c r="AE117" s="567" t="s">
        <v>592</v>
      </c>
      <c r="AF117" s="567"/>
      <c r="AG117" s="567"/>
      <c r="AH117" s="567"/>
      <c r="AI117" s="567" t="s">
        <v>593</v>
      </c>
      <c r="AJ117" s="567"/>
      <c r="AK117" s="567"/>
      <c r="AL117" s="567"/>
      <c r="AM117" s="567" t="s">
        <v>671</v>
      </c>
      <c r="AN117" s="567"/>
      <c r="AO117" s="567"/>
      <c r="AP117" s="567"/>
      <c r="AQ117" s="567"/>
      <c r="AR117" s="567"/>
      <c r="AS117" s="567"/>
      <c r="AT117" s="567"/>
      <c r="AU117" s="567"/>
      <c r="AV117" s="567"/>
      <c r="AW117" s="567"/>
      <c r="AX117" s="568"/>
    </row>
    <row r="118" spans="1:50" ht="23.25"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529</v>
      </c>
      <c r="AF118" s="432"/>
      <c r="AG118" s="432"/>
      <c r="AH118" s="433"/>
      <c r="AI118" s="431" t="s">
        <v>526</v>
      </c>
      <c r="AJ118" s="432"/>
      <c r="AK118" s="432"/>
      <c r="AL118" s="433"/>
      <c r="AM118" s="431" t="s">
        <v>521</v>
      </c>
      <c r="AN118" s="432"/>
      <c r="AO118" s="432"/>
      <c r="AP118" s="433"/>
      <c r="AQ118" s="607" t="s">
        <v>516</v>
      </c>
      <c r="AR118" s="608"/>
      <c r="AS118" s="608"/>
      <c r="AT118" s="608"/>
      <c r="AU118" s="608"/>
      <c r="AV118" s="608"/>
      <c r="AW118" s="608"/>
      <c r="AX118" s="609"/>
    </row>
    <row r="119" spans="1:50" ht="23.25" customHeight="1" x14ac:dyDescent="0.15">
      <c r="A119" s="455"/>
      <c r="B119" s="456"/>
      <c r="C119" s="456"/>
      <c r="D119" s="456"/>
      <c r="E119" s="456"/>
      <c r="F119" s="457"/>
      <c r="G119" s="409" t="s">
        <v>590</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t="s">
        <v>587</v>
      </c>
      <c r="AC119" s="479"/>
      <c r="AD119" s="480"/>
      <c r="AE119" s="434">
        <v>256</v>
      </c>
      <c r="AF119" s="434"/>
      <c r="AG119" s="434"/>
      <c r="AH119" s="434"/>
      <c r="AI119" s="434">
        <v>306</v>
      </c>
      <c r="AJ119" s="434"/>
      <c r="AK119" s="434"/>
      <c r="AL119" s="434"/>
      <c r="AM119" s="434">
        <v>355</v>
      </c>
      <c r="AN119" s="434"/>
      <c r="AO119" s="434"/>
      <c r="AP119" s="434"/>
      <c r="AQ119" s="434"/>
      <c r="AR119" s="434"/>
      <c r="AS119" s="434"/>
      <c r="AT119" s="434"/>
      <c r="AU119" s="434"/>
      <c r="AV119" s="434"/>
      <c r="AW119" s="434"/>
      <c r="AX119" s="566"/>
    </row>
    <row r="120" spans="1:50" ht="46.5" customHeight="1" x14ac:dyDescent="0.15">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7" t="s">
        <v>49</v>
      </c>
      <c r="Z120" s="462"/>
      <c r="AA120" s="463"/>
      <c r="AB120" s="488" t="s">
        <v>584</v>
      </c>
      <c r="AC120" s="489"/>
      <c r="AD120" s="490"/>
      <c r="AE120" s="567" t="s">
        <v>594</v>
      </c>
      <c r="AF120" s="567"/>
      <c r="AG120" s="567"/>
      <c r="AH120" s="567"/>
      <c r="AI120" s="567" t="s">
        <v>595</v>
      </c>
      <c r="AJ120" s="567"/>
      <c r="AK120" s="567"/>
      <c r="AL120" s="567"/>
      <c r="AM120" s="567" t="s">
        <v>672</v>
      </c>
      <c r="AN120" s="567"/>
      <c r="AO120" s="567"/>
      <c r="AP120" s="567"/>
      <c r="AQ120" s="567"/>
      <c r="AR120" s="567"/>
      <c r="AS120" s="567"/>
      <c r="AT120" s="567"/>
      <c r="AU120" s="567"/>
      <c r="AV120" s="567"/>
      <c r="AW120" s="567"/>
      <c r="AX120" s="568"/>
    </row>
    <row r="121" spans="1:50" ht="23.25"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529</v>
      </c>
      <c r="AF121" s="432"/>
      <c r="AG121" s="432"/>
      <c r="AH121" s="433"/>
      <c r="AI121" s="431" t="s">
        <v>526</v>
      </c>
      <c r="AJ121" s="432"/>
      <c r="AK121" s="432"/>
      <c r="AL121" s="433"/>
      <c r="AM121" s="431" t="s">
        <v>521</v>
      </c>
      <c r="AN121" s="432"/>
      <c r="AO121" s="432"/>
      <c r="AP121" s="433"/>
      <c r="AQ121" s="607" t="s">
        <v>516</v>
      </c>
      <c r="AR121" s="608"/>
      <c r="AS121" s="608"/>
      <c r="AT121" s="608"/>
      <c r="AU121" s="608"/>
      <c r="AV121" s="608"/>
      <c r="AW121" s="608"/>
      <c r="AX121" s="609"/>
    </row>
    <row r="122" spans="1:50" ht="23.25" customHeight="1" x14ac:dyDescent="0.15">
      <c r="A122" s="455"/>
      <c r="B122" s="456"/>
      <c r="C122" s="456"/>
      <c r="D122" s="456"/>
      <c r="E122" s="456"/>
      <c r="F122" s="457"/>
      <c r="G122" s="409" t="s">
        <v>591</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t="s">
        <v>587</v>
      </c>
      <c r="AC122" s="479"/>
      <c r="AD122" s="480"/>
      <c r="AE122" s="434">
        <v>98577</v>
      </c>
      <c r="AF122" s="434"/>
      <c r="AG122" s="434"/>
      <c r="AH122" s="434"/>
      <c r="AI122" s="434">
        <v>111851</v>
      </c>
      <c r="AJ122" s="434"/>
      <c r="AK122" s="434"/>
      <c r="AL122" s="434"/>
      <c r="AM122" s="434">
        <v>75166</v>
      </c>
      <c r="AN122" s="434"/>
      <c r="AO122" s="434"/>
      <c r="AP122" s="434"/>
      <c r="AQ122" s="434"/>
      <c r="AR122" s="434"/>
      <c r="AS122" s="434"/>
      <c r="AT122" s="434"/>
      <c r="AU122" s="434"/>
      <c r="AV122" s="434"/>
      <c r="AW122" s="434"/>
      <c r="AX122" s="566"/>
    </row>
    <row r="123" spans="1:50" ht="46.5" customHeight="1" thickBot="1" x14ac:dyDescent="0.2">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7" t="s">
        <v>49</v>
      </c>
      <c r="Z123" s="462"/>
      <c r="AA123" s="463"/>
      <c r="AB123" s="488" t="s">
        <v>584</v>
      </c>
      <c r="AC123" s="489"/>
      <c r="AD123" s="490"/>
      <c r="AE123" s="567" t="s">
        <v>596</v>
      </c>
      <c r="AF123" s="567"/>
      <c r="AG123" s="567"/>
      <c r="AH123" s="567"/>
      <c r="AI123" s="567" t="s">
        <v>597</v>
      </c>
      <c r="AJ123" s="567"/>
      <c r="AK123" s="567"/>
      <c r="AL123" s="567"/>
      <c r="AM123" s="567" t="s">
        <v>632</v>
      </c>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530</v>
      </c>
      <c r="AF124" s="432"/>
      <c r="AG124" s="432"/>
      <c r="AH124" s="433"/>
      <c r="AI124" s="431" t="s">
        <v>526</v>
      </c>
      <c r="AJ124" s="432"/>
      <c r="AK124" s="432"/>
      <c r="AL124" s="433"/>
      <c r="AM124" s="431" t="s">
        <v>521</v>
      </c>
      <c r="AN124" s="432"/>
      <c r="AO124" s="432"/>
      <c r="AP124" s="433"/>
      <c r="AQ124" s="607" t="s">
        <v>516</v>
      </c>
      <c r="AR124" s="608"/>
      <c r="AS124" s="608"/>
      <c r="AT124" s="608"/>
      <c r="AU124" s="608"/>
      <c r="AV124" s="608"/>
      <c r="AW124" s="608"/>
      <c r="AX124" s="609"/>
    </row>
    <row r="125" spans="1:50" ht="23.25" hidden="1" customHeight="1" x14ac:dyDescent="0.15">
      <c r="A125" s="455"/>
      <c r="B125" s="456"/>
      <c r="C125" s="456"/>
      <c r="D125" s="456"/>
      <c r="E125" s="456"/>
      <c r="F125" s="457"/>
      <c r="G125" s="409" t="s">
        <v>479</v>
      </c>
      <c r="H125" s="409"/>
      <c r="I125" s="409"/>
      <c r="J125" s="409"/>
      <c r="K125" s="409"/>
      <c r="L125" s="409"/>
      <c r="M125" s="409"/>
      <c r="N125" s="409"/>
      <c r="O125" s="409"/>
      <c r="P125" s="409"/>
      <c r="Q125" s="409"/>
      <c r="R125" s="409"/>
      <c r="S125" s="409"/>
      <c r="T125" s="409"/>
      <c r="U125" s="409"/>
      <c r="V125" s="409"/>
      <c r="W125" s="409"/>
      <c r="X125" s="951"/>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52"/>
      <c r="Y126" s="487" t="s">
        <v>49</v>
      </c>
      <c r="Z126" s="462"/>
      <c r="AA126" s="463"/>
      <c r="AB126" s="488" t="s">
        <v>478</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7" t="s">
        <v>15</v>
      </c>
      <c r="B127" s="456"/>
      <c r="C127" s="456"/>
      <c r="D127" s="456"/>
      <c r="E127" s="456"/>
      <c r="F127" s="457"/>
      <c r="G127" s="249" t="s">
        <v>16</v>
      </c>
      <c r="H127" s="249"/>
      <c r="I127" s="249"/>
      <c r="J127" s="249"/>
      <c r="K127" s="249"/>
      <c r="L127" s="249"/>
      <c r="M127" s="249"/>
      <c r="N127" s="249"/>
      <c r="O127" s="249"/>
      <c r="P127" s="249"/>
      <c r="Q127" s="249"/>
      <c r="R127" s="249"/>
      <c r="S127" s="249"/>
      <c r="T127" s="249"/>
      <c r="U127" s="249"/>
      <c r="V127" s="249"/>
      <c r="W127" s="249"/>
      <c r="X127" s="250"/>
      <c r="Y127" s="948"/>
      <c r="Z127" s="949"/>
      <c r="AA127" s="950"/>
      <c r="AB127" s="248" t="s">
        <v>11</v>
      </c>
      <c r="AC127" s="249"/>
      <c r="AD127" s="250"/>
      <c r="AE127" s="431" t="s">
        <v>529</v>
      </c>
      <c r="AF127" s="432"/>
      <c r="AG127" s="432"/>
      <c r="AH127" s="433"/>
      <c r="AI127" s="431" t="s">
        <v>526</v>
      </c>
      <c r="AJ127" s="432"/>
      <c r="AK127" s="432"/>
      <c r="AL127" s="433"/>
      <c r="AM127" s="431" t="s">
        <v>521</v>
      </c>
      <c r="AN127" s="432"/>
      <c r="AO127" s="432"/>
      <c r="AP127" s="433"/>
      <c r="AQ127" s="607" t="s">
        <v>516</v>
      </c>
      <c r="AR127" s="608"/>
      <c r="AS127" s="608"/>
      <c r="AT127" s="608"/>
      <c r="AU127" s="608"/>
      <c r="AV127" s="608"/>
      <c r="AW127" s="608"/>
      <c r="AX127" s="609"/>
    </row>
    <row r="128" spans="1:50" ht="23.25" hidden="1" customHeight="1" x14ac:dyDescent="0.15">
      <c r="A128" s="455"/>
      <c r="B128" s="456"/>
      <c r="C128" s="456"/>
      <c r="D128" s="456"/>
      <c r="E128" s="456"/>
      <c r="F128" s="457"/>
      <c r="G128" s="409" t="s">
        <v>479</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7" t="s">
        <v>49</v>
      </c>
      <c r="Z129" s="462"/>
      <c r="AA129" s="463"/>
      <c r="AB129" s="488" t="s">
        <v>478</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9" t="s">
        <v>559</v>
      </c>
      <c r="B130" s="186"/>
      <c r="C130" s="185" t="s">
        <v>358</v>
      </c>
      <c r="D130" s="186"/>
      <c r="E130" s="170" t="s">
        <v>387</v>
      </c>
      <c r="F130" s="171"/>
      <c r="G130" s="172" t="s">
        <v>598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529</v>
      </c>
      <c r="AF132" s="156"/>
      <c r="AG132" s="156"/>
      <c r="AH132" s="156"/>
      <c r="AI132" s="156" t="s">
        <v>526</v>
      </c>
      <c r="AJ132" s="156"/>
      <c r="AK132" s="156"/>
      <c r="AL132" s="156"/>
      <c r="AM132" s="156" t="s">
        <v>521</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v>41</v>
      </c>
      <c r="AV133" s="201"/>
      <c r="AW133" s="134" t="s">
        <v>300</v>
      </c>
      <c r="AX133" s="196"/>
    </row>
    <row r="134" spans="1:50" ht="39.75" customHeight="1" x14ac:dyDescent="0.15">
      <c r="A134" s="190"/>
      <c r="B134" s="187"/>
      <c r="C134" s="181"/>
      <c r="D134" s="187"/>
      <c r="E134" s="181"/>
      <c r="F134" s="182"/>
      <c r="G134" s="105" t="s">
        <v>665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578</v>
      </c>
      <c r="AC134" s="206"/>
      <c r="AD134" s="206"/>
      <c r="AE134" s="207">
        <v>334</v>
      </c>
      <c r="AF134" s="208"/>
      <c r="AG134" s="208"/>
      <c r="AH134" s="208"/>
      <c r="AI134" s="207">
        <v>296</v>
      </c>
      <c r="AJ134" s="208"/>
      <c r="AK134" s="208"/>
      <c r="AL134" s="208"/>
      <c r="AM134" s="207">
        <v>388</v>
      </c>
      <c r="AN134" s="208"/>
      <c r="AO134" s="208"/>
      <c r="AP134" s="208"/>
      <c r="AQ134" s="207" t="s">
        <v>574</v>
      </c>
      <c r="AR134" s="208"/>
      <c r="AS134" s="208"/>
      <c r="AT134" s="208"/>
      <c r="AU134" s="207" t="s">
        <v>574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578</v>
      </c>
      <c r="AC135" s="214"/>
      <c r="AD135" s="214"/>
      <c r="AE135" s="207">
        <v>339</v>
      </c>
      <c r="AF135" s="208"/>
      <c r="AG135" s="208"/>
      <c r="AH135" s="208"/>
      <c r="AI135" s="207">
        <v>339</v>
      </c>
      <c r="AJ135" s="208"/>
      <c r="AK135" s="208"/>
      <c r="AL135" s="208"/>
      <c r="AM135" s="207">
        <v>339</v>
      </c>
      <c r="AN135" s="208"/>
      <c r="AO135" s="208"/>
      <c r="AP135" s="208"/>
      <c r="AQ135" s="207" t="s">
        <v>574</v>
      </c>
      <c r="AR135" s="208"/>
      <c r="AS135" s="208"/>
      <c r="AT135" s="208"/>
      <c r="AU135" s="207">
        <v>204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529</v>
      </c>
      <c r="AF136" s="156"/>
      <c r="AG136" s="156"/>
      <c r="AH136" s="156"/>
      <c r="AI136" s="156" t="s">
        <v>526</v>
      </c>
      <c r="AJ136" s="156"/>
      <c r="AK136" s="156"/>
      <c r="AL136" s="156"/>
      <c r="AM136" s="156" t="s">
        <v>521</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529</v>
      </c>
      <c r="AF140" s="156"/>
      <c r="AG140" s="156"/>
      <c r="AH140" s="156"/>
      <c r="AI140" s="156" t="s">
        <v>526</v>
      </c>
      <c r="AJ140" s="156"/>
      <c r="AK140" s="156"/>
      <c r="AL140" s="156"/>
      <c r="AM140" s="156" t="s">
        <v>521</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529</v>
      </c>
      <c r="AF144" s="156"/>
      <c r="AG144" s="156"/>
      <c r="AH144" s="156"/>
      <c r="AI144" s="156" t="s">
        <v>526</v>
      </c>
      <c r="AJ144" s="156"/>
      <c r="AK144" s="156"/>
      <c r="AL144" s="156"/>
      <c r="AM144" s="156" t="s">
        <v>521</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529</v>
      </c>
      <c r="AF148" s="156"/>
      <c r="AG148" s="156"/>
      <c r="AH148" s="156"/>
      <c r="AI148" s="156" t="s">
        <v>526</v>
      </c>
      <c r="AJ148" s="156"/>
      <c r="AK148" s="156"/>
      <c r="AL148" s="156"/>
      <c r="AM148" s="156" t="s">
        <v>521</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455</v>
      </c>
      <c r="R152" s="131"/>
      <c r="S152" s="131"/>
      <c r="T152" s="131"/>
      <c r="U152" s="131"/>
      <c r="V152" s="131"/>
      <c r="W152" s="131"/>
      <c r="X152" s="131"/>
      <c r="Y152" s="131"/>
      <c r="Z152" s="131"/>
      <c r="AA152" s="131"/>
      <c r="AB152" s="130" t="s">
        <v>456</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455</v>
      </c>
      <c r="R159" s="131"/>
      <c r="S159" s="131"/>
      <c r="T159" s="131"/>
      <c r="U159" s="131"/>
      <c r="V159" s="131"/>
      <c r="W159" s="131"/>
      <c r="X159" s="131"/>
      <c r="Y159" s="131"/>
      <c r="Z159" s="131"/>
      <c r="AA159" s="131"/>
      <c r="AB159" s="130" t="s">
        <v>456</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455</v>
      </c>
      <c r="R166" s="131"/>
      <c r="S166" s="131"/>
      <c r="T166" s="131"/>
      <c r="U166" s="131"/>
      <c r="V166" s="131"/>
      <c r="W166" s="131"/>
      <c r="X166" s="131"/>
      <c r="Y166" s="131"/>
      <c r="Z166" s="131"/>
      <c r="AA166" s="131"/>
      <c r="AB166" s="130" t="s">
        <v>456</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455</v>
      </c>
      <c r="R173" s="131"/>
      <c r="S173" s="131"/>
      <c r="T173" s="131"/>
      <c r="U173" s="131"/>
      <c r="V173" s="131"/>
      <c r="W173" s="131"/>
      <c r="X173" s="131"/>
      <c r="Y173" s="131"/>
      <c r="Z173" s="131"/>
      <c r="AA173" s="131"/>
      <c r="AB173" s="130" t="s">
        <v>456</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455</v>
      </c>
      <c r="R180" s="131"/>
      <c r="S180" s="131"/>
      <c r="T180" s="131"/>
      <c r="U180" s="131"/>
      <c r="V180" s="131"/>
      <c r="W180" s="131"/>
      <c r="X180" s="131"/>
      <c r="Y180" s="131"/>
      <c r="Z180" s="131"/>
      <c r="AA180" s="131"/>
      <c r="AB180" s="130" t="s">
        <v>456</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529</v>
      </c>
      <c r="AF192" s="156"/>
      <c r="AG192" s="156"/>
      <c r="AH192" s="156"/>
      <c r="AI192" s="156" t="s">
        <v>526</v>
      </c>
      <c r="AJ192" s="156"/>
      <c r="AK192" s="156"/>
      <c r="AL192" s="156"/>
      <c r="AM192" s="156" t="s">
        <v>521</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530</v>
      </c>
      <c r="AF196" s="156"/>
      <c r="AG196" s="156"/>
      <c r="AH196" s="156"/>
      <c r="AI196" s="156" t="s">
        <v>526</v>
      </c>
      <c r="AJ196" s="156"/>
      <c r="AK196" s="156"/>
      <c r="AL196" s="156"/>
      <c r="AM196" s="156" t="s">
        <v>521</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529</v>
      </c>
      <c r="AF200" s="156"/>
      <c r="AG200" s="156"/>
      <c r="AH200" s="156"/>
      <c r="AI200" s="156" t="s">
        <v>526</v>
      </c>
      <c r="AJ200" s="156"/>
      <c r="AK200" s="156"/>
      <c r="AL200" s="156"/>
      <c r="AM200" s="156" t="s">
        <v>521</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529</v>
      </c>
      <c r="AF204" s="156"/>
      <c r="AG204" s="156"/>
      <c r="AH204" s="156"/>
      <c r="AI204" s="156" t="s">
        <v>526</v>
      </c>
      <c r="AJ204" s="156"/>
      <c r="AK204" s="156"/>
      <c r="AL204" s="156"/>
      <c r="AM204" s="156" t="s">
        <v>521</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529</v>
      </c>
      <c r="AF208" s="156"/>
      <c r="AG208" s="156"/>
      <c r="AH208" s="156"/>
      <c r="AI208" s="156" t="s">
        <v>526</v>
      </c>
      <c r="AJ208" s="156"/>
      <c r="AK208" s="156"/>
      <c r="AL208" s="156"/>
      <c r="AM208" s="156" t="s">
        <v>521</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455</v>
      </c>
      <c r="R212" s="131"/>
      <c r="S212" s="131"/>
      <c r="T212" s="131"/>
      <c r="U212" s="131"/>
      <c r="V212" s="131"/>
      <c r="W212" s="131"/>
      <c r="X212" s="131"/>
      <c r="Y212" s="131"/>
      <c r="Z212" s="131"/>
      <c r="AA212" s="131"/>
      <c r="AB212" s="130" t="s">
        <v>456</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455</v>
      </c>
      <c r="R219" s="131"/>
      <c r="S219" s="131"/>
      <c r="T219" s="131"/>
      <c r="U219" s="131"/>
      <c r="V219" s="131"/>
      <c r="W219" s="131"/>
      <c r="X219" s="131"/>
      <c r="Y219" s="131"/>
      <c r="Z219" s="131"/>
      <c r="AA219" s="131"/>
      <c r="AB219" s="130" t="s">
        <v>456</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455</v>
      </c>
      <c r="R226" s="131"/>
      <c r="S226" s="131"/>
      <c r="T226" s="131"/>
      <c r="U226" s="131"/>
      <c r="V226" s="131"/>
      <c r="W226" s="131"/>
      <c r="X226" s="131"/>
      <c r="Y226" s="131"/>
      <c r="Z226" s="131"/>
      <c r="AA226" s="131"/>
      <c r="AB226" s="130" t="s">
        <v>456</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455</v>
      </c>
      <c r="R233" s="131"/>
      <c r="S233" s="131"/>
      <c r="T233" s="131"/>
      <c r="U233" s="131"/>
      <c r="V233" s="131"/>
      <c r="W233" s="131"/>
      <c r="X233" s="131"/>
      <c r="Y233" s="131"/>
      <c r="Z233" s="131"/>
      <c r="AA233" s="131"/>
      <c r="AB233" s="130" t="s">
        <v>456</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455</v>
      </c>
      <c r="R240" s="131"/>
      <c r="S240" s="131"/>
      <c r="T240" s="131"/>
      <c r="U240" s="131"/>
      <c r="V240" s="131"/>
      <c r="W240" s="131"/>
      <c r="X240" s="131"/>
      <c r="Y240" s="131"/>
      <c r="Z240" s="131"/>
      <c r="AA240" s="131"/>
      <c r="AB240" s="130" t="s">
        <v>456</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529</v>
      </c>
      <c r="AF252" s="156"/>
      <c r="AG252" s="156"/>
      <c r="AH252" s="156"/>
      <c r="AI252" s="156" t="s">
        <v>526</v>
      </c>
      <c r="AJ252" s="156"/>
      <c r="AK252" s="156"/>
      <c r="AL252" s="156"/>
      <c r="AM252" s="156" t="s">
        <v>521</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529</v>
      </c>
      <c r="AF256" s="156"/>
      <c r="AG256" s="156"/>
      <c r="AH256" s="156"/>
      <c r="AI256" s="156" t="s">
        <v>526</v>
      </c>
      <c r="AJ256" s="156"/>
      <c r="AK256" s="156"/>
      <c r="AL256" s="156"/>
      <c r="AM256" s="156" t="s">
        <v>522</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529</v>
      </c>
      <c r="AF260" s="156"/>
      <c r="AG260" s="156"/>
      <c r="AH260" s="156"/>
      <c r="AI260" s="156" t="s">
        <v>526</v>
      </c>
      <c r="AJ260" s="156"/>
      <c r="AK260" s="156"/>
      <c r="AL260" s="156"/>
      <c r="AM260" s="156" t="s">
        <v>522</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529</v>
      </c>
      <c r="AF264" s="218"/>
      <c r="AG264" s="218"/>
      <c r="AH264" s="218"/>
      <c r="AI264" s="218" t="s">
        <v>526</v>
      </c>
      <c r="AJ264" s="218"/>
      <c r="AK264" s="218"/>
      <c r="AL264" s="218"/>
      <c r="AM264" s="218" t="s">
        <v>521</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530</v>
      </c>
      <c r="AF268" s="156"/>
      <c r="AG268" s="156"/>
      <c r="AH268" s="156"/>
      <c r="AI268" s="156" t="s">
        <v>526</v>
      </c>
      <c r="AJ268" s="156"/>
      <c r="AK268" s="156"/>
      <c r="AL268" s="156"/>
      <c r="AM268" s="156" t="s">
        <v>521</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455</v>
      </c>
      <c r="R272" s="131"/>
      <c r="S272" s="131"/>
      <c r="T272" s="131"/>
      <c r="U272" s="131"/>
      <c r="V272" s="131"/>
      <c r="W272" s="131"/>
      <c r="X272" s="131"/>
      <c r="Y272" s="131"/>
      <c r="Z272" s="131"/>
      <c r="AA272" s="131"/>
      <c r="AB272" s="130" t="s">
        <v>456</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455</v>
      </c>
      <c r="R279" s="131"/>
      <c r="S279" s="131"/>
      <c r="T279" s="131"/>
      <c r="U279" s="131"/>
      <c r="V279" s="131"/>
      <c r="W279" s="131"/>
      <c r="X279" s="131"/>
      <c r="Y279" s="131"/>
      <c r="Z279" s="131"/>
      <c r="AA279" s="131"/>
      <c r="AB279" s="130" t="s">
        <v>456</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455</v>
      </c>
      <c r="R286" s="131"/>
      <c r="S286" s="131"/>
      <c r="T286" s="131"/>
      <c r="U286" s="131"/>
      <c r="V286" s="131"/>
      <c r="W286" s="131"/>
      <c r="X286" s="131"/>
      <c r="Y286" s="131"/>
      <c r="Z286" s="131"/>
      <c r="AA286" s="131"/>
      <c r="AB286" s="130" t="s">
        <v>456</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455</v>
      </c>
      <c r="R293" s="131"/>
      <c r="S293" s="131"/>
      <c r="T293" s="131"/>
      <c r="U293" s="131"/>
      <c r="V293" s="131"/>
      <c r="W293" s="131"/>
      <c r="X293" s="131"/>
      <c r="Y293" s="131"/>
      <c r="Z293" s="131"/>
      <c r="AA293" s="131"/>
      <c r="AB293" s="130" t="s">
        <v>456</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455</v>
      </c>
      <c r="R300" s="131"/>
      <c r="S300" s="131"/>
      <c r="T300" s="131"/>
      <c r="U300" s="131"/>
      <c r="V300" s="131"/>
      <c r="W300" s="131"/>
      <c r="X300" s="131"/>
      <c r="Y300" s="131"/>
      <c r="Z300" s="131"/>
      <c r="AA300" s="131"/>
      <c r="AB300" s="130" t="s">
        <v>456</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529</v>
      </c>
      <c r="AF312" s="156"/>
      <c r="AG312" s="156"/>
      <c r="AH312" s="156"/>
      <c r="AI312" s="156" t="s">
        <v>526</v>
      </c>
      <c r="AJ312" s="156"/>
      <c r="AK312" s="156"/>
      <c r="AL312" s="156"/>
      <c r="AM312" s="156" t="s">
        <v>521</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529</v>
      </c>
      <c r="AF316" s="156"/>
      <c r="AG316" s="156"/>
      <c r="AH316" s="156"/>
      <c r="AI316" s="156" t="s">
        <v>526</v>
      </c>
      <c r="AJ316" s="156"/>
      <c r="AK316" s="156"/>
      <c r="AL316" s="156"/>
      <c r="AM316" s="156" t="s">
        <v>521</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529</v>
      </c>
      <c r="AF320" s="156"/>
      <c r="AG320" s="156"/>
      <c r="AH320" s="156"/>
      <c r="AI320" s="156" t="s">
        <v>526</v>
      </c>
      <c r="AJ320" s="156"/>
      <c r="AK320" s="156"/>
      <c r="AL320" s="156"/>
      <c r="AM320" s="156" t="s">
        <v>522</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529</v>
      </c>
      <c r="AF324" s="156"/>
      <c r="AG324" s="156"/>
      <c r="AH324" s="156"/>
      <c r="AI324" s="156" t="s">
        <v>526</v>
      </c>
      <c r="AJ324" s="156"/>
      <c r="AK324" s="156"/>
      <c r="AL324" s="156"/>
      <c r="AM324" s="156" t="s">
        <v>521</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530</v>
      </c>
      <c r="AF328" s="156"/>
      <c r="AG328" s="156"/>
      <c r="AH328" s="156"/>
      <c r="AI328" s="156" t="s">
        <v>526</v>
      </c>
      <c r="AJ328" s="156"/>
      <c r="AK328" s="156"/>
      <c r="AL328" s="156"/>
      <c r="AM328" s="156" t="s">
        <v>522</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455</v>
      </c>
      <c r="R332" s="131"/>
      <c r="S332" s="131"/>
      <c r="T332" s="131"/>
      <c r="U332" s="131"/>
      <c r="V332" s="131"/>
      <c r="W332" s="131"/>
      <c r="X332" s="131"/>
      <c r="Y332" s="131"/>
      <c r="Z332" s="131"/>
      <c r="AA332" s="131"/>
      <c r="AB332" s="130" t="s">
        <v>456</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455</v>
      </c>
      <c r="R339" s="131"/>
      <c r="S339" s="131"/>
      <c r="T339" s="131"/>
      <c r="U339" s="131"/>
      <c r="V339" s="131"/>
      <c r="W339" s="131"/>
      <c r="X339" s="131"/>
      <c r="Y339" s="131"/>
      <c r="Z339" s="131"/>
      <c r="AA339" s="131"/>
      <c r="AB339" s="130" t="s">
        <v>456</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455</v>
      </c>
      <c r="R346" s="131"/>
      <c r="S346" s="131"/>
      <c r="T346" s="131"/>
      <c r="U346" s="131"/>
      <c r="V346" s="131"/>
      <c r="W346" s="131"/>
      <c r="X346" s="131"/>
      <c r="Y346" s="131"/>
      <c r="Z346" s="131"/>
      <c r="AA346" s="131"/>
      <c r="AB346" s="130" t="s">
        <v>456</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455</v>
      </c>
      <c r="R353" s="131"/>
      <c r="S353" s="131"/>
      <c r="T353" s="131"/>
      <c r="U353" s="131"/>
      <c r="V353" s="131"/>
      <c r="W353" s="131"/>
      <c r="X353" s="131"/>
      <c r="Y353" s="131"/>
      <c r="Z353" s="131"/>
      <c r="AA353" s="131"/>
      <c r="AB353" s="130" t="s">
        <v>456</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455</v>
      </c>
      <c r="R360" s="131"/>
      <c r="S360" s="131"/>
      <c r="T360" s="131"/>
      <c r="U360" s="131"/>
      <c r="V360" s="131"/>
      <c r="W360" s="131"/>
      <c r="X360" s="131"/>
      <c r="Y360" s="131"/>
      <c r="Z360" s="131"/>
      <c r="AA360" s="131"/>
      <c r="AB360" s="130" t="s">
        <v>456</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529</v>
      </c>
      <c r="AF372" s="156"/>
      <c r="AG372" s="156"/>
      <c r="AH372" s="156"/>
      <c r="AI372" s="156" t="s">
        <v>526</v>
      </c>
      <c r="AJ372" s="156"/>
      <c r="AK372" s="156"/>
      <c r="AL372" s="156"/>
      <c r="AM372" s="156" t="s">
        <v>521</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529</v>
      </c>
      <c r="AF376" s="156"/>
      <c r="AG376" s="156"/>
      <c r="AH376" s="156"/>
      <c r="AI376" s="156" t="s">
        <v>526</v>
      </c>
      <c r="AJ376" s="156"/>
      <c r="AK376" s="156"/>
      <c r="AL376" s="156"/>
      <c r="AM376" s="156" t="s">
        <v>521</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529</v>
      </c>
      <c r="AF380" s="156"/>
      <c r="AG380" s="156"/>
      <c r="AH380" s="156"/>
      <c r="AI380" s="156" t="s">
        <v>526</v>
      </c>
      <c r="AJ380" s="156"/>
      <c r="AK380" s="156"/>
      <c r="AL380" s="156"/>
      <c r="AM380" s="156" t="s">
        <v>521</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529</v>
      </c>
      <c r="AF384" s="156"/>
      <c r="AG384" s="156"/>
      <c r="AH384" s="156"/>
      <c r="AI384" s="156" t="s">
        <v>526</v>
      </c>
      <c r="AJ384" s="156"/>
      <c r="AK384" s="156"/>
      <c r="AL384" s="156"/>
      <c r="AM384" s="156" t="s">
        <v>521</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529</v>
      </c>
      <c r="AF388" s="156"/>
      <c r="AG388" s="156"/>
      <c r="AH388" s="156"/>
      <c r="AI388" s="156" t="s">
        <v>526</v>
      </c>
      <c r="AJ388" s="156"/>
      <c r="AK388" s="156"/>
      <c r="AL388" s="156"/>
      <c r="AM388" s="156" t="s">
        <v>521</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455</v>
      </c>
      <c r="R392" s="131"/>
      <c r="S392" s="131"/>
      <c r="T392" s="131"/>
      <c r="U392" s="131"/>
      <c r="V392" s="131"/>
      <c r="W392" s="131"/>
      <c r="X392" s="131"/>
      <c r="Y392" s="131"/>
      <c r="Z392" s="131"/>
      <c r="AA392" s="131"/>
      <c r="AB392" s="130" t="s">
        <v>456</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455</v>
      </c>
      <c r="R399" s="131"/>
      <c r="S399" s="131"/>
      <c r="T399" s="131"/>
      <c r="U399" s="131"/>
      <c r="V399" s="131"/>
      <c r="W399" s="131"/>
      <c r="X399" s="131"/>
      <c r="Y399" s="131"/>
      <c r="Z399" s="131"/>
      <c r="AA399" s="131"/>
      <c r="AB399" s="130" t="s">
        <v>456</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455</v>
      </c>
      <c r="R406" s="131"/>
      <c r="S406" s="131"/>
      <c r="T406" s="131"/>
      <c r="U406" s="131"/>
      <c r="V406" s="131"/>
      <c r="W406" s="131"/>
      <c r="X406" s="131"/>
      <c r="Y406" s="131"/>
      <c r="Z406" s="131"/>
      <c r="AA406" s="131"/>
      <c r="AB406" s="130" t="s">
        <v>456</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455</v>
      </c>
      <c r="R413" s="131"/>
      <c r="S413" s="131"/>
      <c r="T413" s="131"/>
      <c r="U413" s="131"/>
      <c r="V413" s="131"/>
      <c r="W413" s="131"/>
      <c r="X413" s="131"/>
      <c r="Y413" s="131"/>
      <c r="Z413" s="131"/>
      <c r="AA413" s="131"/>
      <c r="AB413" s="130" t="s">
        <v>456</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455</v>
      </c>
      <c r="R420" s="131"/>
      <c r="S420" s="131"/>
      <c r="T420" s="131"/>
      <c r="U420" s="131"/>
      <c r="V420" s="131"/>
      <c r="W420" s="131"/>
      <c r="X420" s="131"/>
      <c r="Y420" s="131"/>
      <c r="Z420" s="131"/>
      <c r="AA420" s="131"/>
      <c r="AB420" s="130" t="s">
        <v>456</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555</v>
      </c>
      <c r="D430" s="953"/>
      <c r="E430" s="175" t="s">
        <v>539</v>
      </c>
      <c r="F430" s="917"/>
      <c r="G430" s="918" t="s">
        <v>374</v>
      </c>
      <c r="H430" s="124"/>
      <c r="I430" s="124"/>
      <c r="J430" s="919" t="s">
        <v>574</v>
      </c>
      <c r="K430" s="920"/>
      <c r="L430" s="920"/>
      <c r="M430" s="920"/>
      <c r="N430" s="920"/>
      <c r="O430" s="920"/>
      <c r="P430" s="920"/>
      <c r="Q430" s="920"/>
      <c r="R430" s="920"/>
      <c r="S430" s="920"/>
      <c r="T430" s="921"/>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2"/>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522</v>
      </c>
      <c r="AJ431" s="218"/>
      <c r="AK431" s="218"/>
      <c r="AL431" s="160"/>
      <c r="AM431" s="218" t="s">
        <v>517</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606"/>
      <c r="AR432" s="201"/>
      <c r="AS432" s="134" t="s">
        <v>355</v>
      </c>
      <c r="AT432" s="135"/>
      <c r="AU432" s="201"/>
      <c r="AV432" s="201"/>
      <c r="AW432" s="134" t="s">
        <v>300</v>
      </c>
      <c r="AX432" s="196"/>
    </row>
    <row r="433" spans="1:50" ht="23.25" customHeight="1" x14ac:dyDescent="0.15">
      <c r="A433" s="190"/>
      <c r="B433" s="187"/>
      <c r="C433" s="181"/>
      <c r="D433" s="187"/>
      <c r="E433" s="343"/>
      <c r="F433" s="344"/>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5" t="s">
        <v>301</v>
      </c>
      <c r="AC435" s="595"/>
      <c r="AD435" s="595"/>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521</v>
      </c>
      <c r="AJ436" s="218"/>
      <c r="AK436" s="218"/>
      <c r="AL436" s="160"/>
      <c r="AM436" s="218" t="s">
        <v>517</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6"/>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t="s">
        <v>575</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5" t="s">
        <v>301</v>
      </c>
      <c r="AC440" s="595"/>
      <c r="AD440" s="595"/>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521</v>
      </c>
      <c r="AJ441" s="218"/>
      <c r="AK441" s="218"/>
      <c r="AL441" s="160"/>
      <c r="AM441" s="218" t="s">
        <v>513</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6"/>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5" t="s">
        <v>301</v>
      </c>
      <c r="AC445" s="595"/>
      <c r="AD445" s="595"/>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521</v>
      </c>
      <c r="AJ446" s="218"/>
      <c r="AK446" s="218"/>
      <c r="AL446" s="160"/>
      <c r="AM446" s="218" t="s">
        <v>518</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6"/>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5" t="s">
        <v>301</v>
      </c>
      <c r="AC450" s="595"/>
      <c r="AD450" s="595"/>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521</v>
      </c>
      <c r="AJ451" s="218"/>
      <c r="AK451" s="218"/>
      <c r="AL451" s="160"/>
      <c r="AM451" s="218" t="s">
        <v>517</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6"/>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5" t="s">
        <v>301</v>
      </c>
      <c r="AC455" s="595"/>
      <c r="AD455" s="595"/>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521</v>
      </c>
      <c r="AJ456" s="218"/>
      <c r="AK456" s="218"/>
      <c r="AL456" s="160"/>
      <c r="AM456" s="218" t="s">
        <v>517</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6"/>
      <c r="AR457" s="201"/>
      <c r="AS457" s="134" t="s">
        <v>355</v>
      </c>
      <c r="AT457" s="135"/>
      <c r="AU457" s="201"/>
      <c r="AV457" s="201"/>
      <c r="AW457" s="134" t="s">
        <v>300</v>
      </c>
      <c r="AX457" s="196"/>
    </row>
    <row r="458" spans="1:50" ht="23.25" customHeight="1" x14ac:dyDescent="0.15">
      <c r="A458" s="190"/>
      <c r="B458" s="187"/>
      <c r="C458" s="181"/>
      <c r="D458" s="187"/>
      <c r="E458" s="343"/>
      <c r="F458" s="344"/>
      <c r="G458" s="105" t="s">
        <v>575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5" t="s">
        <v>14</v>
      </c>
      <c r="AC460" s="595"/>
      <c r="AD460" s="595"/>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521</v>
      </c>
      <c r="AJ461" s="218"/>
      <c r="AK461" s="218"/>
      <c r="AL461" s="160"/>
      <c r="AM461" s="218" t="s">
        <v>519</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6"/>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5" t="s">
        <v>14</v>
      </c>
      <c r="AC465" s="595"/>
      <c r="AD465" s="595"/>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521</v>
      </c>
      <c r="AJ466" s="218"/>
      <c r="AK466" s="218"/>
      <c r="AL466" s="160"/>
      <c r="AM466" s="218" t="s">
        <v>517</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6"/>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5" t="s">
        <v>14</v>
      </c>
      <c r="AC470" s="595"/>
      <c r="AD470" s="595"/>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521</v>
      </c>
      <c r="AJ471" s="218"/>
      <c r="AK471" s="218"/>
      <c r="AL471" s="160"/>
      <c r="AM471" s="218" t="s">
        <v>513</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6"/>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5" t="s">
        <v>14</v>
      </c>
      <c r="AC475" s="595"/>
      <c r="AD475" s="595"/>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521</v>
      </c>
      <c r="AJ476" s="218"/>
      <c r="AK476" s="218"/>
      <c r="AL476" s="160"/>
      <c r="AM476" s="218" t="s">
        <v>517</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6"/>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5" t="s">
        <v>14</v>
      </c>
      <c r="AC480" s="595"/>
      <c r="AD480" s="595"/>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561</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556</v>
      </c>
      <c r="F484" s="176"/>
      <c r="G484" s="918" t="s">
        <v>374</v>
      </c>
      <c r="H484" s="124"/>
      <c r="I484" s="124"/>
      <c r="J484" s="919"/>
      <c r="K484" s="920"/>
      <c r="L484" s="920"/>
      <c r="M484" s="920"/>
      <c r="N484" s="920"/>
      <c r="O484" s="920"/>
      <c r="P484" s="920"/>
      <c r="Q484" s="920"/>
      <c r="R484" s="920"/>
      <c r="S484" s="920"/>
      <c r="T484" s="921"/>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2"/>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522</v>
      </c>
      <c r="AJ485" s="218"/>
      <c r="AK485" s="218"/>
      <c r="AL485" s="160"/>
      <c r="AM485" s="218" t="s">
        <v>519</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6"/>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5" t="s">
        <v>301</v>
      </c>
      <c r="AC489" s="595"/>
      <c r="AD489" s="595"/>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521</v>
      </c>
      <c r="AJ490" s="218"/>
      <c r="AK490" s="218"/>
      <c r="AL490" s="160"/>
      <c r="AM490" s="218" t="s">
        <v>519</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6"/>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5" t="s">
        <v>301</v>
      </c>
      <c r="AC494" s="595"/>
      <c r="AD494" s="595"/>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521</v>
      </c>
      <c r="AJ495" s="218"/>
      <c r="AK495" s="218"/>
      <c r="AL495" s="160"/>
      <c r="AM495" s="218" t="s">
        <v>517</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6"/>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5" t="s">
        <v>301</v>
      </c>
      <c r="AC499" s="595"/>
      <c r="AD499" s="595"/>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521</v>
      </c>
      <c r="AJ500" s="218"/>
      <c r="AK500" s="218"/>
      <c r="AL500" s="160"/>
      <c r="AM500" s="218" t="s">
        <v>518</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6"/>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5" t="s">
        <v>301</v>
      </c>
      <c r="AC504" s="595"/>
      <c r="AD504" s="595"/>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521</v>
      </c>
      <c r="AJ505" s="218"/>
      <c r="AK505" s="218"/>
      <c r="AL505" s="160"/>
      <c r="AM505" s="218" t="s">
        <v>519</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6"/>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5" t="s">
        <v>301</v>
      </c>
      <c r="AC509" s="595"/>
      <c r="AD509" s="595"/>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521</v>
      </c>
      <c r="AJ510" s="218"/>
      <c r="AK510" s="218"/>
      <c r="AL510" s="160"/>
      <c r="AM510" s="218" t="s">
        <v>517</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6"/>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5" t="s">
        <v>14</v>
      </c>
      <c r="AC514" s="595"/>
      <c r="AD514" s="595"/>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522</v>
      </c>
      <c r="AJ515" s="218"/>
      <c r="AK515" s="218"/>
      <c r="AL515" s="160"/>
      <c r="AM515" s="218" t="s">
        <v>517</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6"/>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5" t="s">
        <v>14</v>
      </c>
      <c r="AC519" s="595"/>
      <c r="AD519" s="595"/>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522</v>
      </c>
      <c r="AJ520" s="218"/>
      <c r="AK520" s="218"/>
      <c r="AL520" s="160"/>
      <c r="AM520" s="218" t="s">
        <v>517</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6"/>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5" t="s">
        <v>14</v>
      </c>
      <c r="AC524" s="595"/>
      <c r="AD524" s="595"/>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521</v>
      </c>
      <c r="AJ525" s="218"/>
      <c r="AK525" s="218"/>
      <c r="AL525" s="160"/>
      <c r="AM525" s="218" t="s">
        <v>513</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6"/>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5" t="s">
        <v>14</v>
      </c>
      <c r="AC529" s="595"/>
      <c r="AD529" s="595"/>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521</v>
      </c>
      <c r="AJ530" s="218"/>
      <c r="AK530" s="218"/>
      <c r="AL530" s="160"/>
      <c r="AM530" s="218" t="s">
        <v>517</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6"/>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5" t="s">
        <v>14</v>
      </c>
      <c r="AC534" s="595"/>
      <c r="AD534" s="595"/>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562</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557</v>
      </c>
      <c r="F538" s="176"/>
      <c r="G538" s="918" t="s">
        <v>374</v>
      </c>
      <c r="H538" s="124"/>
      <c r="I538" s="124"/>
      <c r="J538" s="919"/>
      <c r="K538" s="920"/>
      <c r="L538" s="920"/>
      <c r="M538" s="920"/>
      <c r="N538" s="920"/>
      <c r="O538" s="920"/>
      <c r="P538" s="920"/>
      <c r="Q538" s="920"/>
      <c r="R538" s="920"/>
      <c r="S538" s="920"/>
      <c r="T538" s="921"/>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2"/>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522</v>
      </c>
      <c r="AJ539" s="218"/>
      <c r="AK539" s="218"/>
      <c r="AL539" s="160"/>
      <c r="AM539" s="218" t="s">
        <v>517</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6"/>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5" t="s">
        <v>301</v>
      </c>
      <c r="AC543" s="595"/>
      <c r="AD543" s="595"/>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521</v>
      </c>
      <c r="AJ544" s="218"/>
      <c r="AK544" s="218"/>
      <c r="AL544" s="160"/>
      <c r="AM544" s="218" t="s">
        <v>519</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6"/>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5" t="s">
        <v>301</v>
      </c>
      <c r="AC548" s="595"/>
      <c r="AD548" s="595"/>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521</v>
      </c>
      <c r="AJ549" s="218"/>
      <c r="AK549" s="218"/>
      <c r="AL549" s="160"/>
      <c r="AM549" s="218" t="s">
        <v>513</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6"/>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5" t="s">
        <v>301</v>
      </c>
      <c r="AC553" s="595"/>
      <c r="AD553" s="595"/>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521</v>
      </c>
      <c r="AJ554" s="218"/>
      <c r="AK554" s="218"/>
      <c r="AL554" s="160"/>
      <c r="AM554" s="218" t="s">
        <v>513</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6"/>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5" t="s">
        <v>301</v>
      </c>
      <c r="AC558" s="595"/>
      <c r="AD558" s="595"/>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521</v>
      </c>
      <c r="AJ559" s="218"/>
      <c r="AK559" s="218"/>
      <c r="AL559" s="160"/>
      <c r="AM559" s="218" t="s">
        <v>517</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6"/>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5" t="s">
        <v>301</v>
      </c>
      <c r="AC563" s="595"/>
      <c r="AD563" s="595"/>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521</v>
      </c>
      <c r="AJ564" s="218"/>
      <c r="AK564" s="218"/>
      <c r="AL564" s="160"/>
      <c r="AM564" s="218" t="s">
        <v>513</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6"/>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5" t="s">
        <v>14</v>
      </c>
      <c r="AC568" s="595"/>
      <c r="AD568" s="595"/>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522</v>
      </c>
      <c r="AJ569" s="218"/>
      <c r="AK569" s="218"/>
      <c r="AL569" s="160"/>
      <c r="AM569" s="218" t="s">
        <v>513</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6"/>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5" t="s">
        <v>14</v>
      </c>
      <c r="AC573" s="595"/>
      <c r="AD573" s="595"/>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521</v>
      </c>
      <c r="AJ574" s="218"/>
      <c r="AK574" s="218"/>
      <c r="AL574" s="160"/>
      <c r="AM574" s="218" t="s">
        <v>513</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6"/>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5" t="s">
        <v>14</v>
      </c>
      <c r="AC578" s="595"/>
      <c r="AD578" s="595"/>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521</v>
      </c>
      <c r="AJ579" s="218"/>
      <c r="AK579" s="218"/>
      <c r="AL579" s="160"/>
      <c r="AM579" s="218" t="s">
        <v>513</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6"/>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5" t="s">
        <v>14</v>
      </c>
      <c r="AC583" s="595"/>
      <c r="AD583" s="595"/>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521</v>
      </c>
      <c r="AJ584" s="218"/>
      <c r="AK584" s="218"/>
      <c r="AL584" s="160"/>
      <c r="AM584" s="218" t="s">
        <v>517</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6"/>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5" t="s">
        <v>14</v>
      </c>
      <c r="AC588" s="595"/>
      <c r="AD588" s="595"/>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562</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556</v>
      </c>
      <c r="F592" s="176"/>
      <c r="G592" s="918" t="s">
        <v>374</v>
      </c>
      <c r="H592" s="124"/>
      <c r="I592" s="124"/>
      <c r="J592" s="919"/>
      <c r="K592" s="920"/>
      <c r="L592" s="920"/>
      <c r="M592" s="920"/>
      <c r="N592" s="920"/>
      <c r="O592" s="920"/>
      <c r="P592" s="920"/>
      <c r="Q592" s="920"/>
      <c r="R592" s="920"/>
      <c r="S592" s="920"/>
      <c r="T592" s="921"/>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2"/>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521</v>
      </c>
      <c r="AJ593" s="218"/>
      <c r="AK593" s="218"/>
      <c r="AL593" s="160"/>
      <c r="AM593" s="218" t="s">
        <v>513</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6"/>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5" t="s">
        <v>301</v>
      </c>
      <c r="AC597" s="595"/>
      <c r="AD597" s="595"/>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522</v>
      </c>
      <c r="AJ598" s="218"/>
      <c r="AK598" s="218"/>
      <c r="AL598" s="160"/>
      <c r="AM598" s="218" t="s">
        <v>518</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6"/>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5" t="s">
        <v>301</v>
      </c>
      <c r="AC602" s="595"/>
      <c r="AD602" s="595"/>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521</v>
      </c>
      <c r="AJ603" s="218"/>
      <c r="AK603" s="218"/>
      <c r="AL603" s="160"/>
      <c r="AM603" s="218" t="s">
        <v>513</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6"/>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5" t="s">
        <v>301</v>
      </c>
      <c r="AC607" s="595"/>
      <c r="AD607" s="595"/>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521</v>
      </c>
      <c r="AJ608" s="218"/>
      <c r="AK608" s="218"/>
      <c r="AL608" s="160"/>
      <c r="AM608" s="218" t="s">
        <v>513</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6"/>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5" t="s">
        <v>301</v>
      </c>
      <c r="AC612" s="595"/>
      <c r="AD612" s="595"/>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521</v>
      </c>
      <c r="AJ613" s="218"/>
      <c r="AK613" s="218"/>
      <c r="AL613" s="160"/>
      <c r="AM613" s="218" t="s">
        <v>517</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6"/>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5" t="s">
        <v>301</v>
      </c>
      <c r="AC617" s="595"/>
      <c r="AD617" s="595"/>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521</v>
      </c>
      <c r="AJ618" s="218"/>
      <c r="AK618" s="218"/>
      <c r="AL618" s="160"/>
      <c r="AM618" s="218" t="s">
        <v>517</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6"/>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5" t="s">
        <v>14</v>
      </c>
      <c r="AC622" s="595"/>
      <c r="AD622" s="595"/>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521</v>
      </c>
      <c r="AJ623" s="218"/>
      <c r="AK623" s="218"/>
      <c r="AL623" s="160"/>
      <c r="AM623" s="218" t="s">
        <v>518</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6"/>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5" t="s">
        <v>14</v>
      </c>
      <c r="AC627" s="595"/>
      <c r="AD627" s="595"/>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521</v>
      </c>
      <c r="AJ628" s="218"/>
      <c r="AK628" s="218"/>
      <c r="AL628" s="160"/>
      <c r="AM628" s="218" t="s">
        <v>517</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6"/>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5" t="s">
        <v>14</v>
      </c>
      <c r="AC632" s="595"/>
      <c r="AD632" s="595"/>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521</v>
      </c>
      <c r="AJ633" s="218"/>
      <c r="AK633" s="218"/>
      <c r="AL633" s="160"/>
      <c r="AM633" s="218" t="s">
        <v>513</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6"/>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5" t="s">
        <v>14</v>
      </c>
      <c r="AC637" s="595"/>
      <c r="AD637" s="595"/>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521</v>
      </c>
      <c r="AJ638" s="218"/>
      <c r="AK638" s="218"/>
      <c r="AL638" s="160"/>
      <c r="AM638" s="218" t="s">
        <v>517</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6"/>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5" t="s">
        <v>14</v>
      </c>
      <c r="AC642" s="595"/>
      <c r="AD642" s="595"/>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562</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557</v>
      </c>
      <c r="F646" s="176"/>
      <c r="G646" s="918" t="s">
        <v>374</v>
      </c>
      <c r="H646" s="124"/>
      <c r="I646" s="124"/>
      <c r="J646" s="919"/>
      <c r="K646" s="920"/>
      <c r="L646" s="920"/>
      <c r="M646" s="920"/>
      <c r="N646" s="920"/>
      <c r="O646" s="920"/>
      <c r="P646" s="920"/>
      <c r="Q646" s="920"/>
      <c r="R646" s="920"/>
      <c r="S646" s="920"/>
      <c r="T646" s="921"/>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2"/>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522</v>
      </c>
      <c r="AJ647" s="218"/>
      <c r="AK647" s="218"/>
      <c r="AL647" s="160"/>
      <c r="AM647" s="218" t="s">
        <v>513</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6"/>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5" t="s">
        <v>301</v>
      </c>
      <c r="AC651" s="595"/>
      <c r="AD651" s="595"/>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521</v>
      </c>
      <c r="AJ652" s="218"/>
      <c r="AK652" s="218"/>
      <c r="AL652" s="160"/>
      <c r="AM652" s="218" t="s">
        <v>513</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6"/>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5" t="s">
        <v>301</v>
      </c>
      <c r="AC656" s="595"/>
      <c r="AD656" s="595"/>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521</v>
      </c>
      <c r="AJ657" s="218"/>
      <c r="AK657" s="218"/>
      <c r="AL657" s="160"/>
      <c r="AM657" s="218" t="s">
        <v>517</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6"/>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5" t="s">
        <v>301</v>
      </c>
      <c r="AC661" s="595"/>
      <c r="AD661" s="595"/>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521</v>
      </c>
      <c r="AJ662" s="218"/>
      <c r="AK662" s="218"/>
      <c r="AL662" s="160"/>
      <c r="AM662" s="218" t="s">
        <v>513</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6"/>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5" t="s">
        <v>301</v>
      </c>
      <c r="AC666" s="595"/>
      <c r="AD666" s="595"/>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521</v>
      </c>
      <c r="AJ667" s="218"/>
      <c r="AK667" s="218"/>
      <c r="AL667" s="160"/>
      <c r="AM667" s="218" t="s">
        <v>513</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6"/>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5" t="s">
        <v>301</v>
      </c>
      <c r="AC671" s="595"/>
      <c r="AD671" s="595"/>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522</v>
      </c>
      <c r="AJ672" s="218"/>
      <c r="AK672" s="218"/>
      <c r="AL672" s="160"/>
      <c r="AM672" s="218" t="s">
        <v>513</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6"/>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5" t="s">
        <v>14</v>
      </c>
      <c r="AC676" s="595"/>
      <c r="AD676" s="595"/>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521</v>
      </c>
      <c r="AJ677" s="218"/>
      <c r="AK677" s="218"/>
      <c r="AL677" s="160"/>
      <c r="AM677" s="218" t="s">
        <v>519</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6"/>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5" t="s">
        <v>14</v>
      </c>
      <c r="AC681" s="595"/>
      <c r="AD681" s="595"/>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522</v>
      </c>
      <c r="AJ682" s="218"/>
      <c r="AK682" s="218"/>
      <c r="AL682" s="160"/>
      <c r="AM682" s="218" t="s">
        <v>517</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6"/>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5" t="s">
        <v>14</v>
      </c>
      <c r="AC686" s="595"/>
      <c r="AD686" s="595"/>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521</v>
      </c>
      <c r="AJ687" s="218"/>
      <c r="AK687" s="218"/>
      <c r="AL687" s="160"/>
      <c r="AM687" s="218" t="s">
        <v>513</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6"/>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5" t="s">
        <v>14</v>
      </c>
      <c r="AC691" s="595"/>
      <c r="AD691" s="595"/>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521</v>
      </c>
      <c r="AJ692" s="218"/>
      <c r="AK692" s="218"/>
      <c r="AL692" s="160"/>
      <c r="AM692" s="218" t="s">
        <v>518</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6"/>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5" t="s">
        <v>14</v>
      </c>
      <c r="AC696" s="595"/>
      <c r="AD696" s="595"/>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562</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3" t="s">
        <v>31</v>
      </c>
      <c r="AH701" s="398"/>
      <c r="AI701" s="398"/>
      <c r="AJ701" s="398"/>
      <c r="AK701" s="398"/>
      <c r="AL701" s="398"/>
      <c r="AM701" s="398"/>
      <c r="AN701" s="398"/>
      <c r="AO701" s="398"/>
      <c r="AP701" s="398"/>
      <c r="AQ701" s="398"/>
      <c r="AR701" s="398"/>
      <c r="AS701" s="398"/>
      <c r="AT701" s="398"/>
      <c r="AU701" s="398"/>
      <c r="AV701" s="398"/>
      <c r="AW701" s="398"/>
      <c r="AX701" s="844"/>
    </row>
    <row r="702" spans="1:50" ht="39" customHeight="1" x14ac:dyDescent="0.15">
      <c r="A702" s="889" t="s">
        <v>259</v>
      </c>
      <c r="B702" s="89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6" t="s">
        <v>571</v>
      </c>
      <c r="AE702" s="347"/>
      <c r="AF702" s="347"/>
      <c r="AG702" s="401" t="s">
        <v>604</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08"/>
      <c r="AD703" s="329" t="s">
        <v>571</v>
      </c>
      <c r="AE703" s="330"/>
      <c r="AF703" s="330"/>
      <c r="AG703" s="102" t="s">
        <v>605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571</v>
      </c>
      <c r="AE704" s="802"/>
      <c r="AF704" s="802"/>
      <c r="AG704" s="168" t="s">
        <v>605</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6" t="s">
        <v>39</v>
      </c>
      <c r="B705" s="657"/>
      <c r="C705" s="840" t="s">
        <v>41</v>
      </c>
      <c r="D705" s="841"/>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2"/>
      <c r="AD705" s="730" t="s">
        <v>571</v>
      </c>
      <c r="AE705" s="731"/>
      <c r="AF705" s="731"/>
      <c r="AG705" s="126" t="s">
        <v>606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8"/>
      <c r="B706" s="659"/>
      <c r="C706" s="813"/>
      <c r="D706" s="814"/>
      <c r="E706" s="746" t="s">
        <v>500</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9" t="s">
        <v>601</v>
      </c>
      <c r="AE706" s="330"/>
      <c r="AF706" s="679"/>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8"/>
      <c r="B707" s="659"/>
      <c r="C707" s="815"/>
      <c r="D707" s="816"/>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4" t="s">
        <v>602</v>
      </c>
      <c r="AE707" s="855"/>
      <c r="AF707" s="85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8"/>
      <c r="B708" s="660"/>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0" t="s">
        <v>603</v>
      </c>
      <c r="AE708" s="621"/>
      <c r="AF708" s="621"/>
      <c r="AG708" s="758" t="s">
        <v>607</v>
      </c>
      <c r="AH708" s="759"/>
      <c r="AI708" s="759"/>
      <c r="AJ708" s="759"/>
      <c r="AK708" s="759"/>
      <c r="AL708" s="759"/>
      <c r="AM708" s="759"/>
      <c r="AN708" s="759"/>
      <c r="AO708" s="759"/>
      <c r="AP708" s="759"/>
      <c r="AQ708" s="759"/>
      <c r="AR708" s="759"/>
      <c r="AS708" s="759"/>
      <c r="AT708" s="759"/>
      <c r="AU708" s="759"/>
      <c r="AV708" s="759"/>
      <c r="AW708" s="759"/>
      <c r="AX708" s="760"/>
    </row>
    <row r="709" spans="1:50" ht="51.75" customHeight="1" x14ac:dyDescent="0.15">
      <c r="A709" s="658"/>
      <c r="B709" s="660"/>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9" t="s">
        <v>571</v>
      </c>
      <c r="AE709" s="330"/>
      <c r="AF709" s="330"/>
      <c r="AG709" s="102" t="s">
        <v>608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8"/>
      <c r="B710" s="66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9" t="s">
        <v>603</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8"/>
      <c r="B711" s="66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9"/>
      <c r="AD711" s="329" t="s">
        <v>571</v>
      </c>
      <c r="AE711" s="330"/>
      <c r="AF711" s="330"/>
      <c r="AG711" s="102" t="s">
        <v>609</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8"/>
      <c r="B712" s="660"/>
      <c r="C712" s="407" t="s">
        <v>466</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9"/>
      <c r="AD712" s="801" t="s">
        <v>603</v>
      </c>
      <c r="AE712" s="802"/>
      <c r="AF712" s="802"/>
      <c r="AG712" s="829"/>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58"/>
      <c r="B713" s="660"/>
      <c r="C713" s="969" t="s">
        <v>467</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9" t="s">
        <v>603</v>
      </c>
      <c r="AE713" s="330"/>
      <c r="AF713" s="679"/>
      <c r="AG713" s="102"/>
      <c r="AH713" s="103"/>
      <c r="AI713" s="103"/>
      <c r="AJ713" s="103"/>
      <c r="AK713" s="103"/>
      <c r="AL713" s="103"/>
      <c r="AM713" s="103"/>
      <c r="AN713" s="103"/>
      <c r="AO713" s="103"/>
      <c r="AP713" s="103"/>
      <c r="AQ713" s="103"/>
      <c r="AR713" s="103"/>
      <c r="AS713" s="103"/>
      <c r="AT713" s="103"/>
      <c r="AU713" s="103"/>
      <c r="AV713" s="103"/>
      <c r="AW713" s="103"/>
      <c r="AX713" s="104"/>
    </row>
    <row r="714" spans="1:50" ht="47.25" customHeight="1" x14ac:dyDescent="0.15">
      <c r="A714" s="661"/>
      <c r="B714" s="662"/>
      <c r="C714" s="663" t="s">
        <v>443</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6" t="s">
        <v>571</v>
      </c>
      <c r="AE714" s="827"/>
      <c r="AF714" s="828"/>
      <c r="AG714" s="752" t="s">
        <v>608</v>
      </c>
      <c r="AH714" s="753"/>
      <c r="AI714" s="753"/>
      <c r="AJ714" s="753"/>
      <c r="AK714" s="753"/>
      <c r="AL714" s="753"/>
      <c r="AM714" s="753"/>
      <c r="AN714" s="753"/>
      <c r="AO714" s="753"/>
      <c r="AP714" s="753"/>
      <c r="AQ714" s="753"/>
      <c r="AR714" s="753"/>
      <c r="AS714" s="753"/>
      <c r="AT714" s="753"/>
      <c r="AU714" s="753"/>
      <c r="AV714" s="753"/>
      <c r="AW714" s="753"/>
      <c r="AX714" s="754"/>
    </row>
    <row r="715" spans="1:50" ht="45.75" customHeight="1" x14ac:dyDescent="0.15">
      <c r="A715" s="656" t="s">
        <v>40</v>
      </c>
      <c r="B715" s="803"/>
      <c r="C715" s="804" t="s">
        <v>444</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0" t="s">
        <v>571</v>
      </c>
      <c r="AE715" s="621"/>
      <c r="AF715" s="672"/>
      <c r="AG715" s="758" t="s">
        <v>670</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571</v>
      </c>
      <c r="AE716" s="643"/>
      <c r="AF716" s="643"/>
      <c r="AG716" s="102" t="s">
        <v>610</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8"/>
      <c r="B717" s="660"/>
      <c r="C717" s="407" t="s">
        <v>365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9" t="s">
        <v>571</v>
      </c>
      <c r="AE717" s="330"/>
      <c r="AF717" s="330"/>
      <c r="AG717" s="102" t="s">
        <v>611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61"/>
      <c r="B718" s="66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9" t="s">
        <v>571</v>
      </c>
      <c r="AE718" s="330"/>
      <c r="AF718" s="330"/>
      <c r="AG718" s="128" t="s">
        <v>612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95" t="s">
        <v>58</v>
      </c>
      <c r="B719" s="796"/>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26"/>
      <c r="AH719" s="106"/>
      <c r="AI719" s="106"/>
      <c r="AJ719" s="106"/>
      <c r="AK719" s="106"/>
      <c r="AL719" s="106"/>
      <c r="AM719" s="106"/>
      <c r="AN719" s="106"/>
      <c r="AO719" s="106"/>
      <c r="AP719" s="106"/>
      <c r="AQ719" s="106"/>
      <c r="AR719" s="106"/>
      <c r="AS719" s="106"/>
      <c r="AT719" s="106"/>
      <c r="AU719" s="106"/>
      <c r="AV719" s="106"/>
      <c r="AW719" s="106"/>
      <c r="AX719" s="127"/>
    </row>
    <row r="720" spans="1:50" ht="19.899999999999999" customHeight="1" x14ac:dyDescent="0.15">
      <c r="A720" s="797"/>
      <c r="B720" s="798"/>
      <c r="C720" s="303" t="s">
        <v>459</v>
      </c>
      <c r="D720" s="301"/>
      <c r="E720" s="301"/>
      <c r="F720" s="304"/>
      <c r="G720" s="300" t="s">
        <v>460</v>
      </c>
      <c r="H720" s="301"/>
      <c r="I720" s="301"/>
      <c r="J720" s="301"/>
      <c r="K720" s="301"/>
      <c r="L720" s="301"/>
      <c r="M720" s="301"/>
      <c r="N720" s="300" t="s">
        <v>463</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7"/>
      <c r="B721" s="798"/>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97"/>
      <c r="B722" s="798"/>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97"/>
      <c r="B723" s="798"/>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97"/>
      <c r="B724" s="798"/>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9"/>
      <c r="B725" s="800"/>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6" t="s">
        <v>48</v>
      </c>
      <c r="B726" s="821"/>
      <c r="C726" s="834" t="s">
        <v>53</v>
      </c>
      <c r="D726" s="856"/>
      <c r="E726" s="856"/>
      <c r="F726" s="857"/>
      <c r="G726" s="593" t="s">
        <v>613</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2"/>
      <c r="B727" s="823"/>
      <c r="C727" s="764" t="s">
        <v>57</v>
      </c>
      <c r="D727" s="765"/>
      <c r="E727" s="765"/>
      <c r="F727" s="766"/>
      <c r="G727" s="591" t="s">
        <v>614</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27.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27.75" customHeight="1" thickBot="1" x14ac:dyDescent="0.2">
      <c r="A731" s="818"/>
      <c r="B731" s="819"/>
      <c r="C731" s="819"/>
      <c r="D731" s="819"/>
      <c r="E731" s="820"/>
      <c r="F731" s="745"/>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27.75"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27.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6" t="s">
        <v>472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997" t="s">
        <v>543</v>
      </c>
      <c r="B737" s="211"/>
      <c r="C737" s="211"/>
      <c r="D737" s="212"/>
      <c r="E737" s="998" t="s">
        <v>615</v>
      </c>
      <c r="F737" s="998"/>
      <c r="G737" s="998"/>
      <c r="H737" s="998"/>
      <c r="I737" s="998"/>
      <c r="J737" s="998"/>
      <c r="K737" s="998"/>
      <c r="L737" s="998"/>
      <c r="M737" s="998"/>
      <c r="N737" s="366" t="s">
        <v>536</v>
      </c>
      <c r="O737" s="366"/>
      <c r="P737" s="366"/>
      <c r="Q737" s="366"/>
      <c r="R737" s="998" t="s">
        <v>617</v>
      </c>
      <c r="S737" s="998"/>
      <c r="T737" s="998"/>
      <c r="U737" s="998"/>
      <c r="V737" s="998"/>
      <c r="W737" s="998"/>
      <c r="X737" s="998"/>
      <c r="Y737" s="998"/>
      <c r="Z737" s="998"/>
      <c r="AA737" s="366" t="s">
        <v>535</v>
      </c>
      <c r="AB737" s="366"/>
      <c r="AC737" s="366"/>
      <c r="AD737" s="366"/>
      <c r="AE737" s="998" t="s">
        <v>619</v>
      </c>
      <c r="AF737" s="998"/>
      <c r="AG737" s="998"/>
      <c r="AH737" s="998"/>
      <c r="AI737" s="998"/>
      <c r="AJ737" s="998"/>
      <c r="AK737" s="998"/>
      <c r="AL737" s="998"/>
      <c r="AM737" s="998"/>
      <c r="AN737" s="366" t="s">
        <v>534</v>
      </c>
      <c r="AO737" s="366"/>
      <c r="AP737" s="366"/>
      <c r="AQ737" s="366"/>
      <c r="AR737" s="1011" t="s">
        <v>621</v>
      </c>
      <c r="AS737" s="1012"/>
      <c r="AT737" s="1012"/>
      <c r="AU737" s="1012"/>
      <c r="AV737" s="1012"/>
      <c r="AW737" s="1012"/>
      <c r="AX737" s="1013"/>
      <c r="AY737" s="89"/>
      <c r="AZ737" s="89"/>
    </row>
    <row r="738" spans="1:52" ht="24.75" customHeight="1" x14ac:dyDescent="0.15">
      <c r="A738" s="997" t="s">
        <v>533</v>
      </c>
      <c r="B738" s="211"/>
      <c r="C738" s="211"/>
      <c r="D738" s="212"/>
      <c r="E738" s="998" t="s">
        <v>616</v>
      </c>
      <c r="F738" s="998"/>
      <c r="G738" s="998"/>
      <c r="H738" s="998"/>
      <c r="I738" s="998"/>
      <c r="J738" s="998"/>
      <c r="K738" s="998"/>
      <c r="L738" s="998"/>
      <c r="M738" s="998"/>
      <c r="N738" s="366" t="s">
        <v>532</v>
      </c>
      <c r="O738" s="366"/>
      <c r="P738" s="366"/>
      <c r="Q738" s="366"/>
      <c r="R738" s="998" t="s">
        <v>618</v>
      </c>
      <c r="S738" s="998"/>
      <c r="T738" s="998"/>
      <c r="U738" s="998"/>
      <c r="V738" s="998"/>
      <c r="W738" s="998"/>
      <c r="X738" s="998"/>
      <c r="Y738" s="998"/>
      <c r="Z738" s="998"/>
      <c r="AA738" s="366" t="s">
        <v>531</v>
      </c>
      <c r="AB738" s="366"/>
      <c r="AC738" s="366"/>
      <c r="AD738" s="366"/>
      <c r="AE738" s="998" t="s">
        <v>620</v>
      </c>
      <c r="AF738" s="998"/>
      <c r="AG738" s="998"/>
      <c r="AH738" s="998"/>
      <c r="AI738" s="998"/>
      <c r="AJ738" s="998"/>
      <c r="AK738" s="998"/>
      <c r="AL738" s="998"/>
      <c r="AM738" s="998"/>
      <c r="AN738" s="366" t="s">
        <v>527</v>
      </c>
      <c r="AO738" s="366"/>
      <c r="AP738" s="366"/>
      <c r="AQ738" s="366"/>
      <c r="AR738" s="1011" t="s">
        <v>622</v>
      </c>
      <c r="AS738" s="1012"/>
      <c r="AT738" s="1012"/>
      <c r="AU738" s="1012"/>
      <c r="AV738" s="1012"/>
      <c r="AW738" s="1012"/>
      <c r="AX738" s="1013"/>
    </row>
    <row r="739" spans="1:52" ht="24.75" customHeight="1" thickBot="1" x14ac:dyDescent="0.2">
      <c r="A739" s="999" t="s">
        <v>523</v>
      </c>
      <c r="B739" s="1000"/>
      <c r="C739" s="1000"/>
      <c r="D739" s="1001"/>
      <c r="E739" s="1002" t="s">
        <v>563</v>
      </c>
      <c r="F739" s="1003"/>
      <c r="G739" s="1003"/>
      <c r="H739" s="93" t="str">
        <f>IF(E739="", "", "(")</f>
        <v>(</v>
      </c>
      <c r="I739" s="1003"/>
      <c r="J739" s="1003"/>
      <c r="K739" s="93" t="str">
        <f>IF(OR(I739="　", I739=""), "", "-")</f>
        <v/>
      </c>
      <c r="L739" s="1004">
        <v>160</v>
      </c>
      <c r="M739" s="1004"/>
      <c r="N739" s="94" t="str">
        <f>IF(O739="", "", "-")</f>
        <v/>
      </c>
      <c r="O739" s="95"/>
      <c r="P739" s="94" t="str">
        <f>IF(E739="", "", ")")</f>
        <v>)</v>
      </c>
      <c r="Q739" s="1002"/>
      <c r="R739" s="1003"/>
      <c r="S739" s="1003"/>
      <c r="T739" s="93" t="str">
        <f>IF(Q739="", "", "(")</f>
        <v/>
      </c>
      <c r="U739" s="1003"/>
      <c r="V739" s="1003"/>
      <c r="W739" s="93" t="str">
        <f>IF(OR(U739="　", U739=""), "", "-")</f>
        <v/>
      </c>
      <c r="X739" s="1004"/>
      <c r="Y739" s="1004"/>
      <c r="Z739" s="94" t="str">
        <f>IF(AA739="", "", "-")</f>
        <v/>
      </c>
      <c r="AA739" s="95"/>
      <c r="AB739" s="94" t="str">
        <f>IF(Q739="", "", ")")</f>
        <v/>
      </c>
      <c r="AC739" s="1002"/>
      <c r="AD739" s="1003"/>
      <c r="AE739" s="1003"/>
      <c r="AF739" s="93" t="str">
        <f>IF(AC739="", "", "(")</f>
        <v/>
      </c>
      <c r="AG739" s="1003"/>
      <c r="AH739" s="1003"/>
      <c r="AI739" s="93" t="str">
        <f>IF(OR(AG739="　", AG739=""), "", "-")</f>
        <v/>
      </c>
      <c r="AJ739" s="1004"/>
      <c r="AK739" s="1004"/>
      <c r="AL739" s="94" t="str">
        <f>IF(AM739="", "", "-")</f>
        <v/>
      </c>
      <c r="AM739" s="95"/>
      <c r="AN739" s="94" t="str">
        <f>IF(AC739="", "", ")")</f>
        <v/>
      </c>
      <c r="AO739" s="1014"/>
      <c r="AP739" s="1015"/>
      <c r="AQ739" s="1015"/>
      <c r="AR739" s="1015"/>
      <c r="AS739" s="1015"/>
      <c r="AT739" s="1015"/>
      <c r="AU739" s="1015"/>
      <c r="AV739" s="1015"/>
      <c r="AW739" s="1015"/>
      <c r="AX739" s="1016"/>
    </row>
    <row r="740" spans="1:52" ht="28.35" customHeight="1" x14ac:dyDescent="0.15">
      <c r="A740" s="630" t="s">
        <v>503</v>
      </c>
      <c r="B740" s="631"/>
      <c r="C740" s="631"/>
      <c r="D740" s="631"/>
      <c r="E740" s="631"/>
      <c r="F740" s="632"/>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101"/>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505</v>
      </c>
      <c r="B779" s="645"/>
      <c r="C779" s="645"/>
      <c r="D779" s="645"/>
      <c r="E779" s="645"/>
      <c r="F779" s="646"/>
      <c r="G779" s="611" t="s">
        <v>623</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653</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2"/>
    </row>
    <row r="780" spans="1:50" ht="24.75" customHeight="1" x14ac:dyDescent="0.15">
      <c r="A780" s="647"/>
      <c r="B780" s="648"/>
      <c r="C780" s="648"/>
      <c r="D780" s="648"/>
      <c r="E780" s="648"/>
      <c r="F780" s="649"/>
      <c r="G780" s="834"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7"/>
      <c r="AC780" s="834"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196</v>
      </c>
      <c r="H781" s="687"/>
      <c r="I781" s="687"/>
      <c r="J781" s="687"/>
      <c r="K781" s="688"/>
      <c r="L781" s="680" t="s">
        <v>624</v>
      </c>
      <c r="M781" s="681"/>
      <c r="N781" s="681"/>
      <c r="O781" s="681"/>
      <c r="P781" s="681"/>
      <c r="Q781" s="681"/>
      <c r="R781" s="681"/>
      <c r="S781" s="681"/>
      <c r="T781" s="681"/>
      <c r="U781" s="681"/>
      <c r="V781" s="681"/>
      <c r="W781" s="681"/>
      <c r="X781" s="682"/>
      <c r="Y781" s="404">
        <v>53</v>
      </c>
      <c r="Z781" s="405"/>
      <c r="AA781" s="405"/>
      <c r="AB781" s="824"/>
      <c r="AC781" s="686" t="s">
        <v>661</v>
      </c>
      <c r="AD781" s="687"/>
      <c r="AE781" s="687"/>
      <c r="AF781" s="687"/>
      <c r="AG781" s="688"/>
      <c r="AH781" s="680" t="s">
        <v>662</v>
      </c>
      <c r="AI781" s="681"/>
      <c r="AJ781" s="681"/>
      <c r="AK781" s="681"/>
      <c r="AL781" s="681"/>
      <c r="AM781" s="681"/>
      <c r="AN781" s="681"/>
      <c r="AO781" s="681"/>
      <c r="AP781" s="681"/>
      <c r="AQ781" s="681"/>
      <c r="AR781" s="681"/>
      <c r="AS781" s="681"/>
      <c r="AT781" s="682"/>
      <c r="AU781" s="404">
        <v>24.45</v>
      </c>
      <c r="AV781" s="405"/>
      <c r="AW781" s="405"/>
      <c r="AX781" s="406"/>
    </row>
    <row r="782" spans="1:50" ht="24.75" hidden="1"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5" t="s">
        <v>20</v>
      </c>
      <c r="H791" s="846"/>
      <c r="I791" s="846"/>
      <c r="J791" s="846"/>
      <c r="K791" s="846"/>
      <c r="L791" s="847"/>
      <c r="M791" s="848"/>
      <c r="N791" s="848"/>
      <c r="O791" s="848"/>
      <c r="P791" s="848"/>
      <c r="Q791" s="848"/>
      <c r="R791" s="848"/>
      <c r="S791" s="848"/>
      <c r="T791" s="848"/>
      <c r="U791" s="848"/>
      <c r="V791" s="848"/>
      <c r="W791" s="848"/>
      <c r="X791" s="849"/>
      <c r="Y791" s="850">
        <f>SUM(Y781:AB790)</f>
        <v>53</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24.45</v>
      </c>
      <c r="AV791" s="851"/>
      <c r="AW791" s="851"/>
      <c r="AX791" s="853"/>
    </row>
    <row r="792" spans="1:50" ht="24.75" customHeight="1" x14ac:dyDescent="0.15">
      <c r="A792" s="647"/>
      <c r="B792" s="648"/>
      <c r="C792" s="648"/>
      <c r="D792" s="648"/>
      <c r="E792" s="648"/>
      <c r="F792" s="649"/>
      <c r="G792" s="611" t="s">
        <v>654</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655</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2"/>
    </row>
    <row r="793" spans="1:50" ht="24.75" customHeight="1" x14ac:dyDescent="0.15">
      <c r="A793" s="647"/>
      <c r="B793" s="648"/>
      <c r="C793" s="648"/>
      <c r="D793" s="648"/>
      <c r="E793" s="648"/>
      <c r="F793" s="649"/>
      <c r="G793" s="834"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7"/>
      <c r="AC793" s="834"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657</v>
      </c>
      <c r="H794" s="687"/>
      <c r="I794" s="687"/>
      <c r="J794" s="687"/>
      <c r="K794" s="688"/>
      <c r="L794" s="680" t="s">
        <v>660</v>
      </c>
      <c r="M794" s="681"/>
      <c r="N794" s="681"/>
      <c r="O794" s="681"/>
      <c r="P794" s="681"/>
      <c r="Q794" s="681"/>
      <c r="R794" s="681"/>
      <c r="S794" s="681"/>
      <c r="T794" s="681"/>
      <c r="U794" s="681"/>
      <c r="V794" s="681"/>
      <c r="W794" s="681"/>
      <c r="X794" s="682"/>
      <c r="Y794" s="404">
        <v>18</v>
      </c>
      <c r="Z794" s="405"/>
      <c r="AA794" s="405"/>
      <c r="AB794" s="824"/>
      <c r="AC794" s="686" t="s">
        <v>663</v>
      </c>
      <c r="AD794" s="687"/>
      <c r="AE794" s="687"/>
      <c r="AF794" s="687"/>
      <c r="AG794" s="688"/>
      <c r="AH794" s="680" t="s">
        <v>664</v>
      </c>
      <c r="AI794" s="681"/>
      <c r="AJ794" s="681"/>
      <c r="AK794" s="681"/>
      <c r="AL794" s="681"/>
      <c r="AM794" s="681"/>
      <c r="AN794" s="681"/>
      <c r="AO794" s="681"/>
      <c r="AP794" s="681"/>
      <c r="AQ794" s="681"/>
      <c r="AR794" s="681"/>
      <c r="AS794" s="681"/>
      <c r="AT794" s="682"/>
      <c r="AU794" s="404">
        <v>2.48</v>
      </c>
      <c r="AV794" s="405"/>
      <c r="AW794" s="405"/>
      <c r="AX794" s="406"/>
    </row>
    <row r="795" spans="1:50"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5" t="s">
        <v>20</v>
      </c>
      <c r="H804" s="846"/>
      <c r="I804" s="846"/>
      <c r="J804" s="846"/>
      <c r="K804" s="846"/>
      <c r="L804" s="847"/>
      <c r="M804" s="848"/>
      <c r="N804" s="848"/>
      <c r="O804" s="848"/>
      <c r="P804" s="848"/>
      <c r="Q804" s="848"/>
      <c r="R804" s="848"/>
      <c r="S804" s="848"/>
      <c r="T804" s="848"/>
      <c r="U804" s="848"/>
      <c r="V804" s="848"/>
      <c r="W804" s="848"/>
      <c r="X804" s="849"/>
      <c r="Y804" s="850">
        <f>SUM(Y794:AB803)</f>
        <v>18</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2.48</v>
      </c>
      <c r="AV804" s="851"/>
      <c r="AW804" s="851"/>
      <c r="AX804" s="853"/>
    </row>
    <row r="805" spans="1:50" ht="24.75" customHeight="1" x14ac:dyDescent="0.15">
      <c r="A805" s="647"/>
      <c r="B805" s="648"/>
      <c r="C805" s="648"/>
      <c r="D805" s="648"/>
      <c r="E805" s="648"/>
      <c r="F805" s="649"/>
      <c r="G805" s="611" t="s">
        <v>656</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673</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2"/>
    </row>
    <row r="806" spans="1:50" ht="24.75" customHeight="1" x14ac:dyDescent="0.15">
      <c r="A806" s="647"/>
      <c r="B806" s="648"/>
      <c r="C806" s="648"/>
      <c r="D806" s="648"/>
      <c r="E806" s="648"/>
      <c r="F806" s="649"/>
      <c r="G806" s="834"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7"/>
      <c r="AC806" s="834"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customHeight="1" x14ac:dyDescent="0.15">
      <c r="A807" s="647"/>
      <c r="B807" s="648"/>
      <c r="C807" s="648"/>
      <c r="D807" s="648"/>
      <c r="E807" s="648"/>
      <c r="F807" s="649"/>
      <c r="G807" s="686" t="s">
        <v>657</v>
      </c>
      <c r="H807" s="687"/>
      <c r="I807" s="687"/>
      <c r="J807" s="687"/>
      <c r="K807" s="688"/>
      <c r="L807" s="680" t="s">
        <v>658</v>
      </c>
      <c r="M807" s="681"/>
      <c r="N807" s="681"/>
      <c r="O807" s="681"/>
      <c r="P807" s="681"/>
      <c r="Q807" s="681"/>
      <c r="R807" s="681"/>
      <c r="S807" s="681"/>
      <c r="T807" s="681"/>
      <c r="U807" s="681"/>
      <c r="V807" s="681"/>
      <c r="W807" s="681"/>
      <c r="X807" s="682"/>
      <c r="Y807" s="404">
        <v>2.7</v>
      </c>
      <c r="Z807" s="405"/>
      <c r="AA807" s="405"/>
      <c r="AB807" s="824"/>
      <c r="AC807" s="686" t="s">
        <v>676</v>
      </c>
      <c r="AD807" s="687"/>
      <c r="AE807" s="687"/>
      <c r="AF807" s="687"/>
      <c r="AG807" s="688"/>
      <c r="AH807" s="680" t="s">
        <v>674</v>
      </c>
      <c r="AI807" s="681"/>
      <c r="AJ807" s="681"/>
      <c r="AK807" s="681"/>
      <c r="AL807" s="681"/>
      <c r="AM807" s="681"/>
      <c r="AN807" s="681"/>
      <c r="AO807" s="681"/>
      <c r="AP807" s="681"/>
      <c r="AQ807" s="681"/>
      <c r="AR807" s="681"/>
      <c r="AS807" s="681"/>
      <c r="AT807" s="682"/>
      <c r="AU807" s="404">
        <v>6.7</v>
      </c>
      <c r="AV807" s="405"/>
      <c r="AW807" s="405"/>
      <c r="AX807" s="406"/>
    </row>
    <row r="808" spans="1:50" ht="24.75"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t="s">
        <v>677</v>
      </c>
      <c r="AD808" s="623"/>
      <c r="AE808" s="623"/>
      <c r="AF808" s="623"/>
      <c r="AG808" s="624"/>
      <c r="AH808" s="614" t="s">
        <v>675</v>
      </c>
      <c r="AI808" s="615"/>
      <c r="AJ808" s="615"/>
      <c r="AK808" s="615"/>
      <c r="AL808" s="615"/>
      <c r="AM808" s="615"/>
      <c r="AN808" s="615"/>
      <c r="AO808" s="615"/>
      <c r="AP808" s="615"/>
      <c r="AQ808" s="615"/>
      <c r="AR808" s="615"/>
      <c r="AS808" s="615"/>
      <c r="AT808" s="616"/>
      <c r="AU808" s="617">
        <v>8</v>
      </c>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47"/>
      <c r="B817" s="648"/>
      <c r="C817" s="648"/>
      <c r="D817" s="648"/>
      <c r="E817" s="648"/>
      <c r="F817" s="649"/>
      <c r="G817" s="845" t="s">
        <v>20</v>
      </c>
      <c r="H817" s="846"/>
      <c r="I817" s="846"/>
      <c r="J817" s="846"/>
      <c r="K817" s="846"/>
      <c r="L817" s="847"/>
      <c r="M817" s="848"/>
      <c r="N817" s="848"/>
      <c r="O817" s="848"/>
      <c r="P817" s="848"/>
      <c r="Q817" s="848"/>
      <c r="R817" s="848"/>
      <c r="S817" s="848"/>
      <c r="T817" s="848"/>
      <c r="U817" s="848"/>
      <c r="V817" s="848"/>
      <c r="W817" s="848"/>
      <c r="X817" s="849"/>
      <c r="Y817" s="850">
        <f>SUM(Y807:AB816)</f>
        <v>2.7</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14.7</v>
      </c>
      <c r="AV817" s="851"/>
      <c r="AW817" s="851"/>
      <c r="AX817" s="853"/>
    </row>
    <row r="818" spans="1:50" ht="24.75" hidden="1" customHeight="1" x14ac:dyDescent="0.15">
      <c r="A818" s="647"/>
      <c r="B818" s="648"/>
      <c r="C818" s="648"/>
      <c r="D818" s="648"/>
      <c r="E818" s="648"/>
      <c r="F818" s="649"/>
      <c r="G818" s="611" t="s">
        <v>388</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2"/>
    </row>
    <row r="819" spans="1:50" ht="24.75" hidden="1" customHeight="1" x14ac:dyDescent="0.15">
      <c r="A819" s="647"/>
      <c r="B819" s="648"/>
      <c r="C819" s="648"/>
      <c r="D819" s="648"/>
      <c r="E819" s="648"/>
      <c r="F819" s="649"/>
      <c r="G819" s="834"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7"/>
      <c r="AC819" s="834"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4"/>
      <c r="Z820" s="405"/>
      <c r="AA820" s="405"/>
      <c r="AB820" s="824"/>
      <c r="AC820" s="686"/>
      <c r="AD820" s="687"/>
      <c r="AE820" s="687"/>
      <c r="AF820" s="687"/>
      <c r="AG820" s="688"/>
      <c r="AH820" s="680"/>
      <c r="AI820" s="681"/>
      <c r="AJ820" s="681"/>
      <c r="AK820" s="681"/>
      <c r="AL820" s="681"/>
      <c r="AM820" s="681"/>
      <c r="AN820" s="681"/>
      <c r="AO820" s="681"/>
      <c r="AP820" s="681"/>
      <c r="AQ820" s="681"/>
      <c r="AR820" s="681"/>
      <c r="AS820" s="681"/>
      <c r="AT820" s="682"/>
      <c r="AU820" s="404"/>
      <c r="AV820" s="405"/>
      <c r="AW820" s="405"/>
      <c r="AX820" s="406"/>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1" t="s">
        <v>464</v>
      </c>
      <c r="AM831" s="282"/>
      <c r="AN831" s="282"/>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458</v>
      </c>
      <c r="AD836" s="150"/>
      <c r="AE836" s="150"/>
      <c r="AF836" s="150"/>
      <c r="AG836" s="150"/>
      <c r="AH836" s="368" t="s">
        <v>486</v>
      </c>
      <c r="AI836" s="365"/>
      <c r="AJ836" s="365"/>
      <c r="AK836" s="365"/>
      <c r="AL836" s="365" t="s">
        <v>21</v>
      </c>
      <c r="AM836" s="365"/>
      <c r="AN836" s="365"/>
      <c r="AO836" s="370"/>
      <c r="AP836" s="371" t="s">
        <v>420</v>
      </c>
      <c r="AQ836" s="371"/>
      <c r="AR836" s="371"/>
      <c r="AS836" s="371"/>
      <c r="AT836" s="371"/>
      <c r="AU836" s="371"/>
      <c r="AV836" s="371"/>
      <c r="AW836" s="371"/>
      <c r="AX836" s="371"/>
    </row>
    <row r="837" spans="1:50" ht="42" customHeight="1" x14ac:dyDescent="0.15">
      <c r="A837" s="377">
        <v>1</v>
      </c>
      <c r="B837" s="377">
        <v>1</v>
      </c>
      <c r="C837" s="362" t="s">
        <v>625</v>
      </c>
      <c r="D837" s="348"/>
      <c r="E837" s="348"/>
      <c r="F837" s="348"/>
      <c r="G837" s="348"/>
      <c r="H837" s="348"/>
      <c r="I837" s="348"/>
      <c r="J837" s="349">
        <v>6010401015821</v>
      </c>
      <c r="K837" s="350"/>
      <c r="L837" s="350"/>
      <c r="M837" s="350"/>
      <c r="N837" s="350"/>
      <c r="O837" s="350"/>
      <c r="P837" s="363" t="s">
        <v>624</v>
      </c>
      <c r="Q837" s="351"/>
      <c r="R837" s="351"/>
      <c r="S837" s="351"/>
      <c r="T837" s="351"/>
      <c r="U837" s="351"/>
      <c r="V837" s="351"/>
      <c r="W837" s="351"/>
      <c r="X837" s="351"/>
      <c r="Y837" s="352">
        <v>53</v>
      </c>
      <c r="Z837" s="353"/>
      <c r="AA837" s="353"/>
      <c r="AB837" s="354"/>
      <c r="AC837" s="364" t="s">
        <v>626</v>
      </c>
      <c r="AD837" s="372"/>
      <c r="AE837" s="372"/>
      <c r="AF837" s="372"/>
      <c r="AG837" s="372"/>
      <c r="AH837" s="373" t="s">
        <v>560</v>
      </c>
      <c r="AI837" s="374"/>
      <c r="AJ837" s="374"/>
      <c r="AK837" s="374"/>
      <c r="AL837" s="358" t="s">
        <v>560</v>
      </c>
      <c r="AM837" s="359"/>
      <c r="AN837" s="359"/>
      <c r="AO837" s="360"/>
      <c r="AP837" s="361" t="s">
        <v>560</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458</v>
      </c>
      <c r="AD869" s="150"/>
      <c r="AE869" s="150"/>
      <c r="AF869" s="150"/>
      <c r="AG869" s="150"/>
      <c r="AH869" s="368" t="s">
        <v>486</v>
      </c>
      <c r="AI869" s="365"/>
      <c r="AJ869" s="365"/>
      <c r="AK869" s="365"/>
      <c r="AL869" s="365" t="s">
        <v>21</v>
      </c>
      <c r="AM869" s="365"/>
      <c r="AN869" s="365"/>
      <c r="AO869" s="370"/>
      <c r="AP869" s="371" t="s">
        <v>420</v>
      </c>
      <c r="AQ869" s="371"/>
      <c r="AR869" s="371"/>
      <c r="AS869" s="371"/>
      <c r="AT869" s="371"/>
      <c r="AU869" s="371"/>
      <c r="AV869" s="371"/>
      <c r="AW869" s="371"/>
      <c r="AX869" s="371"/>
    </row>
    <row r="870" spans="1:50" ht="44.25" customHeight="1" x14ac:dyDescent="0.15">
      <c r="A870" s="377">
        <v>1</v>
      </c>
      <c r="B870" s="377">
        <v>1</v>
      </c>
      <c r="C870" s="362" t="s">
        <v>666</v>
      </c>
      <c r="D870" s="348"/>
      <c r="E870" s="348"/>
      <c r="F870" s="348"/>
      <c r="G870" s="348"/>
      <c r="H870" s="348"/>
      <c r="I870" s="348"/>
      <c r="J870" s="349">
        <v>1040001008277</v>
      </c>
      <c r="K870" s="350"/>
      <c r="L870" s="350"/>
      <c r="M870" s="350"/>
      <c r="N870" s="350"/>
      <c r="O870" s="350"/>
      <c r="P870" s="363" t="s">
        <v>667</v>
      </c>
      <c r="Q870" s="351"/>
      <c r="R870" s="351"/>
      <c r="S870" s="351"/>
      <c r="T870" s="351"/>
      <c r="U870" s="351"/>
      <c r="V870" s="351"/>
      <c r="W870" s="351"/>
      <c r="X870" s="351"/>
      <c r="Y870" s="352">
        <v>24.5</v>
      </c>
      <c r="Z870" s="353"/>
      <c r="AA870" s="353"/>
      <c r="AB870" s="354"/>
      <c r="AC870" s="364" t="s">
        <v>196</v>
      </c>
      <c r="AD870" s="372"/>
      <c r="AE870" s="372"/>
      <c r="AF870" s="372"/>
      <c r="AG870" s="372"/>
      <c r="AH870" s="373">
        <v>1</v>
      </c>
      <c r="AI870" s="374"/>
      <c r="AJ870" s="374"/>
      <c r="AK870" s="374"/>
      <c r="AL870" s="358">
        <v>99.9</v>
      </c>
      <c r="AM870" s="359"/>
      <c r="AN870" s="359"/>
      <c r="AO870" s="360"/>
      <c r="AP870" s="361" t="s">
        <v>574</v>
      </c>
      <c r="AQ870" s="361"/>
      <c r="AR870" s="361"/>
      <c r="AS870" s="361"/>
      <c r="AT870" s="361"/>
      <c r="AU870" s="361"/>
      <c r="AV870" s="361"/>
      <c r="AW870" s="361"/>
      <c r="AX870" s="361"/>
    </row>
    <row r="871" spans="1:50" ht="39" customHeight="1" x14ac:dyDescent="0.15">
      <c r="A871" s="377">
        <v>2</v>
      </c>
      <c r="B871" s="377">
        <v>1</v>
      </c>
      <c r="C871" s="381" t="s">
        <v>634</v>
      </c>
      <c r="D871" s="382"/>
      <c r="E871" s="382"/>
      <c r="F871" s="382"/>
      <c r="G871" s="382"/>
      <c r="H871" s="382"/>
      <c r="I871" s="383"/>
      <c r="J871" s="387">
        <v>1040001008277</v>
      </c>
      <c r="K871" s="388"/>
      <c r="L871" s="388"/>
      <c r="M871" s="388"/>
      <c r="N871" s="388"/>
      <c r="O871" s="389"/>
      <c r="P871" s="395" t="s">
        <v>635</v>
      </c>
      <c r="Q871" s="929"/>
      <c r="R871" s="929"/>
      <c r="S871" s="929"/>
      <c r="T871" s="929"/>
      <c r="U871" s="929"/>
      <c r="V871" s="929"/>
      <c r="W871" s="929"/>
      <c r="X871" s="930"/>
      <c r="Y871" s="352">
        <v>7.4</v>
      </c>
      <c r="Z871" s="353"/>
      <c r="AA871" s="353"/>
      <c r="AB871" s="354"/>
      <c r="AC871" s="364" t="s">
        <v>491</v>
      </c>
      <c r="AD871" s="364"/>
      <c r="AE871" s="364"/>
      <c r="AF871" s="364"/>
      <c r="AG871" s="364"/>
      <c r="AH871" s="373">
        <v>1</v>
      </c>
      <c r="AI871" s="374"/>
      <c r="AJ871" s="374"/>
      <c r="AK871" s="374"/>
      <c r="AL871" s="358">
        <v>92.3</v>
      </c>
      <c r="AM871" s="359"/>
      <c r="AN871" s="359"/>
      <c r="AO871" s="360"/>
      <c r="AP871" s="361" t="s">
        <v>574</v>
      </c>
      <c r="AQ871" s="361"/>
      <c r="AR871" s="361"/>
      <c r="AS871" s="361"/>
      <c r="AT871" s="361"/>
      <c r="AU871" s="361"/>
      <c r="AV871" s="361"/>
      <c r="AW871" s="361"/>
      <c r="AX871" s="361"/>
    </row>
    <row r="872" spans="1:50" ht="42.75" customHeight="1" x14ac:dyDescent="0.15">
      <c r="A872" s="377">
        <v>3</v>
      </c>
      <c r="B872" s="377">
        <v>1</v>
      </c>
      <c r="C872" s="381" t="s">
        <v>634</v>
      </c>
      <c r="D872" s="382"/>
      <c r="E872" s="382"/>
      <c r="F872" s="382"/>
      <c r="G872" s="382"/>
      <c r="H872" s="382"/>
      <c r="I872" s="383"/>
      <c r="J872" s="387">
        <v>1040001008277</v>
      </c>
      <c r="K872" s="388"/>
      <c r="L872" s="388"/>
      <c r="M872" s="388"/>
      <c r="N872" s="388"/>
      <c r="O872" s="389"/>
      <c r="P872" s="395" t="s">
        <v>636</v>
      </c>
      <c r="Q872" s="929"/>
      <c r="R872" s="929"/>
      <c r="S872" s="929"/>
      <c r="T872" s="929"/>
      <c r="U872" s="929"/>
      <c r="V872" s="929"/>
      <c r="W872" s="929"/>
      <c r="X872" s="930"/>
      <c r="Y872" s="352">
        <v>4.9000000000000004</v>
      </c>
      <c r="Z872" s="353"/>
      <c r="AA872" s="353"/>
      <c r="AB872" s="354"/>
      <c r="AC872" s="364" t="s">
        <v>491</v>
      </c>
      <c r="AD872" s="364"/>
      <c r="AE872" s="364"/>
      <c r="AF872" s="364"/>
      <c r="AG872" s="364"/>
      <c r="AH872" s="356">
        <v>1</v>
      </c>
      <c r="AI872" s="357"/>
      <c r="AJ872" s="357"/>
      <c r="AK872" s="357"/>
      <c r="AL872" s="358">
        <v>99.3</v>
      </c>
      <c r="AM872" s="359"/>
      <c r="AN872" s="359"/>
      <c r="AO872" s="360"/>
      <c r="AP872" s="361" t="s">
        <v>574</v>
      </c>
      <c r="AQ872" s="361"/>
      <c r="AR872" s="361"/>
      <c r="AS872" s="361"/>
      <c r="AT872" s="361"/>
      <c r="AU872" s="361"/>
      <c r="AV872" s="361"/>
      <c r="AW872" s="361"/>
      <c r="AX872" s="361"/>
    </row>
    <row r="873" spans="1:50" ht="41.25" customHeight="1" x14ac:dyDescent="0.15">
      <c r="A873" s="377">
        <v>4</v>
      </c>
      <c r="B873" s="377">
        <v>1</v>
      </c>
      <c r="C873" s="381" t="s">
        <v>669</v>
      </c>
      <c r="D873" s="382"/>
      <c r="E873" s="382"/>
      <c r="F873" s="382"/>
      <c r="G873" s="382"/>
      <c r="H873" s="382"/>
      <c r="I873" s="383"/>
      <c r="J873" s="387">
        <v>7020001021210</v>
      </c>
      <c r="K873" s="388"/>
      <c r="L873" s="388"/>
      <c r="M873" s="388"/>
      <c r="N873" s="388"/>
      <c r="O873" s="389"/>
      <c r="P873" s="395" t="s">
        <v>668</v>
      </c>
      <c r="Q873" s="929"/>
      <c r="R873" s="929"/>
      <c r="S873" s="929"/>
      <c r="T873" s="929"/>
      <c r="U873" s="929"/>
      <c r="V873" s="929"/>
      <c r="W873" s="929"/>
      <c r="X873" s="930"/>
      <c r="Y873" s="352">
        <v>4.68</v>
      </c>
      <c r="Z873" s="353"/>
      <c r="AA873" s="353"/>
      <c r="AB873" s="354"/>
      <c r="AC873" s="364" t="s">
        <v>491</v>
      </c>
      <c r="AD873" s="364"/>
      <c r="AE873" s="364"/>
      <c r="AF873" s="364"/>
      <c r="AG873" s="364"/>
      <c r="AH873" s="356">
        <v>1</v>
      </c>
      <c r="AI873" s="357"/>
      <c r="AJ873" s="357"/>
      <c r="AK873" s="357"/>
      <c r="AL873" s="358">
        <v>94.8</v>
      </c>
      <c r="AM873" s="359"/>
      <c r="AN873" s="359"/>
      <c r="AO873" s="360"/>
      <c r="AP873" s="361" t="s">
        <v>574</v>
      </c>
      <c r="AQ873" s="361"/>
      <c r="AR873" s="361"/>
      <c r="AS873" s="361"/>
      <c r="AT873" s="361"/>
      <c r="AU873" s="361"/>
      <c r="AV873" s="361"/>
      <c r="AW873" s="361"/>
      <c r="AX873" s="361"/>
    </row>
    <row r="874" spans="1:50" ht="45" customHeight="1" x14ac:dyDescent="0.15">
      <c r="A874" s="377">
        <v>5</v>
      </c>
      <c r="B874" s="377">
        <v>1</v>
      </c>
      <c r="C874" s="381" t="s">
        <v>707</v>
      </c>
      <c r="D874" s="382"/>
      <c r="E874" s="382"/>
      <c r="F874" s="382"/>
      <c r="G874" s="382"/>
      <c r="H874" s="382"/>
      <c r="I874" s="383"/>
      <c r="J874" s="387">
        <v>7010601037788</v>
      </c>
      <c r="K874" s="388"/>
      <c r="L874" s="388"/>
      <c r="M874" s="388"/>
      <c r="N874" s="388"/>
      <c r="O874" s="389"/>
      <c r="P874" s="395" t="s">
        <v>708</v>
      </c>
      <c r="Q874" s="929"/>
      <c r="R874" s="929"/>
      <c r="S874" s="929"/>
      <c r="T874" s="929"/>
      <c r="U874" s="929"/>
      <c r="V874" s="929"/>
      <c r="W874" s="929"/>
      <c r="X874" s="930"/>
      <c r="Y874" s="352">
        <v>3.09</v>
      </c>
      <c r="Z874" s="353"/>
      <c r="AA874" s="353"/>
      <c r="AB874" s="354"/>
      <c r="AC874" s="355" t="s">
        <v>491</v>
      </c>
      <c r="AD874" s="355"/>
      <c r="AE874" s="355"/>
      <c r="AF874" s="355"/>
      <c r="AG874" s="355"/>
      <c r="AH874" s="356">
        <v>1</v>
      </c>
      <c r="AI874" s="357"/>
      <c r="AJ874" s="357"/>
      <c r="AK874" s="357"/>
      <c r="AL874" s="358"/>
      <c r="AM874" s="359"/>
      <c r="AN874" s="359"/>
      <c r="AO874" s="360"/>
      <c r="AP874" s="361" t="s">
        <v>574</v>
      </c>
      <c r="AQ874" s="361"/>
      <c r="AR874" s="361"/>
      <c r="AS874" s="361"/>
      <c r="AT874" s="361"/>
      <c r="AU874" s="361"/>
      <c r="AV874" s="361"/>
      <c r="AW874" s="361"/>
      <c r="AX874" s="361"/>
    </row>
    <row r="875" spans="1:50" ht="51" customHeight="1" x14ac:dyDescent="0.15">
      <c r="A875" s="377">
        <v>6</v>
      </c>
      <c r="B875" s="377">
        <v>1</v>
      </c>
      <c r="C875" s="381" t="s">
        <v>697</v>
      </c>
      <c r="D875" s="382"/>
      <c r="E875" s="382"/>
      <c r="F875" s="382"/>
      <c r="G875" s="382"/>
      <c r="H875" s="382"/>
      <c r="I875" s="383"/>
      <c r="J875" s="387">
        <v>9390001000308</v>
      </c>
      <c r="K875" s="388"/>
      <c r="L875" s="388"/>
      <c r="M875" s="388"/>
      <c r="N875" s="388"/>
      <c r="O875" s="389"/>
      <c r="P875" s="395" t="s">
        <v>705</v>
      </c>
      <c r="Q875" s="396"/>
      <c r="R875" s="396"/>
      <c r="S875" s="396"/>
      <c r="T875" s="396"/>
      <c r="U875" s="396"/>
      <c r="V875" s="396"/>
      <c r="W875" s="396"/>
      <c r="X875" s="397"/>
      <c r="Y875" s="352">
        <v>2.88</v>
      </c>
      <c r="Z875" s="353"/>
      <c r="AA875" s="353"/>
      <c r="AB875" s="354"/>
      <c r="AC875" s="355" t="s">
        <v>491</v>
      </c>
      <c r="AD875" s="355"/>
      <c r="AE875" s="355"/>
      <c r="AF875" s="355"/>
      <c r="AG875" s="355"/>
      <c r="AH875" s="356" t="s">
        <v>574</v>
      </c>
      <c r="AI875" s="357"/>
      <c r="AJ875" s="357"/>
      <c r="AK875" s="357"/>
      <c r="AL875" s="356" t="s">
        <v>574</v>
      </c>
      <c r="AM875" s="357"/>
      <c r="AN875" s="357"/>
      <c r="AO875" s="357"/>
      <c r="AP875" s="361" t="s">
        <v>574</v>
      </c>
      <c r="AQ875" s="361"/>
      <c r="AR875" s="361"/>
      <c r="AS875" s="361"/>
      <c r="AT875" s="361"/>
      <c r="AU875" s="361"/>
      <c r="AV875" s="361"/>
      <c r="AW875" s="361"/>
      <c r="AX875" s="361"/>
    </row>
    <row r="876" spans="1:50" ht="55.5" customHeight="1" x14ac:dyDescent="0.15">
      <c r="A876" s="377">
        <v>7</v>
      </c>
      <c r="B876" s="377">
        <v>1</v>
      </c>
      <c r="C876" s="381" t="s">
        <v>696</v>
      </c>
      <c r="D876" s="382"/>
      <c r="E876" s="382"/>
      <c r="F876" s="382"/>
      <c r="G876" s="382"/>
      <c r="H876" s="382"/>
      <c r="I876" s="383"/>
      <c r="J876" s="387">
        <v>1110001002917</v>
      </c>
      <c r="K876" s="388"/>
      <c r="L876" s="388"/>
      <c r="M876" s="388"/>
      <c r="N876" s="388"/>
      <c r="O876" s="389"/>
      <c r="P876" s="363" t="s">
        <v>704</v>
      </c>
      <c r="Q876" s="351"/>
      <c r="R876" s="351"/>
      <c r="S876" s="351"/>
      <c r="T876" s="351"/>
      <c r="U876" s="351"/>
      <c r="V876" s="351"/>
      <c r="W876" s="351"/>
      <c r="X876" s="351"/>
      <c r="Y876" s="352">
        <v>1.39</v>
      </c>
      <c r="Z876" s="353"/>
      <c r="AA876" s="353"/>
      <c r="AB876" s="354"/>
      <c r="AC876" s="355" t="s">
        <v>497</v>
      </c>
      <c r="AD876" s="355"/>
      <c r="AE876" s="355"/>
      <c r="AF876" s="355"/>
      <c r="AG876" s="355"/>
      <c r="AH876" s="384" t="s">
        <v>646</v>
      </c>
      <c r="AI876" s="385"/>
      <c r="AJ876" s="385"/>
      <c r="AK876" s="386"/>
      <c r="AL876" s="384" t="s">
        <v>646</v>
      </c>
      <c r="AM876" s="385"/>
      <c r="AN876" s="385"/>
      <c r="AO876" s="386"/>
      <c r="AP876" s="378" t="s">
        <v>574</v>
      </c>
      <c r="AQ876" s="379"/>
      <c r="AR876" s="379"/>
      <c r="AS876" s="379"/>
      <c r="AT876" s="379"/>
      <c r="AU876" s="379"/>
      <c r="AV876" s="379"/>
      <c r="AW876" s="379"/>
      <c r="AX876" s="380"/>
    </row>
    <row r="877" spans="1:50" ht="30" customHeight="1" x14ac:dyDescent="0.15">
      <c r="A877" s="377">
        <v>8</v>
      </c>
      <c r="B877" s="377">
        <v>1</v>
      </c>
      <c r="C877" s="381" t="s">
        <v>695</v>
      </c>
      <c r="D877" s="382"/>
      <c r="E877" s="382"/>
      <c r="F877" s="382"/>
      <c r="G877" s="382"/>
      <c r="H877" s="382"/>
      <c r="I877" s="383"/>
      <c r="J877" s="387">
        <v>1010701008901</v>
      </c>
      <c r="K877" s="388"/>
      <c r="L877" s="388"/>
      <c r="M877" s="388"/>
      <c r="N877" s="388"/>
      <c r="O877" s="389"/>
      <c r="P877" s="363" t="s">
        <v>703</v>
      </c>
      <c r="Q877" s="351"/>
      <c r="R877" s="351"/>
      <c r="S877" s="351"/>
      <c r="T877" s="351"/>
      <c r="U877" s="351"/>
      <c r="V877" s="351"/>
      <c r="W877" s="351"/>
      <c r="X877" s="351"/>
      <c r="Y877" s="352">
        <v>0.99</v>
      </c>
      <c r="Z877" s="353"/>
      <c r="AA877" s="353"/>
      <c r="AB877" s="354"/>
      <c r="AC877" s="355" t="s">
        <v>497</v>
      </c>
      <c r="AD877" s="355"/>
      <c r="AE877" s="355"/>
      <c r="AF877" s="355"/>
      <c r="AG877" s="355"/>
      <c r="AH877" s="384" t="s">
        <v>646</v>
      </c>
      <c r="AI877" s="385"/>
      <c r="AJ877" s="385"/>
      <c r="AK877" s="386"/>
      <c r="AL877" s="384" t="s">
        <v>646</v>
      </c>
      <c r="AM877" s="385"/>
      <c r="AN877" s="385"/>
      <c r="AO877" s="386"/>
      <c r="AP877" s="378" t="s">
        <v>574</v>
      </c>
      <c r="AQ877" s="379"/>
      <c r="AR877" s="379"/>
      <c r="AS877" s="379"/>
      <c r="AT877" s="379"/>
      <c r="AU877" s="379"/>
      <c r="AV877" s="379"/>
      <c r="AW877" s="379"/>
      <c r="AX877" s="380"/>
    </row>
    <row r="878" spans="1:50" ht="48" customHeight="1" x14ac:dyDescent="0.15">
      <c r="A878" s="377">
        <v>9</v>
      </c>
      <c r="B878" s="377">
        <v>1</v>
      </c>
      <c r="C878" s="381" t="s">
        <v>693</v>
      </c>
      <c r="D878" s="382"/>
      <c r="E878" s="382"/>
      <c r="F878" s="382"/>
      <c r="G878" s="382"/>
      <c r="H878" s="382"/>
      <c r="I878" s="383"/>
      <c r="J878" s="387">
        <v>9160001013258</v>
      </c>
      <c r="K878" s="388"/>
      <c r="L878" s="388"/>
      <c r="M878" s="388"/>
      <c r="N878" s="388"/>
      <c r="O878" s="389"/>
      <c r="P878" s="395" t="s">
        <v>702</v>
      </c>
      <c r="Q878" s="396"/>
      <c r="R878" s="396"/>
      <c r="S878" s="396"/>
      <c r="T878" s="396"/>
      <c r="U878" s="396"/>
      <c r="V878" s="396"/>
      <c r="W878" s="396"/>
      <c r="X878" s="397"/>
      <c r="Y878" s="352">
        <v>0.9</v>
      </c>
      <c r="Z878" s="353"/>
      <c r="AA878" s="353"/>
      <c r="AB878" s="354"/>
      <c r="AC878" s="355" t="s">
        <v>497</v>
      </c>
      <c r="AD878" s="355"/>
      <c r="AE878" s="355"/>
      <c r="AF878" s="355"/>
      <c r="AG878" s="355"/>
      <c r="AH878" s="384" t="s">
        <v>646</v>
      </c>
      <c r="AI878" s="385"/>
      <c r="AJ878" s="385"/>
      <c r="AK878" s="386"/>
      <c r="AL878" s="384" t="s">
        <v>646</v>
      </c>
      <c r="AM878" s="385"/>
      <c r="AN878" s="385"/>
      <c r="AO878" s="386"/>
      <c r="AP878" s="378" t="s">
        <v>574</v>
      </c>
      <c r="AQ878" s="379"/>
      <c r="AR878" s="379"/>
      <c r="AS878" s="379"/>
      <c r="AT878" s="379"/>
      <c r="AU878" s="379"/>
      <c r="AV878" s="379"/>
      <c r="AW878" s="379"/>
      <c r="AX878" s="380"/>
    </row>
    <row r="879" spans="1:50" ht="30" customHeight="1" x14ac:dyDescent="0.15">
      <c r="A879" s="377">
        <v>10</v>
      </c>
      <c r="B879" s="377">
        <v>1</v>
      </c>
      <c r="C879" s="381" t="s">
        <v>694</v>
      </c>
      <c r="D879" s="382"/>
      <c r="E879" s="382"/>
      <c r="F879" s="382"/>
      <c r="G879" s="382"/>
      <c r="H879" s="382"/>
      <c r="I879" s="383"/>
      <c r="J879" s="387">
        <v>3020001073726</v>
      </c>
      <c r="K879" s="388"/>
      <c r="L879" s="388"/>
      <c r="M879" s="388"/>
      <c r="N879" s="388"/>
      <c r="O879" s="389"/>
      <c r="P879" s="363" t="s">
        <v>701</v>
      </c>
      <c r="Q879" s="351"/>
      <c r="R879" s="351"/>
      <c r="S879" s="351"/>
      <c r="T879" s="351"/>
      <c r="U879" s="351"/>
      <c r="V879" s="351"/>
      <c r="W879" s="351"/>
      <c r="X879" s="351"/>
      <c r="Y879" s="352">
        <v>0.9</v>
      </c>
      <c r="Z879" s="353"/>
      <c r="AA879" s="353"/>
      <c r="AB879" s="354"/>
      <c r="AC879" s="355" t="s">
        <v>497</v>
      </c>
      <c r="AD879" s="355"/>
      <c r="AE879" s="355"/>
      <c r="AF879" s="355"/>
      <c r="AG879" s="355"/>
      <c r="AH879" s="384" t="s">
        <v>646</v>
      </c>
      <c r="AI879" s="385"/>
      <c r="AJ879" s="385"/>
      <c r="AK879" s="386"/>
      <c r="AL879" s="384" t="s">
        <v>646</v>
      </c>
      <c r="AM879" s="385"/>
      <c r="AN879" s="385"/>
      <c r="AO879" s="386"/>
      <c r="AP879" s="378" t="s">
        <v>574</v>
      </c>
      <c r="AQ879" s="379"/>
      <c r="AR879" s="379"/>
      <c r="AS879" s="379"/>
      <c r="AT879" s="379"/>
      <c r="AU879" s="379"/>
      <c r="AV879" s="379"/>
      <c r="AW879" s="379"/>
      <c r="AX879" s="380"/>
    </row>
    <row r="880" spans="1:50" ht="30" customHeight="1" x14ac:dyDescent="0.15">
      <c r="A880" s="377">
        <v>11</v>
      </c>
      <c r="B880" s="377">
        <v>1</v>
      </c>
      <c r="C880" s="381" t="s">
        <v>694</v>
      </c>
      <c r="D880" s="382"/>
      <c r="E880" s="382"/>
      <c r="F880" s="382"/>
      <c r="G880" s="382"/>
      <c r="H880" s="382"/>
      <c r="I880" s="383"/>
      <c r="J880" s="387">
        <v>3020001073726</v>
      </c>
      <c r="K880" s="388"/>
      <c r="L880" s="388"/>
      <c r="M880" s="388"/>
      <c r="N880" s="388"/>
      <c r="O880" s="389"/>
      <c r="P880" s="363" t="s">
        <v>701</v>
      </c>
      <c r="Q880" s="351"/>
      <c r="R880" s="351"/>
      <c r="S880" s="351"/>
      <c r="T880" s="351"/>
      <c r="U880" s="351"/>
      <c r="V880" s="351"/>
      <c r="W880" s="351"/>
      <c r="X880" s="351"/>
      <c r="Y880" s="352">
        <v>0.9</v>
      </c>
      <c r="Z880" s="353"/>
      <c r="AA880" s="353"/>
      <c r="AB880" s="354"/>
      <c r="AC880" s="355" t="s">
        <v>652</v>
      </c>
      <c r="AD880" s="355"/>
      <c r="AE880" s="355"/>
      <c r="AF880" s="355"/>
      <c r="AG880" s="355"/>
      <c r="AH880" s="384" t="s">
        <v>646</v>
      </c>
      <c r="AI880" s="385"/>
      <c r="AJ880" s="385"/>
      <c r="AK880" s="386"/>
      <c r="AL880" s="384" t="s">
        <v>646</v>
      </c>
      <c r="AM880" s="385"/>
      <c r="AN880" s="385"/>
      <c r="AO880" s="386"/>
      <c r="AP880" s="378" t="s">
        <v>574</v>
      </c>
      <c r="AQ880" s="379"/>
      <c r="AR880" s="379"/>
      <c r="AS880" s="379"/>
      <c r="AT880" s="379"/>
      <c r="AU880" s="379"/>
      <c r="AV880" s="379"/>
      <c r="AW880" s="379"/>
      <c r="AX880" s="380"/>
    </row>
    <row r="881" spans="1:50" ht="39" customHeight="1" x14ac:dyDescent="0.15">
      <c r="A881" s="377">
        <v>12</v>
      </c>
      <c r="B881" s="377">
        <v>1</v>
      </c>
      <c r="C881" s="381" t="s">
        <v>634</v>
      </c>
      <c r="D881" s="382"/>
      <c r="E881" s="382"/>
      <c r="F881" s="382"/>
      <c r="G881" s="382"/>
      <c r="H881" s="382"/>
      <c r="I881" s="383"/>
      <c r="J881" s="387">
        <v>1040001008277</v>
      </c>
      <c r="K881" s="388"/>
      <c r="L881" s="388"/>
      <c r="M881" s="388"/>
      <c r="N881" s="388"/>
      <c r="O881" s="389"/>
      <c r="P881" s="363" t="s">
        <v>700</v>
      </c>
      <c r="Q881" s="351"/>
      <c r="R881" s="351"/>
      <c r="S881" s="351"/>
      <c r="T881" s="351"/>
      <c r="U881" s="351"/>
      <c r="V881" s="351"/>
      <c r="W881" s="351"/>
      <c r="X881" s="351"/>
      <c r="Y881" s="352">
        <v>0.8</v>
      </c>
      <c r="Z881" s="353"/>
      <c r="AA881" s="353"/>
      <c r="AB881" s="354"/>
      <c r="AC881" s="355" t="s">
        <v>652</v>
      </c>
      <c r="AD881" s="355"/>
      <c r="AE881" s="355"/>
      <c r="AF881" s="355"/>
      <c r="AG881" s="355"/>
      <c r="AH881" s="356" t="s">
        <v>574</v>
      </c>
      <c r="AI881" s="357"/>
      <c r="AJ881" s="357"/>
      <c r="AK881" s="357"/>
      <c r="AL881" s="356" t="s">
        <v>574</v>
      </c>
      <c r="AM881" s="357"/>
      <c r="AN881" s="357"/>
      <c r="AO881" s="357"/>
      <c r="AP881" s="378" t="s">
        <v>574</v>
      </c>
      <c r="AQ881" s="379"/>
      <c r="AR881" s="379"/>
      <c r="AS881" s="379"/>
      <c r="AT881" s="379"/>
      <c r="AU881" s="379"/>
      <c r="AV881" s="379"/>
      <c r="AW881" s="379"/>
      <c r="AX881" s="380"/>
    </row>
    <row r="882" spans="1:50" ht="44.25" customHeight="1" x14ac:dyDescent="0.15">
      <c r="A882" s="377">
        <v>13</v>
      </c>
      <c r="B882" s="377">
        <v>1</v>
      </c>
      <c r="C882" s="381" t="s">
        <v>693</v>
      </c>
      <c r="D882" s="382"/>
      <c r="E882" s="382"/>
      <c r="F882" s="382"/>
      <c r="G882" s="382"/>
      <c r="H882" s="382"/>
      <c r="I882" s="383"/>
      <c r="J882" s="387">
        <v>9160001013258</v>
      </c>
      <c r="K882" s="388"/>
      <c r="L882" s="388"/>
      <c r="M882" s="388"/>
      <c r="N882" s="388"/>
      <c r="O882" s="389"/>
      <c r="P882" s="363" t="s">
        <v>699</v>
      </c>
      <c r="Q882" s="351"/>
      <c r="R882" s="351"/>
      <c r="S882" s="351"/>
      <c r="T882" s="351"/>
      <c r="U882" s="351"/>
      <c r="V882" s="351"/>
      <c r="W882" s="351"/>
      <c r="X882" s="351"/>
      <c r="Y882" s="352">
        <v>0.6</v>
      </c>
      <c r="Z882" s="353"/>
      <c r="AA882" s="353"/>
      <c r="AB882" s="354"/>
      <c r="AC882" s="355" t="s">
        <v>497</v>
      </c>
      <c r="AD882" s="355"/>
      <c r="AE882" s="355"/>
      <c r="AF882" s="355"/>
      <c r="AG882" s="355"/>
      <c r="AH882" s="356" t="s">
        <v>574</v>
      </c>
      <c r="AI882" s="357"/>
      <c r="AJ882" s="357"/>
      <c r="AK882" s="357"/>
      <c r="AL882" s="356" t="s">
        <v>574</v>
      </c>
      <c r="AM882" s="357"/>
      <c r="AN882" s="357"/>
      <c r="AO882" s="357"/>
      <c r="AP882" s="378" t="s">
        <v>574</v>
      </c>
      <c r="AQ882" s="379"/>
      <c r="AR882" s="379"/>
      <c r="AS882" s="379"/>
      <c r="AT882" s="379"/>
      <c r="AU882" s="379"/>
      <c r="AV882" s="379"/>
      <c r="AW882" s="379"/>
      <c r="AX882" s="380"/>
    </row>
    <row r="883" spans="1:50" ht="30" customHeight="1" x14ac:dyDescent="0.15">
      <c r="A883" s="377">
        <v>14</v>
      </c>
      <c r="B883" s="377">
        <v>1</v>
      </c>
      <c r="C883" s="381" t="s">
        <v>692</v>
      </c>
      <c r="D883" s="382"/>
      <c r="E883" s="382"/>
      <c r="F883" s="382"/>
      <c r="G883" s="382"/>
      <c r="H883" s="382"/>
      <c r="I883" s="383"/>
      <c r="J883" s="387">
        <v>9010001000948</v>
      </c>
      <c r="K883" s="388"/>
      <c r="L883" s="388"/>
      <c r="M883" s="388"/>
      <c r="N883" s="388"/>
      <c r="O883" s="389"/>
      <c r="P883" s="363" t="s">
        <v>698</v>
      </c>
      <c r="Q883" s="351"/>
      <c r="R883" s="351"/>
      <c r="S883" s="351"/>
      <c r="T883" s="351"/>
      <c r="U883" s="351"/>
      <c r="V883" s="351"/>
      <c r="W883" s="351"/>
      <c r="X883" s="351"/>
      <c r="Y883" s="352">
        <v>0.5</v>
      </c>
      <c r="Z883" s="353"/>
      <c r="AA883" s="353"/>
      <c r="AB883" s="354"/>
      <c r="AC883" s="355" t="s">
        <v>497</v>
      </c>
      <c r="AD883" s="355"/>
      <c r="AE883" s="355"/>
      <c r="AF883" s="355"/>
      <c r="AG883" s="355"/>
      <c r="AH883" s="356" t="s">
        <v>574</v>
      </c>
      <c r="AI883" s="357"/>
      <c r="AJ883" s="357"/>
      <c r="AK883" s="357"/>
      <c r="AL883" s="356" t="s">
        <v>574</v>
      </c>
      <c r="AM883" s="357"/>
      <c r="AN883" s="357"/>
      <c r="AO883" s="357"/>
      <c r="AP883" s="378" t="s">
        <v>706</v>
      </c>
      <c r="AQ883" s="379"/>
      <c r="AR883" s="379"/>
      <c r="AS883" s="379"/>
      <c r="AT883" s="379"/>
      <c r="AU883" s="379"/>
      <c r="AV883" s="379"/>
      <c r="AW883" s="379"/>
      <c r="AX883" s="380"/>
    </row>
    <row r="884" spans="1:50" ht="30" customHeight="1" x14ac:dyDescent="0.15">
      <c r="A884" s="377">
        <v>15</v>
      </c>
      <c r="B884" s="377">
        <v>1</v>
      </c>
      <c r="C884" s="381" t="s">
        <v>691</v>
      </c>
      <c r="D884" s="382"/>
      <c r="E884" s="382"/>
      <c r="F884" s="382"/>
      <c r="G884" s="382"/>
      <c r="H884" s="382"/>
      <c r="I884" s="383"/>
      <c r="J884" s="349">
        <v>3010401097680</v>
      </c>
      <c r="K884" s="350"/>
      <c r="L884" s="350"/>
      <c r="M884" s="350"/>
      <c r="N884" s="350"/>
      <c r="O884" s="350"/>
      <c r="P884" s="363" t="s">
        <v>645</v>
      </c>
      <c r="Q884" s="351"/>
      <c r="R884" s="351"/>
      <c r="S884" s="351"/>
      <c r="T884" s="351"/>
      <c r="U884" s="351"/>
      <c r="V884" s="351"/>
      <c r="W884" s="351"/>
      <c r="X884" s="351"/>
      <c r="Y884" s="352">
        <v>0.3</v>
      </c>
      <c r="Z884" s="353"/>
      <c r="AA884" s="353"/>
      <c r="AB884" s="354"/>
      <c r="AC884" s="355" t="s">
        <v>497</v>
      </c>
      <c r="AD884" s="355"/>
      <c r="AE884" s="355"/>
      <c r="AF884" s="355"/>
      <c r="AG884" s="355"/>
      <c r="AH884" s="356" t="s">
        <v>574</v>
      </c>
      <c r="AI884" s="357"/>
      <c r="AJ884" s="357"/>
      <c r="AK884" s="357"/>
      <c r="AL884" s="356" t="s">
        <v>574</v>
      </c>
      <c r="AM884" s="357"/>
      <c r="AN884" s="357"/>
      <c r="AO884" s="357"/>
      <c r="AP884" s="361" t="s">
        <v>706</v>
      </c>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62"/>
      <c r="D891" s="348"/>
      <c r="E891" s="348"/>
      <c r="F891" s="348"/>
      <c r="G891" s="348"/>
      <c r="H891" s="348"/>
      <c r="I891" s="348"/>
      <c r="J891" s="349"/>
      <c r="K891" s="350"/>
      <c r="L891" s="350"/>
      <c r="M891" s="350"/>
      <c r="N891" s="350"/>
      <c r="O891" s="350"/>
      <c r="P891" s="363"/>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6"/>
      <c r="AM891" s="357"/>
      <c r="AN891" s="357"/>
      <c r="AO891" s="357"/>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458</v>
      </c>
      <c r="AD902" s="150"/>
      <c r="AE902" s="150"/>
      <c r="AF902" s="150"/>
      <c r="AG902" s="150"/>
      <c r="AH902" s="368" t="s">
        <v>486</v>
      </c>
      <c r="AI902" s="365"/>
      <c r="AJ902" s="365"/>
      <c r="AK902" s="365"/>
      <c r="AL902" s="365" t="s">
        <v>21</v>
      </c>
      <c r="AM902" s="365"/>
      <c r="AN902" s="365"/>
      <c r="AO902" s="370"/>
      <c r="AP902" s="371" t="s">
        <v>420</v>
      </c>
      <c r="AQ902" s="371"/>
      <c r="AR902" s="371"/>
      <c r="AS902" s="371"/>
      <c r="AT902" s="371"/>
      <c r="AU902" s="371"/>
      <c r="AV902" s="371"/>
      <c r="AW902" s="371"/>
      <c r="AX902" s="371"/>
    </row>
    <row r="903" spans="1:50" ht="44.25" customHeight="1" x14ac:dyDescent="0.15">
      <c r="A903" s="377">
        <v>1</v>
      </c>
      <c r="B903" s="377">
        <v>1</v>
      </c>
      <c r="C903" s="381" t="s">
        <v>647</v>
      </c>
      <c r="D903" s="382"/>
      <c r="E903" s="382"/>
      <c r="F903" s="382"/>
      <c r="G903" s="382"/>
      <c r="H903" s="382"/>
      <c r="I903" s="383"/>
      <c r="J903" s="349">
        <v>7010005016678</v>
      </c>
      <c r="K903" s="350"/>
      <c r="L903" s="350"/>
      <c r="M903" s="350"/>
      <c r="N903" s="350"/>
      <c r="O903" s="350"/>
      <c r="P903" s="395" t="s">
        <v>633</v>
      </c>
      <c r="Q903" s="929"/>
      <c r="R903" s="929"/>
      <c r="S903" s="929"/>
      <c r="T903" s="929"/>
      <c r="U903" s="929"/>
      <c r="V903" s="929"/>
      <c r="W903" s="929"/>
      <c r="X903" s="930"/>
      <c r="Y903" s="352">
        <v>18</v>
      </c>
      <c r="Z903" s="353"/>
      <c r="AA903" s="353"/>
      <c r="AB903" s="354"/>
      <c r="AC903" s="364" t="s">
        <v>491</v>
      </c>
      <c r="AD903" s="372"/>
      <c r="AE903" s="372"/>
      <c r="AF903" s="372"/>
      <c r="AG903" s="372"/>
      <c r="AH903" s="931">
        <v>3</v>
      </c>
      <c r="AI903" s="932"/>
      <c r="AJ903" s="932"/>
      <c r="AK903" s="933"/>
      <c r="AL903" s="358">
        <v>89.9</v>
      </c>
      <c r="AM903" s="359"/>
      <c r="AN903" s="359"/>
      <c r="AO903" s="360"/>
      <c r="AP903" s="378" t="s">
        <v>659</v>
      </c>
      <c r="AQ903" s="379"/>
      <c r="AR903" s="379"/>
      <c r="AS903" s="379"/>
      <c r="AT903" s="379"/>
      <c r="AU903" s="379"/>
      <c r="AV903" s="379"/>
      <c r="AW903" s="379"/>
      <c r="AX903" s="380"/>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458</v>
      </c>
      <c r="AD935" s="150"/>
      <c r="AE935" s="150"/>
      <c r="AF935" s="150"/>
      <c r="AG935" s="150"/>
      <c r="AH935" s="368" t="s">
        <v>486</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651</v>
      </c>
      <c r="D936" s="348"/>
      <c r="E936" s="348"/>
      <c r="F936" s="348"/>
      <c r="G936" s="348"/>
      <c r="H936" s="348"/>
      <c r="I936" s="348"/>
      <c r="J936" s="349">
        <v>6010405003434</v>
      </c>
      <c r="K936" s="350"/>
      <c r="L936" s="350"/>
      <c r="M936" s="350"/>
      <c r="N936" s="350"/>
      <c r="O936" s="350"/>
      <c r="P936" s="363" t="s">
        <v>637</v>
      </c>
      <c r="Q936" s="351"/>
      <c r="R936" s="351"/>
      <c r="S936" s="351"/>
      <c r="T936" s="351"/>
      <c r="U936" s="351"/>
      <c r="V936" s="351"/>
      <c r="W936" s="351"/>
      <c r="X936" s="351"/>
      <c r="Y936" s="352">
        <v>2.48</v>
      </c>
      <c r="Z936" s="353"/>
      <c r="AA936" s="353"/>
      <c r="AB936" s="354"/>
      <c r="AC936" s="364" t="s">
        <v>497</v>
      </c>
      <c r="AD936" s="372"/>
      <c r="AE936" s="372"/>
      <c r="AF936" s="372"/>
      <c r="AG936" s="372"/>
      <c r="AH936" s="356" t="s">
        <v>646</v>
      </c>
      <c r="AI936" s="357"/>
      <c r="AJ936" s="357"/>
      <c r="AK936" s="357"/>
      <c r="AL936" s="356" t="s">
        <v>646</v>
      </c>
      <c r="AM936" s="357"/>
      <c r="AN936" s="357"/>
      <c r="AO936" s="357"/>
      <c r="AP936" s="361" t="s">
        <v>574</v>
      </c>
      <c r="AQ936" s="361"/>
      <c r="AR936" s="361"/>
      <c r="AS936" s="361"/>
      <c r="AT936" s="361"/>
      <c r="AU936" s="361"/>
      <c r="AV936" s="361"/>
      <c r="AW936" s="361"/>
      <c r="AX936" s="361"/>
    </row>
    <row r="937" spans="1:50" ht="30" customHeight="1" x14ac:dyDescent="0.15">
      <c r="A937" s="377">
        <v>2</v>
      </c>
      <c r="B937" s="377">
        <v>1</v>
      </c>
      <c r="C937" s="362" t="s">
        <v>651</v>
      </c>
      <c r="D937" s="348"/>
      <c r="E937" s="348"/>
      <c r="F937" s="348"/>
      <c r="G937" s="348"/>
      <c r="H937" s="348"/>
      <c r="I937" s="348"/>
      <c r="J937" s="349">
        <v>6010405003434</v>
      </c>
      <c r="K937" s="350"/>
      <c r="L937" s="350"/>
      <c r="M937" s="350"/>
      <c r="N937" s="350"/>
      <c r="O937" s="350"/>
      <c r="P937" s="363" t="s">
        <v>638</v>
      </c>
      <c r="Q937" s="351"/>
      <c r="R937" s="351"/>
      <c r="S937" s="351"/>
      <c r="T937" s="351"/>
      <c r="U937" s="351"/>
      <c r="V937" s="351"/>
      <c r="W937" s="351"/>
      <c r="X937" s="351"/>
      <c r="Y937" s="352">
        <v>2.44</v>
      </c>
      <c r="Z937" s="353"/>
      <c r="AA937" s="353"/>
      <c r="AB937" s="354"/>
      <c r="AC937" s="364" t="s">
        <v>497</v>
      </c>
      <c r="AD937" s="364"/>
      <c r="AE937" s="364"/>
      <c r="AF937" s="364"/>
      <c r="AG937" s="364"/>
      <c r="AH937" s="356" t="s">
        <v>646</v>
      </c>
      <c r="AI937" s="357"/>
      <c r="AJ937" s="357"/>
      <c r="AK937" s="357"/>
      <c r="AL937" s="356" t="s">
        <v>646</v>
      </c>
      <c r="AM937" s="357"/>
      <c r="AN937" s="357"/>
      <c r="AO937" s="357"/>
      <c r="AP937" s="361" t="s">
        <v>574</v>
      </c>
      <c r="AQ937" s="361"/>
      <c r="AR937" s="361"/>
      <c r="AS937" s="361"/>
      <c r="AT937" s="361"/>
      <c r="AU937" s="361"/>
      <c r="AV937" s="361"/>
      <c r="AW937" s="361"/>
      <c r="AX937" s="361"/>
    </row>
    <row r="938" spans="1:50" ht="71.25" customHeight="1" x14ac:dyDescent="0.15">
      <c r="A938" s="377">
        <v>3</v>
      </c>
      <c r="B938" s="377">
        <v>1</v>
      </c>
      <c r="C938" s="362" t="s">
        <v>649</v>
      </c>
      <c r="D938" s="348"/>
      <c r="E938" s="348"/>
      <c r="F938" s="348"/>
      <c r="G938" s="348"/>
      <c r="H938" s="348"/>
      <c r="I938" s="348"/>
      <c r="J938" s="349">
        <v>6080005003150</v>
      </c>
      <c r="K938" s="350"/>
      <c r="L938" s="350"/>
      <c r="M938" s="350"/>
      <c r="N938" s="350"/>
      <c r="O938" s="350"/>
      <c r="P938" s="363" t="s">
        <v>639</v>
      </c>
      <c r="Q938" s="351"/>
      <c r="R938" s="351"/>
      <c r="S938" s="351"/>
      <c r="T938" s="351"/>
      <c r="U938" s="351"/>
      <c r="V938" s="351"/>
      <c r="W938" s="351"/>
      <c r="X938" s="351"/>
      <c r="Y938" s="352">
        <v>1.7</v>
      </c>
      <c r="Z938" s="353"/>
      <c r="AA938" s="353"/>
      <c r="AB938" s="354"/>
      <c r="AC938" s="364" t="s">
        <v>491</v>
      </c>
      <c r="AD938" s="364"/>
      <c r="AE938" s="364"/>
      <c r="AF938" s="364"/>
      <c r="AG938" s="364"/>
      <c r="AH938" s="356">
        <v>1</v>
      </c>
      <c r="AI938" s="357"/>
      <c r="AJ938" s="357"/>
      <c r="AK938" s="357"/>
      <c r="AL938" s="358">
        <v>100</v>
      </c>
      <c r="AM938" s="359"/>
      <c r="AN938" s="359"/>
      <c r="AO938" s="360"/>
      <c r="AP938" s="361"/>
      <c r="AQ938" s="361"/>
      <c r="AR938" s="361"/>
      <c r="AS938" s="361"/>
      <c r="AT938" s="361"/>
      <c r="AU938" s="361"/>
      <c r="AV938" s="361"/>
      <c r="AW938" s="361"/>
      <c r="AX938" s="361"/>
    </row>
    <row r="939" spans="1:50" ht="50.25" customHeight="1" x14ac:dyDescent="0.15">
      <c r="A939" s="377">
        <v>4</v>
      </c>
      <c r="B939" s="377">
        <v>1</v>
      </c>
      <c r="C939" s="362" t="s">
        <v>650</v>
      </c>
      <c r="D939" s="348"/>
      <c r="E939" s="348"/>
      <c r="F939" s="348"/>
      <c r="G939" s="348"/>
      <c r="H939" s="348"/>
      <c r="I939" s="348"/>
      <c r="J939" s="349">
        <v>6080005003150</v>
      </c>
      <c r="K939" s="350"/>
      <c r="L939" s="350"/>
      <c r="M939" s="350"/>
      <c r="N939" s="350"/>
      <c r="O939" s="350"/>
      <c r="P939" s="363" t="s">
        <v>642</v>
      </c>
      <c r="Q939" s="351"/>
      <c r="R939" s="351"/>
      <c r="S939" s="351"/>
      <c r="T939" s="351"/>
      <c r="U939" s="351"/>
      <c r="V939" s="351"/>
      <c r="W939" s="351"/>
      <c r="X939" s="351"/>
      <c r="Y939" s="352">
        <v>0.9</v>
      </c>
      <c r="Z939" s="353"/>
      <c r="AA939" s="353"/>
      <c r="AB939" s="354"/>
      <c r="AC939" s="364" t="s">
        <v>497</v>
      </c>
      <c r="AD939" s="364"/>
      <c r="AE939" s="364"/>
      <c r="AF939" s="364"/>
      <c r="AG939" s="364"/>
      <c r="AH939" s="356" t="s">
        <v>560</v>
      </c>
      <c r="AI939" s="357"/>
      <c r="AJ939" s="357"/>
      <c r="AK939" s="357"/>
      <c r="AL939" s="356" t="s">
        <v>646</v>
      </c>
      <c r="AM939" s="357"/>
      <c r="AN939" s="357"/>
      <c r="AO939" s="357"/>
      <c r="AP939" s="361" t="s">
        <v>574</v>
      </c>
      <c r="AQ939" s="361"/>
      <c r="AR939" s="361"/>
      <c r="AS939" s="361"/>
      <c r="AT939" s="361"/>
      <c r="AU939" s="361"/>
      <c r="AV939" s="361"/>
      <c r="AW939" s="361"/>
      <c r="AX939" s="361"/>
    </row>
    <row r="940" spans="1:50" ht="36.75" customHeight="1" x14ac:dyDescent="0.15">
      <c r="A940" s="377">
        <v>5</v>
      </c>
      <c r="B940" s="377">
        <v>1</v>
      </c>
      <c r="C940" s="362" t="s">
        <v>651</v>
      </c>
      <c r="D940" s="348"/>
      <c r="E940" s="348"/>
      <c r="F940" s="348"/>
      <c r="G940" s="348"/>
      <c r="H940" s="348"/>
      <c r="I940" s="348"/>
      <c r="J940" s="349">
        <v>6010405003434</v>
      </c>
      <c r="K940" s="350"/>
      <c r="L940" s="350"/>
      <c r="M940" s="350"/>
      <c r="N940" s="350"/>
      <c r="O940" s="350"/>
      <c r="P940" s="363" t="s">
        <v>644</v>
      </c>
      <c r="Q940" s="351"/>
      <c r="R940" s="351"/>
      <c r="S940" s="351"/>
      <c r="T940" s="351"/>
      <c r="U940" s="351"/>
      <c r="V940" s="351"/>
      <c r="W940" s="351"/>
      <c r="X940" s="351"/>
      <c r="Y940" s="352">
        <v>0.6</v>
      </c>
      <c r="Z940" s="353"/>
      <c r="AA940" s="353"/>
      <c r="AB940" s="354"/>
      <c r="AC940" s="355" t="s">
        <v>641</v>
      </c>
      <c r="AD940" s="355"/>
      <c r="AE940" s="355"/>
      <c r="AF940" s="355"/>
      <c r="AG940" s="355"/>
      <c r="AH940" s="356" t="s">
        <v>646</v>
      </c>
      <c r="AI940" s="357"/>
      <c r="AJ940" s="357"/>
      <c r="AK940" s="357"/>
      <c r="AL940" s="356" t="s">
        <v>646</v>
      </c>
      <c r="AM940" s="357"/>
      <c r="AN940" s="357"/>
      <c r="AO940" s="357"/>
      <c r="AP940" s="361" t="s">
        <v>574</v>
      </c>
      <c r="AQ940" s="361"/>
      <c r="AR940" s="361"/>
      <c r="AS940" s="361"/>
      <c r="AT940" s="361"/>
      <c r="AU940" s="361"/>
      <c r="AV940" s="361"/>
      <c r="AW940" s="361"/>
      <c r="AX940" s="361"/>
    </row>
    <row r="941" spans="1:50" ht="50.25" customHeight="1" x14ac:dyDescent="0.15">
      <c r="A941" s="377">
        <v>6</v>
      </c>
      <c r="B941" s="377">
        <v>1</v>
      </c>
      <c r="C941" s="362" t="s">
        <v>650</v>
      </c>
      <c r="D941" s="348"/>
      <c r="E941" s="348"/>
      <c r="F941" s="348"/>
      <c r="G941" s="348"/>
      <c r="H941" s="348"/>
      <c r="I941" s="348"/>
      <c r="J941" s="349">
        <v>6080005003150</v>
      </c>
      <c r="K941" s="350"/>
      <c r="L941" s="350"/>
      <c r="M941" s="350"/>
      <c r="N941" s="350"/>
      <c r="O941" s="350"/>
      <c r="P941" s="363" t="s">
        <v>643</v>
      </c>
      <c r="Q941" s="351"/>
      <c r="R941" s="351"/>
      <c r="S941" s="351"/>
      <c r="T941" s="351"/>
      <c r="U941" s="351"/>
      <c r="V941" s="351"/>
      <c r="W941" s="351"/>
      <c r="X941" s="351"/>
      <c r="Y941" s="352">
        <v>0.5</v>
      </c>
      <c r="Z941" s="353"/>
      <c r="AA941" s="353"/>
      <c r="AB941" s="354"/>
      <c r="AC941" s="355" t="s">
        <v>491</v>
      </c>
      <c r="AD941" s="355"/>
      <c r="AE941" s="355"/>
      <c r="AF941" s="355"/>
      <c r="AG941" s="355"/>
      <c r="AH941" s="356">
        <v>1</v>
      </c>
      <c r="AI941" s="357"/>
      <c r="AJ941" s="357"/>
      <c r="AK941" s="357"/>
      <c r="AL941" s="358">
        <v>100</v>
      </c>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458</v>
      </c>
      <c r="AD968" s="150"/>
      <c r="AE968" s="150"/>
      <c r="AF968" s="150"/>
      <c r="AG968" s="150"/>
      <c r="AH968" s="368" t="s">
        <v>486</v>
      </c>
      <c r="AI968" s="365"/>
      <c r="AJ968" s="365"/>
      <c r="AK968" s="365"/>
      <c r="AL968" s="365" t="s">
        <v>21</v>
      </c>
      <c r="AM968" s="365"/>
      <c r="AN968" s="365"/>
      <c r="AO968" s="370"/>
      <c r="AP968" s="371" t="s">
        <v>420</v>
      </c>
      <c r="AQ968" s="371"/>
      <c r="AR968" s="371"/>
      <c r="AS968" s="371"/>
      <c r="AT968" s="371"/>
      <c r="AU968" s="371"/>
      <c r="AV968" s="371"/>
      <c r="AW968" s="371"/>
      <c r="AX968" s="371"/>
    </row>
    <row r="969" spans="1:50" ht="39.75" customHeight="1" x14ac:dyDescent="0.15">
      <c r="A969" s="377">
        <v>1</v>
      </c>
      <c r="B969" s="377">
        <v>1</v>
      </c>
      <c r="C969" s="362" t="s">
        <v>648</v>
      </c>
      <c r="D969" s="348"/>
      <c r="E969" s="348"/>
      <c r="F969" s="348"/>
      <c r="G969" s="348"/>
      <c r="H969" s="348"/>
      <c r="I969" s="348"/>
      <c r="J969" s="349">
        <v>7010005016661</v>
      </c>
      <c r="K969" s="350"/>
      <c r="L969" s="350"/>
      <c r="M969" s="350"/>
      <c r="N969" s="350"/>
      <c r="O969" s="350"/>
      <c r="P969" s="363" t="s">
        <v>640</v>
      </c>
      <c r="Q969" s="351"/>
      <c r="R969" s="351"/>
      <c r="S969" s="351"/>
      <c r="T969" s="351"/>
      <c r="U969" s="351"/>
      <c r="V969" s="351"/>
      <c r="W969" s="351"/>
      <c r="X969" s="351"/>
      <c r="Y969" s="352">
        <v>2.7</v>
      </c>
      <c r="Z969" s="353"/>
      <c r="AA969" s="353"/>
      <c r="AB969" s="354"/>
      <c r="AC969" s="364" t="s">
        <v>491</v>
      </c>
      <c r="AD969" s="372"/>
      <c r="AE969" s="372"/>
      <c r="AF969" s="372"/>
      <c r="AG969" s="372"/>
      <c r="AH969" s="373">
        <v>1</v>
      </c>
      <c r="AI969" s="374"/>
      <c r="AJ969" s="374"/>
      <c r="AK969" s="374"/>
      <c r="AL969" s="358">
        <v>86</v>
      </c>
      <c r="AM969" s="359"/>
      <c r="AN969" s="359"/>
      <c r="AO969" s="360"/>
      <c r="AP969" s="361" t="s">
        <v>659</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458</v>
      </c>
      <c r="AD1001" s="150"/>
      <c r="AE1001" s="150"/>
      <c r="AF1001" s="150"/>
      <c r="AG1001" s="150"/>
      <c r="AH1001" s="368" t="s">
        <v>486</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59.25" customHeight="1" x14ac:dyDescent="0.15">
      <c r="A1002" s="377">
        <v>1</v>
      </c>
      <c r="B1002" s="377">
        <v>1</v>
      </c>
      <c r="C1002" s="362" t="s">
        <v>678</v>
      </c>
      <c r="D1002" s="348"/>
      <c r="E1002" s="348"/>
      <c r="F1002" s="348"/>
      <c r="G1002" s="348"/>
      <c r="H1002" s="348"/>
      <c r="I1002" s="348"/>
      <c r="J1002" s="349">
        <v>2000012100001</v>
      </c>
      <c r="K1002" s="350"/>
      <c r="L1002" s="350"/>
      <c r="M1002" s="350"/>
      <c r="N1002" s="350"/>
      <c r="O1002" s="350"/>
      <c r="P1002" s="363" t="s">
        <v>688</v>
      </c>
      <c r="Q1002" s="351"/>
      <c r="R1002" s="351"/>
      <c r="S1002" s="351"/>
      <c r="T1002" s="351"/>
      <c r="U1002" s="351"/>
      <c r="V1002" s="351"/>
      <c r="W1002" s="351"/>
      <c r="X1002" s="351"/>
      <c r="Y1002" s="352">
        <v>14.7</v>
      </c>
      <c r="Z1002" s="353"/>
      <c r="AA1002" s="353"/>
      <c r="AB1002" s="354"/>
      <c r="AC1002" s="364" t="s">
        <v>196</v>
      </c>
      <c r="AD1002" s="372"/>
      <c r="AE1002" s="372"/>
      <c r="AF1002" s="372"/>
      <c r="AG1002" s="372"/>
      <c r="AH1002" s="373" t="s">
        <v>690</v>
      </c>
      <c r="AI1002" s="374"/>
      <c r="AJ1002" s="374"/>
      <c r="AK1002" s="374"/>
      <c r="AL1002" s="373" t="s">
        <v>690</v>
      </c>
      <c r="AM1002" s="374"/>
      <c r="AN1002" s="374"/>
      <c r="AO1002" s="374"/>
      <c r="AP1002" s="361" t="s">
        <v>690</v>
      </c>
      <c r="AQ1002" s="361"/>
      <c r="AR1002" s="361"/>
      <c r="AS1002" s="361"/>
      <c r="AT1002" s="361"/>
      <c r="AU1002" s="361"/>
      <c r="AV1002" s="361"/>
      <c r="AW1002" s="361"/>
      <c r="AX1002" s="361"/>
    </row>
    <row r="1003" spans="1:50" ht="30" customHeight="1" x14ac:dyDescent="0.15">
      <c r="A1003" s="377">
        <v>2</v>
      </c>
      <c r="B1003" s="377">
        <v>1</v>
      </c>
      <c r="C1003" s="362" t="s">
        <v>679</v>
      </c>
      <c r="D1003" s="348"/>
      <c r="E1003" s="348"/>
      <c r="F1003" s="348"/>
      <c r="G1003" s="348"/>
      <c r="H1003" s="348"/>
      <c r="I1003" s="348"/>
      <c r="J1003" s="349">
        <v>2000012100001</v>
      </c>
      <c r="K1003" s="350"/>
      <c r="L1003" s="350"/>
      <c r="M1003" s="350"/>
      <c r="N1003" s="350"/>
      <c r="O1003" s="350"/>
      <c r="P1003" s="351" t="s">
        <v>689</v>
      </c>
      <c r="Q1003" s="351"/>
      <c r="R1003" s="351"/>
      <c r="S1003" s="351"/>
      <c r="T1003" s="351"/>
      <c r="U1003" s="351"/>
      <c r="V1003" s="351"/>
      <c r="W1003" s="351"/>
      <c r="X1003" s="351"/>
      <c r="Y1003" s="352">
        <v>12.87</v>
      </c>
      <c r="Z1003" s="353"/>
      <c r="AA1003" s="353"/>
      <c r="AB1003" s="354"/>
      <c r="AC1003" s="364" t="s">
        <v>196</v>
      </c>
      <c r="AD1003" s="372"/>
      <c r="AE1003" s="372"/>
      <c r="AF1003" s="372"/>
      <c r="AG1003" s="372"/>
      <c r="AH1003" s="373" t="s">
        <v>690</v>
      </c>
      <c r="AI1003" s="374"/>
      <c r="AJ1003" s="374"/>
      <c r="AK1003" s="374"/>
      <c r="AL1003" s="373" t="s">
        <v>690</v>
      </c>
      <c r="AM1003" s="374"/>
      <c r="AN1003" s="374"/>
      <c r="AO1003" s="374"/>
      <c r="AP1003" s="361" t="s">
        <v>690</v>
      </c>
      <c r="AQ1003" s="361"/>
      <c r="AR1003" s="361"/>
      <c r="AS1003" s="361"/>
      <c r="AT1003" s="361"/>
      <c r="AU1003" s="361"/>
      <c r="AV1003" s="361"/>
      <c r="AW1003" s="361"/>
      <c r="AX1003" s="361"/>
    </row>
    <row r="1004" spans="1:50" ht="30" customHeight="1" x14ac:dyDescent="0.15">
      <c r="A1004" s="377">
        <v>3</v>
      </c>
      <c r="B1004" s="377">
        <v>1</v>
      </c>
      <c r="C1004" s="362" t="s">
        <v>680</v>
      </c>
      <c r="D1004" s="348"/>
      <c r="E1004" s="348"/>
      <c r="F1004" s="348"/>
      <c r="G1004" s="348"/>
      <c r="H1004" s="348"/>
      <c r="I1004" s="348"/>
      <c r="J1004" s="349">
        <v>2000012100001</v>
      </c>
      <c r="K1004" s="350"/>
      <c r="L1004" s="350"/>
      <c r="M1004" s="350"/>
      <c r="N1004" s="350"/>
      <c r="O1004" s="350"/>
      <c r="P1004" s="363" t="s">
        <v>689</v>
      </c>
      <c r="Q1004" s="351"/>
      <c r="R1004" s="351"/>
      <c r="S1004" s="351"/>
      <c r="T1004" s="351"/>
      <c r="U1004" s="351"/>
      <c r="V1004" s="351"/>
      <c r="W1004" s="351"/>
      <c r="X1004" s="351"/>
      <c r="Y1004" s="352">
        <v>8.18</v>
      </c>
      <c r="Z1004" s="353"/>
      <c r="AA1004" s="353"/>
      <c r="AB1004" s="354"/>
      <c r="AC1004" s="364" t="s">
        <v>196</v>
      </c>
      <c r="AD1004" s="372"/>
      <c r="AE1004" s="372"/>
      <c r="AF1004" s="372"/>
      <c r="AG1004" s="372"/>
      <c r="AH1004" s="373" t="s">
        <v>690</v>
      </c>
      <c r="AI1004" s="374"/>
      <c r="AJ1004" s="374"/>
      <c r="AK1004" s="374"/>
      <c r="AL1004" s="373" t="s">
        <v>690</v>
      </c>
      <c r="AM1004" s="374"/>
      <c r="AN1004" s="374"/>
      <c r="AO1004" s="374"/>
      <c r="AP1004" s="361" t="s">
        <v>690</v>
      </c>
      <c r="AQ1004" s="361"/>
      <c r="AR1004" s="361"/>
      <c r="AS1004" s="361"/>
      <c r="AT1004" s="361"/>
      <c r="AU1004" s="361"/>
      <c r="AV1004" s="361"/>
      <c r="AW1004" s="361"/>
      <c r="AX1004" s="361"/>
    </row>
    <row r="1005" spans="1:50" ht="30" customHeight="1" x14ac:dyDescent="0.15">
      <c r="A1005" s="377">
        <v>4</v>
      </c>
      <c r="B1005" s="377">
        <v>1</v>
      </c>
      <c r="C1005" s="362" t="s">
        <v>681</v>
      </c>
      <c r="D1005" s="348"/>
      <c r="E1005" s="348"/>
      <c r="F1005" s="348"/>
      <c r="G1005" s="348"/>
      <c r="H1005" s="348"/>
      <c r="I1005" s="348"/>
      <c r="J1005" s="349">
        <v>2000012100001</v>
      </c>
      <c r="K1005" s="350"/>
      <c r="L1005" s="350"/>
      <c r="M1005" s="350"/>
      <c r="N1005" s="350"/>
      <c r="O1005" s="350"/>
      <c r="P1005" s="363" t="s">
        <v>689</v>
      </c>
      <c r="Q1005" s="351"/>
      <c r="R1005" s="351"/>
      <c r="S1005" s="351"/>
      <c r="T1005" s="351"/>
      <c r="U1005" s="351"/>
      <c r="V1005" s="351"/>
      <c r="W1005" s="351"/>
      <c r="X1005" s="351"/>
      <c r="Y1005" s="352">
        <v>7.94</v>
      </c>
      <c r="Z1005" s="353"/>
      <c r="AA1005" s="353"/>
      <c r="AB1005" s="354"/>
      <c r="AC1005" s="364" t="s">
        <v>196</v>
      </c>
      <c r="AD1005" s="372"/>
      <c r="AE1005" s="372"/>
      <c r="AF1005" s="372"/>
      <c r="AG1005" s="372"/>
      <c r="AH1005" s="373" t="s">
        <v>690</v>
      </c>
      <c r="AI1005" s="374"/>
      <c r="AJ1005" s="374"/>
      <c r="AK1005" s="374"/>
      <c r="AL1005" s="373" t="s">
        <v>690</v>
      </c>
      <c r="AM1005" s="374"/>
      <c r="AN1005" s="374"/>
      <c r="AO1005" s="374"/>
      <c r="AP1005" s="361" t="s">
        <v>690</v>
      </c>
      <c r="AQ1005" s="361"/>
      <c r="AR1005" s="361"/>
      <c r="AS1005" s="361"/>
      <c r="AT1005" s="361"/>
      <c r="AU1005" s="361"/>
      <c r="AV1005" s="361"/>
      <c r="AW1005" s="361"/>
      <c r="AX1005" s="361"/>
    </row>
    <row r="1006" spans="1:50" ht="30" customHeight="1" x14ac:dyDescent="0.15">
      <c r="A1006" s="377">
        <v>5</v>
      </c>
      <c r="B1006" s="377">
        <v>1</v>
      </c>
      <c r="C1006" s="362" t="s">
        <v>682</v>
      </c>
      <c r="D1006" s="348"/>
      <c r="E1006" s="348"/>
      <c r="F1006" s="348"/>
      <c r="G1006" s="348"/>
      <c r="H1006" s="348"/>
      <c r="I1006" s="348"/>
      <c r="J1006" s="349">
        <v>2000012100001</v>
      </c>
      <c r="K1006" s="350"/>
      <c r="L1006" s="350"/>
      <c r="M1006" s="350"/>
      <c r="N1006" s="350"/>
      <c r="O1006" s="350"/>
      <c r="P1006" s="351" t="s">
        <v>689</v>
      </c>
      <c r="Q1006" s="351"/>
      <c r="R1006" s="351"/>
      <c r="S1006" s="351"/>
      <c r="T1006" s="351"/>
      <c r="U1006" s="351"/>
      <c r="V1006" s="351"/>
      <c r="W1006" s="351"/>
      <c r="X1006" s="351"/>
      <c r="Y1006" s="352">
        <v>7.89</v>
      </c>
      <c r="Z1006" s="353"/>
      <c r="AA1006" s="353"/>
      <c r="AB1006" s="354"/>
      <c r="AC1006" s="364" t="s">
        <v>196</v>
      </c>
      <c r="AD1006" s="372"/>
      <c r="AE1006" s="372"/>
      <c r="AF1006" s="372"/>
      <c r="AG1006" s="372"/>
      <c r="AH1006" s="373" t="s">
        <v>690</v>
      </c>
      <c r="AI1006" s="374"/>
      <c r="AJ1006" s="374"/>
      <c r="AK1006" s="374"/>
      <c r="AL1006" s="373" t="s">
        <v>690</v>
      </c>
      <c r="AM1006" s="374"/>
      <c r="AN1006" s="374"/>
      <c r="AO1006" s="374"/>
      <c r="AP1006" s="361" t="s">
        <v>690</v>
      </c>
      <c r="AQ1006" s="361"/>
      <c r="AR1006" s="361"/>
      <c r="AS1006" s="361"/>
      <c r="AT1006" s="361"/>
      <c r="AU1006" s="361"/>
      <c r="AV1006" s="361"/>
      <c r="AW1006" s="361"/>
      <c r="AX1006" s="361"/>
    </row>
    <row r="1007" spans="1:50" ht="30" customHeight="1" x14ac:dyDescent="0.15">
      <c r="A1007" s="377">
        <v>6</v>
      </c>
      <c r="B1007" s="377">
        <v>1</v>
      </c>
      <c r="C1007" s="362" t="s">
        <v>683</v>
      </c>
      <c r="D1007" s="348"/>
      <c r="E1007" s="348"/>
      <c r="F1007" s="348"/>
      <c r="G1007" s="348"/>
      <c r="H1007" s="348"/>
      <c r="I1007" s="348"/>
      <c r="J1007" s="349">
        <v>2000012100001</v>
      </c>
      <c r="K1007" s="350"/>
      <c r="L1007" s="350"/>
      <c r="M1007" s="350"/>
      <c r="N1007" s="350"/>
      <c r="O1007" s="350"/>
      <c r="P1007" s="351" t="s">
        <v>689</v>
      </c>
      <c r="Q1007" s="351"/>
      <c r="R1007" s="351"/>
      <c r="S1007" s="351"/>
      <c r="T1007" s="351"/>
      <c r="U1007" s="351"/>
      <c r="V1007" s="351"/>
      <c r="W1007" s="351"/>
      <c r="X1007" s="351"/>
      <c r="Y1007" s="352">
        <v>6.37</v>
      </c>
      <c r="Z1007" s="353"/>
      <c r="AA1007" s="353"/>
      <c r="AB1007" s="354"/>
      <c r="AC1007" s="364" t="s">
        <v>196</v>
      </c>
      <c r="AD1007" s="372"/>
      <c r="AE1007" s="372"/>
      <c r="AF1007" s="372"/>
      <c r="AG1007" s="372"/>
      <c r="AH1007" s="373" t="s">
        <v>690</v>
      </c>
      <c r="AI1007" s="374"/>
      <c r="AJ1007" s="374"/>
      <c r="AK1007" s="374"/>
      <c r="AL1007" s="373" t="s">
        <v>690</v>
      </c>
      <c r="AM1007" s="374"/>
      <c r="AN1007" s="374"/>
      <c r="AO1007" s="374"/>
      <c r="AP1007" s="361" t="s">
        <v>690</v>
      </c>
      <c r="AQ1007" s="361"/>
      <c r="AR1007" s="361"/>
      <c r="AS1007" s="361"/>
      <c r="AT1007" s="361"/>
      <c r="AU1007" s="361"/>
      <c r="AV1007" s="361"/>
      <c r="AW1007" s="361"/>
      <c r="AX1007" s="361"/>
    </row>
    <row r="1008" spans="1:50" ht="30" customHeight="1" x14ac:dyDescent="0.15">
      <c r="A1008" s="377">
        <v>7</v>
      </c>
      <c r="B1008" s="377">
        <v>1</v>
      </c>
      <c r="C1008" s="362" t="s">
        <v>684</v>
      </c>
      <c r="D1008" s="348"/>
      <c r="E1008" s="348"/>
      <c r="F1008" s="348"/>
      <c r="G1008" s="348"/>
      <c r="H1008" s="348"/>
      <c r="I1008" s="348"/>
      <c r="J1008" s="349">
        <v>2000012100001</v>
      </c>
      <c r="K1008" s="350"/>
      <c r="L1008" s="350"/>
      <c r="M1008" s="350"/>
      <c r="N1008" s="350"/>
      <c r="O1008" s="350"/>
      <c r="P1008" s="351" t="s">
        <v>689</v>
      </c>
      <c r="Q1008" s="351"/>
      <c r="R1008" s="351"/>
      <c r="S1008" s="351"/>
      <c r="T1008" s="351"/>
      <c r="U1008" s="351"/>
      <c r="V1008" s="351"/>
      <c r="W1008" s="351"/>
      <c r="X1008" s="351"/>
      <c r="Y1008" s="352">
        <v>6.0119999999999996</v>
      </c>
      <c r="Z1008" s="353"/>
      <c r="AA1008" s="353"/>
      <c r="AB1008" s="354"/>
      <c r="AC1008" s="364" t="s">
        <v>196</v>
      </c>
      <c r="AD1008" s="372"/>
      <c r="AE1008" s="372"/>
      <c r="AF1008" s="372"/>
      <c r="AG1008" s="372"/>
      <c r="AH1008" s="373" t="s">
        <v>690</v>
      </c>
      <c r="AI1008" s="374"/>
      <c r="AJ1008" s="374"/>
      <c r="AK1008" s="374"/>
      <c r="AL1008" s="373" t="s">
        <v>690</v>
      </c>
      <c r="AM1008" s="374"/>
      <c r="AN1008" s="374"/>
      <c r="AO1008" s="374"/>
      <c r="AP1008" s="361" t="s">
        <v>690</v>
      </c>
      <c r="AQ1008" s="361"/>
      <c r="AR1008" s="361"/>
      <c r="AS1008" s="361"/>
      <c r="AT1008" s="361"/>
      <c r="AU1008" s="361"/>
      <c r="AV1008" s="361"/>
      <c r="AW1008" s="361"/>
      <c r="AX1008" s="361"/>
    </row>
    <row r="1009" spans="1:50" ht="30" customHeight="1" x14ac:dyDescent="0.15">
      <c r="A1009" s="377">
        <v>8</v>
      </c>
      <c r="B1009" s="377">
        <v>1</v>
      </c>
      <c r="C1009" s="362" t="s">
        <v>685</v>
      </c>
      <c r="D1009" s="348"/>
      <c r="E1009" s="348"/>
      <c r="F1009" s="348"/>
      <c r="G1009" s="348"/>
      <c r="H1009" s="348"/>
      <c r="I1009" s="348"/>
      <c r="J1009" s="349">
        <v>2000012100001</v>
      </c>
      <c r="K1009" s="350"/>
      <c r="L1009" s="350"/>
      <c r="M1009" s="350"/>
      <c r="N1009" s="350"/>
      <c r="O1009" s="350"/>
      <c r="P1009" s="351" t="s">
        <v>689</v>
      </c>
      <c r="Q1009" s="351"/>
      <c r="R1009" s="351"/>
      <c r="S1009" s="351"/>
      <c r="T1009" s="351"/>
      <c r="U1009" s="351"/>
      <c r="V1009" s="351"/>
      <c r="W1009" s="351"/>
      <c r="X1009" s="351"/>
      <c r="Y1009" s="352">
        <v>6.0110000000000001</v>
      </c>
      <c r="Z1009" s="353"/>
      <c r="AA1009" s="353"/>
      <c r="AB1009" s="354"/>
      <c r="AC1009" s="364" t="s">
        <v>196</v>
      </c>
      <c r="AD1009" s="372"/>
      <c r="AE1009" s="372"/>
      <c r="AF1009" s="372"/>
      <c r="AG1009" s="372"/>
      <c r="AH1009" s="373" t="s">
        <v>690</v>
      </c>
      <c r="AI1009" s="374"/>
      <c r="AJ1009" s="374"/>
      <c r="AK1009" s="374"/>
      <c r="AL1009" s="373" t="s">
        <v>690</v>
      </c>
      <c r="AM1009" s="374"/>
      <c r="AN1009" s="374"/>
      <c r="AO1009" s="374"/>
      <c r="AP1009" s="361" t="s">
        <v>690</v>
      </c>
      <c r="AQ1009" s="361"/>
      <c r="AR1009" s="361"/>
      <c r="AS1009" s="361"/>
      <c r="AT1009" s="361"/>
      <c r="AU1009" s="361"/>
      <c r="AV1009" s="361"/>
      <c r="AW1009" s="361"/>
      <c r="AX1009" s="361"/>
    </row>
    <row r="1010" spans="1:50" ht="30" customHeight="1" x14ac:dyDescent="0.15">
      <c r="A1010" s="377">
        <v>9</v>
      </c>
      <c r="B1010" s="377">
        <v>1</v>
      </c>
      <c r="C1010" s="362" t="s">
        <v>686</v>
      </c>
      <c r="D1010" s="348"/>
      <c r="E1010" s="348"/>
      <c r="F1010" s="348"/>
      <c r="G1010" s="348"/>
      <c r="H1010" s="348"/>
      <c r="I1010" s="348"/>
      <c r="J1010" s="349">
        <v>2000012100001</v>
      </c>
      <c r="K1010" s="350"/>
      <c r="L1010" s="350"/>
      <c r="M1010" s="350"/>
      <c r="N1010" s="350"/>
      <c r="O1010" s="350"/>
      <c r="P1010" s="351" t="s">
        <v>689</v>
      </c>
      <c r="Q1010" s="351"/>
      <c r="R1010" s="351"/>
      <c r="S1010" s="351"/>
      <c r="T1010" s="351"/>
      <c r="U1010" s="351"/>
      <c r="V1010" s="351"/>
      <c r="W1010" s="351"/>
      <c r="X1010" s="351"/>
      <c r="Y1010" s="352">
        <v>3.86</v>
      </c>
      <c r="Z1010" s="353"/>
      <c r="AA1010" s="353"/>
      <c r="AB1010" s="354"/>
      <c r="AC1010" s="364" t="s">
        <v>196</v>
      </c>
      <c r="AD1010" s="372"/>
      <c r="AE1010" s="372"/>
      <c r="AF1010" s="372"/>
      <c r="AG1010" s="372"/>
      <c r="AH1010" s="373" t="s">
        <v>690</v>
      </c>
      <c r="AI1010" s="374"/>
      <c r="AJ1010" s="374"/>
      <c r="AK1010" s="374"/>
      <c r="AL1010" s="373" t="s">
        <v>690</v>
      </c>
      <c r="AM1010" s="374"/>
      <c r="AN1010" s="374"/>
      <c r="AO1010" s="374"/>
      <c r="AP1010" s="361" t="s">
        <v>690</v>
      </c>
      <c r="AQ1010" s="361"/>
      <c r="AR1010" s="361"/>
      <c r="AS1010" s="361"/>
      <c r="AT1010" s="361"/>
      <c r="AU1010" s="361"/>
      <c r="AV1010" s="361"/>
      <c r="AW1010" s="361"/>
      <c r="AX1010" s="361"/>
    </row>
    <row r="1011" spans="1:50" ht="30" customHeight="1" x14ac:dyDescent="0.15">
      <c r="A1011" s="377">
        <v>10</v>
      </c>
      <c r="B1011" s="377">
        <v>1</v>
      </c>
      <c r="C1011" s="362" t="s">
        <v>687</v>
      </c>
      <c r="D1011" s="348"/>
      <c r="E1011" s="348"/>
      <c r="F1011" s="348"/>
      <c r="G1011" s="348"/>
      <c r="H1011" s="348"/>
      <c r="I1011" s="348"/>
      <c r="J1011" s="349">
        <v>2000012100001</v>
      </c>
      <c r="K1011" s="350"/>
      <c r="L1011" s="350"/>
      <c r="M1011" s="350"/>
      <c r="N1011" s="350"/>
      <c r="O1011" s="350"/>
      <c r="P1011" s="351" t="s">
        <v>689</v>
      </c>
      <c r="Q1011" s="351"/>
      <c r="R1011" s="351"/>
      <c r="S1011" s="351"/>
      <c r="T1011" s="351"/>
      <c r="U1011" s="351"/>
      <c r="V1011" s="351"/>
      <c r="W1011" s="351"/>
      <c r="X1011" s="351"/>
      <c r="Y1011" s="352">
        <v>2.99</v>
      </c>
      <c r="Z1011" s="353"/>
      <c r="AA1011" s="353"/>
      <c r="AB1011" s="354"/>
      <c r="AC1011" s="364" t="s">
        <v>196</v>
      </c>
      <c r="AD1011" s="372"/>
      <c r="AE1011" s="372"/>
      <c r="AF1011" s="372"/>
      <c r="AG1011" s="372"/>
      <c r="AH1011" s="373" t="s">
        <v>690</v>
      </c>
      <c r="AI1011" s="374"/>
      <c r="AJ1011" s="374"/>
      <c r="AK1011" s="374"/>
      <c r="AL1011" s="373" t="s">
        <v>690</v>
      </c>
      <c r="AM1011" s="374"/>
      <c r="AN1011" s="374"/>
      <c r="AO1011" s="374"/>
      <c r="AP1011" s="361" t="s">
        <v>690</v>
      </c>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458</v>
      </c>
      <c r="AD1034" s="150"/>
      <c r="AE1034" s="150"/>
      <c r="AF1034" s="150"/>
      <c r="AG1034" s="150"/>
      <c r="AH1034" s="368" t="s">
        <v>486</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458</v>
      </c>
      <c r="AD1067" s="150"/>
      <c r="AE1067" s="150"/>
      <c r="AF1067" s="150"/>
      <c r="AG1067" s="150"/>
      <c r="AH1067" s="368" t="s">
        <v>486</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90" t="s">
        <v>448</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3" t="s">
        <v>464</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93"/>
      <c r="E1101" s="150" t="s">
        <v>384</v>
      </c>
      <c r="F1101" s="393"/>
      <c r="G1101" s="393"/>
      <c r="H1101" s="393"/>
      <c r="I1101" s="393"/>
      <c r="J1101" s="150" t="s">
        <v>419</v>
      </c>
      <c r="K1101" s="150"/>
      <c r="L1101" s="150"/>
      <c r="M1101" s="150"/>
      <c r="N1101" s="150"/>
      <c r="O1101" s="150"/>
      <c r="P1101" s="368" t="s">
        <v>27</v>
      </c>
      <c r="Q1101" s="368"/>
      <c r="R1101" s="368"/>
      <c r="S1101" s="368"/>
      <c r="T1101" s="368"/>
      <c r="U1101" s="368"/>
      <c r="V1101" s="368"/>
      <c r="W1101" s="368"/>
      <c r="X1101" s="368"/>
      <c r="Y1101" s="150" t="s">
        <v>421</v>
      </c>
      <c r="Z1101" s="393"/>
      <c r="AA1101" s="393"/>
      <c r="AB1101" s="393"/>
      <c r="AC1101" s="150" t="s">
        <v>367</v>
      </c>
      <c r="AD1101" s="150"/>
      <c r="AE1101" s="150"/>
      <c r="AF1101" s="150"/>
      <c r="AG1101" s="150"/>
      <c r="AH1101" s="368" t="s">
        <v>380</v>
      </c>
      <c r="AI1101" s="369"/>
      <c r="AJ1101" s="369"/>
      <c r="AK1101" s="369"/>
      <c r="AL1101" s="369" t="s">
        <v>21</v>
      </c>
      <c r="AM1101" s="369"/>
      <c r="AN1101" s="369"/>
      <c r="AO1101" s="394"/>
      <c r="AP1101" s="371" t="s">
        <v>449</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G23:O23"/>
    <mergeCell ref="G24:O24"/>
    <mergeCell ref="G25:O25"/>
    <mergeCell ref="G26:O26"/>
    <mergeCell ref="G27:O2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P26:V26"/>
    <mergeCell ref="P27:V27"/>
    <mergeCell ref="P28:V28"/>
    <mergeCell ref="P29:V29"/>
    <mergeCell ref="AU532:AX532"/>
    <mergeCell ref="Y533:AA533"/>
    <mergeCell ref="AE532:AH532"/>
    <mergeCell ref="AI532:AL532"/>
    <mergeCell ref="AM532:AP53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8:AA528"/>
    <mergeCell ref="AB528:AD528"/>
    <mergeCell ref="AE528:AH528"/>
    <mergeCell ref="AI528:AL528"/>
    <mergeCell ref="AM528:AP528"/>
    <mergeCell ref="AQ528:AT528"/>
    <mergeCell ref="AB517:AD517"/>
    <mergeCell ref="AE517:AH517"/>
    <mergeCell ref="AI517:AL517"/>
    <mergeCell ref="AM517:AP517"/>
    <mergeCell ref="AQ517:AT517"/>
    <mergeCell ref="AE513:AH513"/>
    <mergeCell ref="AI513:AL513"/>
    <mergeCell ref="AM513:AP513"/>
    <mergeCell ref="G532:X534"/>
    <mergeCell ref="AU529:AX529"/>
    <mergeCell ref="AU533:AX533"/>
    <mergeCell ref="Y524:AA524"/>
    <mergeCell ref="AB524:AD524"/>
    <mergeCell ref="AE524:AH524"/>
    <mergeCell ref="AI524:AL524"/>
    <mergeCell ref="AM524:AP524"/>
    <mergeCell ref="AQ524:AT524"/>
    <mergeCell ref="AU524:AX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19:AD519"/>
    <mergeCell ref="AE519:AH519"/>
    <mergeCell ref="AI519:AL519"/>
    <mergeCell ref="AM519:AP519"/>
    <mergeCell ref="AU520:AX520"/>
    <mergeCell ref="Y534:AA534"/>
    <mergeCell ref="AB534:AD534"/>
    <mergeCell ref="AB527:AD527"/>
    <mergeCell ref="AU528:AX528"/>
    <mergeCell ref="Y529:AA529"/>
    <mergeCell ref="AB529:AD529"/>
    <mergeCell ref="AE529:AH529"/>
    <mergeCell ref="AI529:AL529"/>
    <mergeCell ref="AQ531:AR531"/>
    <mergeCell ref="AS531:AT531"/>
    <mergeCell ref="AU531:AV531"/>
    <mergeCell ref="AW531:AX531"/>
    <mergeCell ref="Y523:AA523"/>
    <mergeCell ref="AB523:AD523"/>
    <mergeCell ref="AE523:AH523"/>
    <mergeCell ref="AI523:AL523"/>
    <mergeCell ref="AM523:AP523"/>
    <mergeCell ref="AE527:AH527"/>
    <mergeCell ref="AI527:AL527"/>
    <mergeCell ref="AM527:AP527"/>
    <mergeCell ref="AQ527:AT527"/>
    <mergeCell ref="AU527:AX527"/>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17:AX517"/>
    <mergeCell ref="Y518:AA518"/>
    <mergeCell ref="AB518:AD518"/>
    <mergeCell ref="AE518:AH518"/>
    <mergeCell ref="AI518:AL518"/>
    <mergeCell ref="AM518:AP518"/>
    <mergeCell ref="AQ518:AT518"/>
    <mergeCell ref="AU518:AX518"/>
    <mergeCell ref="Y519:AA51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7" priority="14033">
      <formula>IF(RIGHT(TEXT(P14,"0.#"),1)=".",FALSE,TRUE)</formula>
    </cfRule>
    <cfRule type="expression" dxfId="2816" priority="14034">
      <formula>IF(RIGHT(TEXT(P14,"0.#"),1)=".",TRUE,FALSE)</formula>
    </cfRule>
  </conditionalFormatting>
  <conditionalFormatting sqref="AE32">
    <cfRule type="expression" dxfId="2815" priority="14023">
      <formula>IF(RIGHT(TEXT(AE32,"0.#"),1)=".",FALSE,TRUE)</formula>
    </cfRule>
    <cfRule type="expression" dxfId="2814" priority="14024">
      <formula>IF(RIGHT(TEXT(AE32,"0.#"),1)=".",TRUE,FALSE)</formula>
    </cfRule>
  </conditionalFormatting>
  <conditionalFormatting sqref="P18:AX18">
    <cfRule type="expression" dxfId="2813" priority="13909">
      <formula>IF(RIGHT(TEXT(P18,"0.#"),1)=".",FALSE,TRUE)</formula>
    </cfRule>
    <cfRule type="expression" dxfId="2812" priority="13910">
      <formula>IF(RIGHT(TEXT(P18,"0.#"),1)=".",TRUE,FALSE)</formula>
    </cfRule>
  </conditionalFormatting>
  <conditionalFormatting sqref="Y782">
    <cfRule type="expression" dxfId="2811" priority="13905">
      <formula>IF(RIGHT(TEXT(Y782,"0.#"),1)=".",FALSE,TRUE)</formula>
    </cfRule>
    <cfRule type="expression" dxfId="2810" priority="13906">
      <formula>IF(RIGHT(TEXT(Y782,"0.#"),1)=".",TRUE,FALSE)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W15:AX15 P13:AX13 W16:AQ17">
    <cfRule type="expression" dxfId="2805" priority="13731">
      <formula>IF(RIGHT(TEXT(P13,"0.#"),1)=".",FALSE,TRUE)</formula>
    </cfRule>
    <cfRule type="expression" dxfId="2804" priority="13732">
      <formula>IF(RIGHT(TEXT(P13,"0.#"),1)=".",TRUE,FALSE)</formula>
    </cfRule>
  </conditionalFormatting>
  <conditionalFormatting sqref="P19:AJ19">
    <cfRule type="expression" dxfId="2803" priority="13729">
      <formula>IF(RIGHT(TEXT(P19,"0.#"),1)=".",FALSE,TRUE)</formula>
    </cfRule>
    <cfRule type="expression" dxfId="2802" priority="13730">
      <formula>IF(RIGHT(TEXT(P19,"0.#"),1)=".",TRUE,FALSE)</formula>
    </cfRule>
  </conditionalFormatting>
  <conditionalFormatting sqref="AE101 AQ101">
    <cfRule type="expression" dxfId="2801" priority="13721">
      <formula>IF(RIGHT(TEXT(AE101,"0.#"),1)=".",FALSE,TRUE)</formula>
    </cfRule>
    <cfRule type="expression" dxfId="2800" priority="13722">
      <formula>IF(RIGHT(TEXT(AE101,"0.#"),1)=".",TRUE,FALSE)</formula>
    </cfRule>
  </conditionalFormatting>
  <conditionalFormatting sqref="Y783:Y790">
    <cfRule type="expression" dxfId="2799" priority="13707">
      <formula>IF(RIGHT(TEXT(Y783,"0.#"),1)=".",FALSE,TRUE)</formula>
    </cfRule>
    <cfRule type="expression" dxfId="2798" priority="13708">
      <formula>IF(RIGHT(TEXT(Y783,"0.#"),1)=".",TRUE,FALSE)</formula>
    </cfRule>
  </conditionalFormatting>
  <conditionalFormatting sqref="AU782">
    <cfRule type="expression" dxfId="2797" priority="13705">
      <formula>IF(RIGHT(TEXT(AU782,"0.#"),1)=".",FALSE,TRUE)</formula>
    </cfRule>
    <cfRule type="expression" dxfId="2796" priority="13706">
      <formula>IF(RIGHT(TEXT(AU782,"0.#"),1)=".",TRUE,FALSE)</formula>
    </cfRule>
  </conditionalFormatting>
  <conditionalFormatting sqref="AU791">
    <cfRule type="expression" dxfId="2795" priority="13703">
      <formula>IF(RIGHT(TEXT(AU791,"0.#"),1)=".",FALSE,TRUE)</formula>
    </cfRule>
    <cfRule type="expression" dxfId="2794" priority="13704">
      <formula>IF(RIGHT(TEXT(AU791,"0.#"),1)=".",TRUE,FALSE)</formula>
    </cfRule>
  </conditionalFormatting>
  <conditionalFormatting sqref="AU783:AU790 AU781">
    <cfRule type="expression" dxfId="2793" priority="13701">
      <formula>IF(RIGHT(TEXT(AU781,"0.#"),1)=".",FALSE,TRUE)</formula>
    </cfRule>
    <cfRule type="expression" dxfId="2792" priority="13702">
      <formula>IF(RIGHT(TEXT(AU781,"0.#"),1)=".",TRUE,FALSE)</formula>
    </cfRule>
  </conditionalFormatting>
  <conditionalFormatting sqref="Y821 Y808 Y795">
    <cfRule type="expression" dxfId="2791" priority="13687">
      <formula>IF(RIGHT(TEXT(Y795,"0.#"),1)=".",FALSE,TRUE)</formula>
    </cfRule>
    <cfRule type="expression" dxfId="2790" priority="13688">
      <formula>IF(RIGHT(TEXT(Y795,"0.#"),1)=".",TRUE,FALSE)</formula>
    </cfRule>
  </conditionalFormatting>
  <conditionalFormatting sqref="Y830 Y817 Y804">
    <cfRule type="expression" dxfId="2789" priority="13685">
      <formula>IF(RIGHT(TEXT(Y804,"0.#"),1)=".",FALSE,TRUE)</formula>
    </cfRule>
    <cfRule type="expression" dxfId="2788" priority="13686">
      <formula>IF(RIGHT(TEXT(Y804,"0.#"),1)=".",TRUE,FALSE)</formula>
    </cfRule>
  </conditionalFormatting>
  <conditionalFormatting sqref="AU821 AU808 AU795">
    <cfRule type="expression" dxfId="2787" priority="13681">
      <formula>IF(RIGHT(TEXT(AU795,"0.#"),1)=".",FALSE,TRUE)</formula>
    </cfRule>
    <cfRule type="expression" dxfId="2786" priority="13682">
      <formula>IF(RIGHT(TEXT(AU795,"0.#"),1)=".",TRUE,FALSE)</formula>
    </cfRule>
  </conditionalFormatting>
  <conditionalFormatting sqref="AU830 AU817 AU804">
    <cfRule type="expression" dxfId="2785" priority="13679">
      <formula>IF(RIGHT(TEXT(AU804,"0.#"),1)=".",FALSE,TRUE)</formula>
    </cfRule>
    <cfRule type="expression" dxfId="2784" priority="13680">
      <formula>IF(RIGHT(TEXT(AU804,"0.#"),1)=".",TRUE,FALSE)</formula>
    </cfRule>
  </conditionalFormatting>
  <conditionalFormatting sqref="AU822:AU829 AU820 AU809:AU816 AU807 AU796:AU803 AU794">
    <cfRule type="expression" dxfId="2783" priority="13677">
      <formula>IF(RIGHT(TEXT(AU794,"0.#"),1)=".",FALSE,TRUE)</formula>
    </cfRule>
    <cfRule type="expression" dxfId="2782" priority="13678">
      <formula>IF(RIGHT(TEXT(AU794,"0.#"),1)=".",TRUE,FALSE)</formula>
    </cfRule>
  </conditionalFormatting>
  <conditionalFormatting sqref="AM87">
    <cfRule type="expression" dxfId="2781" priority="13331">
      <formula>IF(RIGHT(TEXT(AM87,"0.#"),1)=".",FALSE,TRUE)</formula>
    </cfRule>
    <cfRule type="expression" dxfId="2780" priority="13332">
      <formula>IF(RIGHT(TEXT(AM87,"0.#"),1)=".",TRUE,FALSE)</formula>
    </cfRule>
  </conditionalFormatting>
  <conditionalFormatting sqref="AE55">
    <cfRule type="expression" dxfId="2779" priority="13399">
      <formula>IF(RIGHT(TEXT(AE55,"0.#"),1)=".",FALSE,TRUE)</formula>
    </cfRule>
    <cfRule type="expression" dxfId="2778" priority="13400">
      <formula>IF(RIGHT(TEXT(AE55,"0.#"),1)=".",TRUE,FALSE)</formula>
    </cfRule>
  </conditionalFormatting>
  <conditionalFormatting sqref="AI55">
    <cfRule type="expression" dxfId="2777" priority="13397">
      <formula>IF(RIGHT(TEXT(AI55,"0.#"),1)=".",FALSE,TRUE)</formula>
    </cfRule>
    <cfRule type="expression" dxfId="2776" priority="13398">
      <formula>IF(RIGHT(TEXT(AI55,"0.#"),1)=".",TRUE,FALSE)</formula>
    </cfRule>
  </conditionalFormatting>
  <conditionalFormatting sqref="AM34">
    <cfRule type="expression" dxfId="2775" priority="13477">
      <formula>IF(RIGHT(TEXT(AM34,"0.#"),1)=".",FALSE,TRUE)</formula>
    </cfRule>
    <cfRule type="expression" dxfId="2774" priority="13478">
      <formula>IF(RIGHT(TEXT(AM34,"0.#"),1)=".",TRUE,FALSE)</formula>
    </cfRule>
  </conditionalFormatting>
  <conditionalFormatting sqref="AE33">
    <cfRule type="expression" dxfId="2773" priority="13491">
      <formula>IF(RIGHT(TEXT(AE33,"0.#"),1)=".",FALSE,TRUE)</formula>
    </cfRule>
    <cfRule type="expression" dxfId="2772" priority="13492">
      <formula>IF(RIGHT(TEXT(AE33,"0.#"),1)=".",TRUE,FALSE)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cfRule type="expression" dxfId="2769" priority="13487">
      <formula>IF(RIGHT(TEXT(AI34,"0.#"),1)=".",FALSE,TRUE)</formula>
    </cfRule>
    <cfRule type="expression" dxfId="2768" priority="13488">
      <formula>IF(RIGHT(TEXT(AI34,"0.#"),1)=".",TRUE,FALSE)</formula>
    </cfRule>
  </conditionalFormatting>
  <conditionalFormatting sqref="AI33">
    <cfRule type="expression" dxfId="2767" priority="13485">
      <formula>IF(RIGHT(TEXT(AI33,"0.#"),1)=".",FALSE,TRUE)</formula>
    </cfRule>
    <cfRule type="expression" dxfId="2766" priority="13486">
      <formula>IF(RIGHT(TEXT(AI33,"0.#"),1)=".",TRUE,FALSE)</formula>
    </cfRule>
  </conditionalFormatting>
  <conditionalFormatting sqref="AI32">
    <cfRule type="expression" dxfId="2765" priority="13483">
      <formula>IF(RIGHT(TEXT(AI32,"0.#"),1)=".",FALSE,TRUE)</formula>
    </cfRule>
    <cfRule type="expression" dxfId="2764" priority="13484">
      <formula>IF(RIGHT(TEXT(AI32,"0.#"),1)=".",TRUE,FALSE)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I101">
    <cfRule type="expression" dxfId="2671" priority="13253">
      <formula>IF(RIGHT(TEXT(AI101,"0.#"),1)=".",FALSE,TRUE)</formula>
    </cfRule>
    <cfRule type="expression" dxfId="2670" priority="13254">
      <formula>IF(RIGHT(TEXT(AI101,"0.#"),1)=".",TRUE,FALSE)</formula>
    </cfRule>
  </conditionalFormatting>
  <conditionalFormatting sqref="AM101">
    <cfRule type="expression" dxfId="2669" priority="13251">
      <formula>IF(RIGHT(TEXT(AM101,"0.#"),1)=".",FALSE,TRUE)</formula>
    </cfRule>
    <cfRule type="expression" dxfId="2668" priority="13252">
      <formula>IF(RIGHT(TEXT(AM101,"0.#"),1)=".",TRUE,FALSE)</formula>
    </cfRule>
  </conditionalFormatting>
  <conditionalFormatting sqref="AE102">
    <cfRule type="expression" dxfId="2667" priority="13249">
      <formula>IF(RIGHT(TEXT(AE102,"0.#"),1)=".",FALSE,TRUE)</formula>
    </cfRule>
    <cfRule type="expression" dxfId="2666" priority="13250">
      <formula>IF(RIGHT(TEXT(AE102,"0.#"),1)=".",TRUE,FALSE)</formula>
    </cfRule>
  </conditionalFormatting>
  <conditionalFormatting sqref="AI102">
    <cfRule type="expression" dxfId="2665" priority="13247">
      <formula>IF(RIGHT(TEXT(AI102,"0.#"),1)=".",FALSE,TRUE)</formula>
    </cfRule>
    <cfRule type="expression" dxfId="2664" priority="13248">
      <formula>IF(RIGHT(TEXT(AI102,"0.#"),1)=".",TRUE,FALSE)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AM117">
    <cfRule type="expression" dxfId="2605" priority="13179">
      <formula>IF(RIGHT(TEXT(AE117,"0.#"),1)=".",FALSE,TRUE)</formula>
    </cfRule>
    <cfRule type="expression" dxfId="2604" priority="13180">
      <formula>IF(RIGHT(TEXT(AE117,"0.#"),1)=".",TRUE,FALSE)</formula>
    </cfRule>
  </conditionalFormatting>
  <conditionalFormatting sqref="AI117">
    <cfRule type="expression" dxfId="2603" priority="13177">
      <formula>IF(RIGHT(TEXT(AI117,"0.#"),1)=".",FALSE,TRUE)</formula>
    </cfRule>
    <cfRule type="expression" dxfId="2602" priority="13178">
      <formula>IF(RIGHT(TEXT(AI117,"0.#"),1)=".",TRUE,FALSE)</formula>
    </cfRule>
  </conditionalFormatting>
  <conditionalFormatting sqref="AQ117">
    <cfRule type="expression" dxfId="2601" priority="13173">
      <formula>IF(RIGHT(TEXT(AQ117,"0.#"),1)=".",FALSE,TRUE)</formula>
    </cfRule>
    <cfRule type="expression" dxfId="2600" priority="13174">
      <formula>IF(RIGHT(TEXT(AQ117,"0.#"),1)=".",TRUE,FALSE)</formula>
    </cfRule>
  </conditionalFormatting>
  <conditionalFormatting sqref="AE119 AQ119">
    <cfRule type="expression" dxfId="2599" priority="13171">
      <formula>IF(RIGHT(TEXT(AE119,"0.#"),1)=".",FALSE,TRUE)</formula>
    </cfRule>
    <cfRule type="expression" dxfId="2598" priority="13172">
      <formula>IF(RIGHT(TEXT(AE119,"0.#"),1)=".",TRUE,FALSE)</formula>
    </cfRule>
  </conditionalFormatting>
  <conditionalFormatting sqref="AI119">
    <cfRule type="expression" dxfId="2597" priority="13169">
      <formula>IF(RIGHT(TEXT(AI119,"0.#"),1)=".",FALSE,TRUE)</formula>
    </cfRule>
    <cfRule type="expression" dxfId="2596" priority="13170">
      <formula>IF(RIGHT(TEXT(AI119,"0.#"),1)=".",TRUE,FALSE)</formula>
    </cfRule>
  </conditionalFormatting>
  <conditionalFormatting sqref="AM119">
    <cfRule type="expression" dxfId="2595" priority="13167">
      <formula>IF(RIGHT(TEXT(AM119,"0.#"),1)=".",FALSE,TRUE)</formula>
    </cfRule>
    <cfRule type="expression" dxfId="2594" priority="13168">
      <formula>IF(RIGHT(TEXT(AM119,"0.#"),1)=".",TRUE,FALSE)</formula>
    </cfRule>
  </conditionalFormatting>
  <conditionalFormatting sqref="AQ120">
    <cfRule type="expression" dxfId="2593" priority="13159">
      <formula>IF(RIGHT(TEXT(AQ120,"0.#"),1)=".",FALSE,TRUE)</formula>
    </cfRule>
    <cfRule type="expression" dxfId="2592" priority="13160">
      <formula>IF(RIGHT(TEXT(AQ120,"0.#"),1)=".",TRUE,FALSE)</formula>
    </cfRule>
  </conditionalFormatting>
  <conditionalFormatting sqref="AE122 AQ122">
    <cfRule type="expression" dxfId="2591" priority="13157">
      <formula>IF(RIGHT(TEXT(AE122,"0.#"),1)=".",FALSE,TRUE)</formula>
    </cfRule>
    <cfRule type="expression" dxfId="2590" priority="13158">
      <formula>IF(RIGHT(TEXT(AE122,"0.#"),1)=".",TRUE,FALSE)</formula>
    </cfRule>
  </conditionalFormatting>
  <conditionalFormatting sqref="AI122">
    <cfRule type="expression" dxfId="2589" priority="13155">
      <formula>IF(RIGHT(TEXT(AI122,"0.#"),1)=".",FALSE,TRUE)</formula>
    </cfRule>
    <cfRule type="expression" dxfId="2588" priority="13156">
      <formula>IF(RIGHT(TEXT(AI122,"0.#"),1)=".",TRUE,FALSE)</formula>
    </cfRule>
  </conditionalFormatting>
  <conditionalFormatting sqref="AM122">
    <cfRule type="expression" dxfId="2587" priority="13153">
      <formula>IF(RIGHT(TEXT(AM122,"0.#"),1)=".",FALSE,TRUE)</formula>
    </cfRule>
    <cfRule type="expression" dxfId="2586" priority="13154">
      <formula>IF(RIGHT(TEXT(AM122,"0.#"),1)=".",TRUE,FALSE)</formula>
    </cfRule>
  </conditionalFormatting>
  <conditionalFormatting sqref="AQ123">
    <cfRule type="expression" dxfId="2585" priority="13145">
      <formula>IF(RIGHT(TEXT(AQ123,"0.#"),1)=".",FALSE,TRUE)</formula>
    </cfRule>
    <cfRule type="expression" dxfId="2584" priority="13146">
      <formula>IF(RIGHT(TEXT(AQ123,"0.#"),1)=".",TRUE,FALSE)</formula>
    </cfRule>
  </conditionalFormatting>
  <conditionalFormatting sqref="AE125 AQ125">
    <cfRule type="expression" dxfId="2583" priority="13143">
      <formula>IF(RIGHT(TEXT(AE125,"0.#"),1)=".",FALSE,TRUE)</formula>
    </cfRule>
    <cfRule type="expression" dxfId="2582" priority="13144">
      <formula>IF(RIGHT(TEXT(AE125,"0.#"),1)=".",TRUE,FALSE)</formula>
    </cfRule>
  </conditionalFormatting>
  <conditionalFormatting sqref="AI125">
    <cfRule type="expression" dxfId="2581" priority="13141">
      <formula>IF(RIGHT(TEXT(AI125,"0.#"),1)=".",FALSE,TRUE)</formula>
    </cfRule>
    <cfRule type="expression" dxfId="2580" priority="13142">
      <formula>IF(RIGHT(TEXT(AI125,"0.#"),1)=".",TRUE,FALSE)</formula>
    </cfRule>
  </conditionalFormatting>
  <conditionalFormatting sqref="AM125">
    <cfRule type="expression" dxfId="2579" priority="13139">
      <formula>IF(RIGHT(TEXT(AM125,"0.#"),1)=".",FALSE,TRUE)</formula>
    </cfRule>
    <cfRule type="expression" dxfId="2578" priority="13140">
      <formula>IF(RIGHT(TEXT(AM125,"0.#"),1)=".",TRUE,FALSE)</formula>
    </cfRule>
  </conditionalFormatting>
  <conditionalFormatting sqref="AQ126">
    <cfRule type="expression" dxfId="2577" priority="13131">
      <formula>IF(RIGHT(TEXT(AQ126,"0.#"),1)=".",FALSE,TRUE)</formula>
    </cfRule>
    <cfRule type="expression" dxfId="2576" priority="13132">
      <formula>IF(RIGHT(TEXT(AQ126,"0.#"),1)=".",TRUE,FALSE)</formula>
    </cfRule>
  </conditionalFormatting>
  <conditionalFormatting sqref="AE128 AQ128">
    <cfRule type="expression" dxfId="2575" priority="13129">
      <formula>IF(RIGHT(TEXT(AE128,"0.#"),1)=".",FALSE,TRUE)</formula>
    </cfRule>
    <cfRule type="expression" dxfId="2574" priority="13130">
      <formula>IF(RIGHT(TEXT(AE128,"0.#"),1)=".",TRUE,FALSE)</formula>
    </cfRule>
  </conditionalFormatting>
  <conditionalFormatting sqref="AI128">
    <cfRule type="expression" dxfId="2573" priority="13127">
      <formula>IF(RIGHT(TEXT(AI128,"0.#"),1)=".",FALSE,TRUE)</formula>
    </cfRule>
    <cfRule type="expression" dxfId="2572" priority="13128">
      <formula>IF(RIGHT(TEXT(AI128,"0.#"),1)=".",TRUE,FALSE)</formula>
    </cfRule>
  </conditionalFormatting>
  <conditionalFormatting sqref="AM128">
    <cfRule type="expression" dxfId="2571" priority="13125">
      <formula>IF(RIGHT(TEXT(AM128,"0.#"),1)=".",FALSE,TRUE)</formula>
    </cfRule>
    <cfRule type="expression" dxfId="2570" priority="13126">
      <formula>IF(RIGHT(TEXT(AM128,"0.#"),1)=".",TRUE,FALSE)</formula>
    </cfRule>
  </conditionalFormatting>
  <conditionalFormatting sqref="AQ129">
    <cfRule type="expression" dxfId="2569" priority="13117">
      <formula>IF(RIGHT(TEXT(AQ129,"0.#"),1)=".",FALSE,TRUE)</formula>
    </cfRule>
    <cfRule type="expression" dxfId="2568" priority="13118">
      <formula>IF(RIGHT(TEXT(AQ129,"0.#"),1)=".",TRUE,FALSE)</formula>
    </cfRule>
  </conditionalFormatting>
  <conditionalFormatting sqref="AE75">
    <cfRule type="expression" dxfId="2567" priority="13115">
      <formula>IF(RIGHT(TEXT(AE75,"0.#"),1)=".",FALSE,TRUE)</formula>
    </cfRule>
    <cfRule type="expression" dxfId="2566" priority="13116">
      <formula>IF(RIGHT(TEXT(AE75,"0.#"),1)=".",TRUE,FALSE)</formula>
    </cfRule>
  </conditionalFormatting>
  <conditionalFormatting sqref="AE76">
    <cfRule type="expression" dxfId="2565" priority="13113">
      <formula>IF(RIGHT(TEXT(AE76,"0.#"),1)=".",FALSE,TRUE)</formula>
    </cfRule>
    <cfRule type="expression" dxfId="2564" priority="13114">
      <formula>IF(RIGHT(TEXT(AE76,"0.#"),1)=".",TRUE,FALSE)</formula>
    </cfRule>
  </conditionalFormatting>
  <conditionalFormatting sqref="AE77">
    <cfRule type="expression" dxfId="2563" priority="13111">
      <formula>IF(RIGHT(TEXT(AE77,"0.#"),1)=".",FALSE,TRUE)</formula>
    </cfRule>
    <cfRule type="expression" dxfId="2562" priority="13112">
      <formula>IF(RIGHT(TEXT(AE77,"0.#"),1)=".",TRUE,FALSE)</formula>
    </cfRule>
  </conditionalFormatting>
  <conditionalFormatting sqref="AI77">
    <cfRule type="expression" dxfId="2561" priority="13109">
      <formula>IF(RIGHT(TEXT(AI77,"0.#"),1)=".",FALSE,TRUE)</formula>
    </cfRule>
    <cfRule type="expression" dxfId="2560" priority="13110">
      <formula>IF(RIGHT(TEXT(AI77,"0.#"),1)=".",TRUE,FALSE)</formula>
    </cfRule>
  </conditionalFormatting>
  <conditionalFormatting sqref="AI76">
    <cfRule type="expression" dxfId="2559" priority="13107">
      <formula>IF(RIGHT(TEXT(AI76,"0.#"),1)=".",FALSE,TRUE)</formula>
    </cfRule>
    <cfRule type="expression" dxfId="2558" priority="13108">
      <formula>IF(RIGHT(TEXT(AI76,"0.#"),1)=".",TRUE,FALSE)</formula>
    </cfRule>
  </conditionalFormatting>
  <conditionalFormatting sqref="AI75">
    <cfRule type="expression" dxfId="2557" priority="13105">
      <formula>IF(RIGHT(TEXT(AI75,"0.#"),1)=".",FALSE,TRUE)</formula>
    </cfRule>
    <cfRule type="expression" dxfId="2556" priority="13106">
      <formula>IF(RIGHT(TEXT(AI75,"0.#"),1)=".",TRUE,FALSE)</formula>
    </cfRule>
  </conditionalFormatting>
  <conditionalFormatting sqref="AM75">
    <cfRule type="expression" dxfId="2555" priority="13103">
      <formula>IF(RIGHT(TEXT(AM75,"0.#"),1)=".",FALSE,TRUE)</formula>
    </cfRule>
    <cfRule type="expression" dxfId="2554" priority="13104">
      <formula>IF(RIGHT(TEXT(AM75,"0.#"),1)=".",TRUE,FALSE)</formula>
    </cfRule>
  </conditionalFormatting>
  <conditionalFormatting sqref="AM76">
    <cfRule type="expression" dxfId="2553" priority="13101">
      <formula>IF(RIGHT(TEXT(AM76,"0.#"),1)=".",FALSE,TRUE)</formula>
    </cfRule>
    <cfRule type="expression" dxfId="2552" priority="13102">
      <formula>IF(RIGHT(TEXT(AM76,"0.#"),1)=".",TRUE,FALSE)</formula>
    </cfRule>
  </conditionalFormatting>
  <conditionalFormatting sqref="AM77">
    <cfRule type="expression" dxfId="2551" priority="13099">
      <formula>IF(RIGHT(TEXT(AM77,"0.#"),1)=".",FALSE,TRUE)</formula>
    </cfRule>
    <cfRule type="expression" dxfId="2550" priority="13100">
      <formula>IF(RIGHT(TEXT(AM77,"0.#"),1)=".",TRUE,FALSE)</formula>
    </cfRule>
  </conditionalFormatting>
  <conditionalFormatting sqref="AE134:AE135 AI134:AI135 AM134:AM135 AQ134:AQ135 AU134:AU135">
    <cfRule type="expression" dxfId="2549" priority="13085">
      <formula>IF(RIGHT(TEXT(AE134,"0.#"),1)=".",FALSE,TRUE)</formula>
    </cfRule>
    <cfRule type="expression" dxfId="2548" priority="13086">
      <formula>IF(RIGHT(TEXT(AE134,"0.#"),1)=".",TRUE,FALSE)</formula>
    </cfRule>
  </conditionalFormatting>
  <conditionalFormatting sqref="AE433">
    <cfRule type="expression" dxfId="2547" priority="13055">
      <formula>IF(RIGHT(TEXT(AE433,"0.#"),1)=".",FALSE,TRUE)</formula>
    </cfRule>
    <cfRule type="expression" dxfId="2546" priority="13056">
      <formula>IF(RIGHT(TEXT(AE433,"0.#"),1)=".",TRUE,FALSE)</formula>
    </cfRule>
  </conditionalFormatting>
  <conditionalFormatting sqref="AM435">
    <cfRule type="expression" dxfId="2545" priority="13039">
      <formula>IF(RIGHT(TEXT(AM435,"0.#"),1)=".",FALSE,TRUE)</formula>
    </cfRule>
    <cfRule type="expression" dxfId="2544" priority="13040">
      <formula>IF(RIGHT(TEXT(AM435,"0.#"),1)=".",TRUE,FALSE)</formula>
    </cfRule>
  </conditionalFormatting>
  <conditionalFormatting sqref="AE434">
    <cfRule type="expression" dxfId="2543" priority="13053">
      <formula>IF(RIGHT(TEXT(AE434,"0.#"),1)=".",FALSE,TRUE)</formula>
    </cfRule>
    <cfRule type="expression" dxfId="2542" priority="13054">
      <formula>IF(RIGHT(TEXT(AE434,"0.#"),1)=".",TRUE,FALSE)</formula>
    </cfRule>
  </conditionalFormatting>
  <conditionalFormatting sqref="AE435">
    <cfRule type="expression" dxfId="2541" priority="13051">
      <formula>IF(RIGHT(TEXT(AE435,"0.#"),1)=".",FALSE,TRUE)</formula>
    </cfRule>
    <cfRule type="expression" dxfId="2540" priority="13052">
      <formula>IF(RIGHT(TEXT(AE435,"0.#"),1)=".",TRUE,FALSE)</formula>
    </cfRule>
  </conditionalFormatting>
  <conditionalFormatting sqref="AM433">
    <cfRule type="expression" dxfId="2539" priority="13043">
      <formula>IF(RIGHT(TEXT(AM433,"0.#"),1)=".",FALSE,TRUE)</formula>
    </cfRule>
    <cfRule type="expression" dxfId="2538" priority="13044">
      <formula>IF(RIGHT(TEXT(AM433,"0.#"),1)=".",TRUE,FALSE)</formula>
    </cfRule>
  </conditionalFormatting>
  <conditionalFormatting sqref="AM434">
    <cfRule type="expression" dxfId="2537" priority="13041">
      <formula>IF(RIGHT(TEXT(AM434,"0.#"),1)=".",FALSE,TRUE)</formula>
    </cfRule>
    <cfRule type="expression" dxfId="2536" priority="13042">
      <formula>IF(RIGHT(TEXT(AM434,"0.#"),1)=".",TRUE,FALSE)</formula>
    </cfRule>
  </conditionalFormatting>
  <conditionalFormatting sqref="AU433">
    <cfRule type="expression" dxfId="2535" priority="13031">
      <formula>IF(RIGHT(TEXT(AU433,"0.#"),1)=".",FALSE,TRUE)</formula>
    </cfRule>
    <cfRule type="expression" dxfId="2534" priority="13032">
      <formula>IF(RIGHT(TEXT(AU433,"0.#"),1)=".",TRUE,FALSE)</formula>
    </cfRule>
  </conditionalFormatting>
  <conditionalFormatting sqref="AU434">
    <cfRule type="expression" dxfId="2533" priority="13029">
      <formula>IF(RIGHT(TEXT(AU434,"0.#"),1)=".",FALSE,TRUE)</formula>
    </cfRule>
    <cfRule type="expression" dxfId="2532" priority="13030">
      <formula>IF(RIGHT(TEXT(AU434,"0.#"),1)=".",TRUE,FALSE)</formula>
    </cfRule>
  </conditionalFormatting>
  <conditionalFormatting sqref="AU435">
    <cfRule type="expression" dxfId="2531" priority="13027">
      <formula>IF(RIGHT(TEXT(AU435,"0.#"),1)=".",FALSE,TRUE)</formula>
    </cfRule>
    <cfRule type="expression" dxfId="2530" priority="13028">
      <formula>IF(RIGHT(TEXT(AU435,"0.#"),1)=".",TRUE,FALSE)</formula>
    </cfRule>
  </conditionalFormatting>
  <conditionalFormatting sqref="AI435">
    <cfRule type="expression" dxfId="2529" priority="12961">
      <formula>IF(RIGHT(TEXT(AI435,"0.#"),1)=".",FALSE,TRUE)</formula>
    </cfRule>
    <cfRule type="expression" dxfId="2528" priority="12962">
      <formula>IF(RIGHT(TEXT(AI435,"0.#"),1)=".",TRUE,FALSE)</formula>
    </cfRule>
  </conditionalFormatting>
  <conditionalFormatting sqref="AI433">
    <cfRule type="expression" dxfId="2527" priority="12965">
      <formula>IF(RIGHT(TEXT(AI433,"0.#"),1)=".",FALSE,TRUE)</formula>
    </cfRule>
    <cfRule type="expression" dxfId="2526" priority="12966">
      <formula>IF(RIGHT(TEXT(AI433,"0.#"),1)=".",TRUE,FALSE)</formula>
    </cfRule>
  </conditionalFormatting>
  <conditionalFormatting sqref="AI434">
    <cfRule type="expression" dxfId="2525" priority="12963">
      <formula>IF(RIGHT(TEXT(AI434,"0.#"),1)=".",FALSE,TRUE)</formula>
    </cfRule>
    <cfRule type="expression" dxfId="2524" priority="12964">
      <formula>IF(RIGHT(TEXT(AI434,"0.#"),1)=".",TRUE,FALSE)</formula>
    </cfRule>
  </conditionalFormatting>
  <conditionalFormatting sqref="AQ434">
    <cfRule type="expression" dxfId="2523" priority="12947">
      <formula>IF(RIGHT(TEXT(AQ434,"0.#"),1)=".",FALSE,TRUE)</formula>
    </cfRule>
    <cfRule type="expression" dxfId="2522" priority="12948">
      <formula>IF(RIGHT(TEXT(AQ434,"0.#"),1)=".",TRUE,FALSE)</formula>
    </cfRule>
  </conditionalFormatting>
  <conditionalFormatting sqref="AQ435">
    <cfRule type="expression" dxfId="2521" priority="12933">
      <formula>IF(RIGHT(TEXT(AQ435,"0.#"),1)=".",FALSE,TRUE)</formula>
    </cfRule>
    <cfRule type="expression" dxfId="2520" priority="12934">
      <formula>IF(RIGHT(TEXT(AQ435,"0.#"),1)=".",TRUE,FALSE)</formula>
    </cfRule>
  </conditionalFormatting>
  <conditionalFormatting sqref="AQ433">
    <cfRule type="expression" dxfId="2519" priority="12931">
      <formula>IF(RIGHT(TEXT(AQ433,"0.#"),1)=".",FALSE,TRUE)</formula>
    </cfRule>
    <cfRule type="expression" dxfId="2518" priority="12932">
      <formula>IF(RIGHT(TEXT(AQ433,"0.#"),1)=".",TRUE,FALSE)</formula>
    </cfRule>
  </conditionalFormatting>
  <conditionalFormatting sqref="AL839:AO866">
    <cfRule type="expression" dxfId="2517" priority="6655">
      <formula>IF(AND(AL839&gt;=0, RIGHT(TEXT(AL839,"0.#"),1)&lt;&gt;"."),TRUE,FALSE)</formula>
    </cfRule>
    <cfRule type="expression" dxfId="2516" priority="6656">
      <formula>IF(AND(AL839&gt;=0, RIGHT(TEXT(AL839,"0.#"),1)="."),TRUE,FALSE)</formula>
    </cfRule>
    <cfRule type="expression" dxfId="2515" priority="6657">
      <formula>IF(AND(AL839&lt;0, RIGHT(TEXT(AL839,"0.#"),1)&lt;&gt;"."),TRUE,FALSE)</formula>
    </cfRule>
    <cfRule type="expression" dxfId="2514" priority="6658">
      <formula>IF(AND(AL839&lt;0, RIGHT(TEXT(AL839,"0.#"),1)="."),TRUE,FALSE)</formula>
    </cfRule>
  </conditionalFormatting>
  <conditionalFormatting sqref="AQ53:AQ55">
    <cfRule type="expression" dxfId="2513" priority="4677">
      <formula>IF(RIGHT(TEXT(AQ53,"0.#"),1)=".",FALSE,TRUE)</formula>
    </cfRule>
    <cfRule type="expression" dxfId="2512" priority="4678">
      <formula>IF(RIGHT(TEXT(AQ53,"0.#"),1)=".",TRUE,FALSE)</formula>
    </cfRule>
  </conditionalFormatting>
  <conditionalFormatting sqref="AU53:AU55">
    <cfRule type="expression" dxfId="2511" priority="4675">
      <formula>IF(RIGHT(TEXT(AU53,"0.#"),1)=".",FALSE,TRUE)</formula>
    </cfRule>
    <cfRule type="expression" dxfId="2510" priority="4676">
      <formula>IF(RIGHT(TEXT(AU53,"0.#"),1)=".",TRUE,FALSE)</formula>
    </cfRule>
  </conditionalFormatting>
  <conditionalFormatting sqref="AQ60:AQ62">
    <cfRule type="expression" dxfId="2509" priority="4673">
      <formula>IF(RIGHT(TEXT(AQ60,"0.#"),1)=".",FALSE,TRUE)</formula>
    </cfRule>
    <cfRule type="expression" dxfId="2508" priority="4674">
      <formula>IF(RIGHT(TEXT(AQ60,"0.#"),1)=".",TRUE,FALSE)</formula>
    </cfRule>
  </conditionalFormatting>
  <conditionalFormatting sqref="AU60:AU62">
    <cfRule type="expression" dxfId="2507" priority="4671">
      <formula>IF(RIGHT(TEXT(AU60,"0.#"),1)=".",FALSE,TRUE)</formula>
    </cfRule>
    <cfRule type="expression" dxfId="2506" priority="4672">
      <formula>IF(RIGHT(TEXT(AU60,"0.#"),1)=".",TRUE,FALSE)</formula>
    </cfRule>
  </conditionalFormatting>
  <conditionalFormatting sqref="AQ75:AQ77">
    <cfRule type="expression" dxfId="2505" priority="4669">
      <formula>IF(RIGHT(TEXT(AQ75,"0.#"),1)=".",FALSE,TRUE)</formula>
    </cfRule>
    <cfRule type="expression" dxfId="2504" priority="4670">
      <formula>IF(RIGHT(TEXT(AQ75,"0.#"),1)=".",TRUE,FALSE)</formula>
    </cfRule>
  </conditionalFormatting>
  <conditionalFormatting sqref="AU75:AU77">
    <cfRule type="expression" dxfId="2503" priority="4667">
      <formula>IF(RIGHT(TEXT(AU75,"0.#"),1)=".",FALSE,TRUE)</formula>
    </cfRule>
    <cfRule type="expression" dxfId="2502" priority="4668">
      <formula>IF(RIGHT(TEXT(AU75,"0.#"),1)=".",TRUE,FALSE)</formula>
    </cfRule>
  </conditionalFormatting>
  <conditionalFormatting sqref="AQ87:AQ89">
    <cfRule type="expression" dxfId="2501" priority="4665">
      <formula>IF(RIGHT(TEXT(AQ87,"0.#"),1)=".",FALSE,TRUE)</formula>
    </cfRule>
    <cfRule type="expression" dxfId="2500" priority="4666">
      <formula>IF(RIGHT(TEXT(AQ87,"0.#"),1)=".",TRUE,FALSE)</formula>
    </cfRule>
  </conditionalFormatting>
  <conditionalFormatting sqref="AU87:AU89">
    <cfRule type="expression" dxfId="2499" priority="4663">
      <formula>IF(RIGHT(TEXT(AU87,"0.#"),1)=".",FALSE,TRUE)</formula>
    </cfRule>
    <cfRule type="expression" dxfId="2498" priority="4664">
      <formula>IF(RIGHT(TEXT(AU87,"0.#"),1)=".",TRUE,FALSE)</formula>
    </cfRule>
  </conditionalFormatting>
  <conditionalFormatting sqref="AQ92:AQ94">
    <cfRule type="expression" dxfId="2497" priority="4661">
      <formula>IF(RIGHT(TEXT(AQ92,"0.#"),1)=".",FALSE,TRUE)</formula>
    </cfRule>
    <cfRule type="expression" dxfId="2496" priority="4662">
      <formula>IF(RIGHT(TEXT(AQ92,"0.#"),1)=".",TRUE,FALSE)</formula>
    </cfRule>
  </conditionalFormatting>
  <conditionalFormatting sqref="AU92:AU94">
    <cfRule type="expression" dxfId="2495" priority="4659">
      <formula>IF(RIGHT(TEXT(AU92,"0.#"),1)=".",FALSE,TRUE)</formula>
    </cfRule>
    <cfRule type="expression" dxfId="2494" priority="4660">
      <formula>IF(RIGHT(TEXT(AU92,"0.#"),1)=".",TRUE,FALSE)</formula>
    </cfRule>
  </conditionalFormatting>
  <conditionalFormatting sqref="AQ97:AQ99">
    <cfRule type="expression" dxfId="2493" priority="4657">
      <formula>IF(RIGHT(TEXT(AQ97,"0.#"),1)=".",FALSE,TRUE)</formula>
    </cfRule>
    <cfRule type="expression" dxfId="2492" priority="4658">
      <formula>IF(RIGHT(TEXT(AQ97,"0.#"),1)=".",TRUE,FALSE)</formula>
    </cfRule>
  </conditionalFormatting>
  <conditionalFormatting sqref="AU97:AU99">
    <cfRule type="expression" dxfId="2491" priority="4655">
      <formula>IF(RIGHT(TEXT(AU97,"0.#"),1)=".",FALSE,TRUE)</formula>
    </cfRule>
    <cfRule type="expression" dxfId="2490" priority="4656">
      <formula>IF(RIGHT(TEXT(AU97,"0.#"),1)=".",TRUE,FALSE)</formula>
    </cfRule>
  </conditionalFormatting>
  <conditionalFormatting sqref="AE458">
    <cfRule type="expression" dxfId="2489" priority="4349">
      <formula>IF(RIGHT(TEXT(AE458,"0.#"),1)=".",FALSE,TRUE)</formula>
    </cfRule>
    <cfRule type="expression" dxfId="2488" priority="4350">
      <formula>IF(RIGHT(TEXT(AE458,"0.#"),1)=".",TRUE,FALSE)</formula>
    </cfRule>
  </conditionalFormatting>
  <conditionalFormatting sqref="AM460">
    <cfRule type="expression" dxfId="2487" priority="4339">
      <formula>IF(RIGHT(TEXT(AM460,"0.#"),1)=".",FALSE,TRUE)</formula>
    </cfRule>
    <cfRule type="expression" dxfId="2486" priority="4340">
      <formula>IF(RIGHT(TEXT(AM460,"0.#"),1)=".",TRUE,FALSE)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M458">
    <cfRule type="expression" dxfId="2481" priority="4343">
      <formula>IF(RIGHT(TEXT(AM458,"0.#"),1)=".",FALSE,TRUE)</formula>
    </cfRule>
    <cfRule type="expression" dxfId="2480" priority="4344">
      <formula>IF(RIGHT(TEXT(AM458,"0.#"),1)=".",TRUE,FALSE)</formula>
    </cfRule>
  </conditionalFormatting>
  <conditionalFormatting sqref="AM459">
    <cfRule type="expression" dxfId="2479" priority="4341">
      <formula>IF(RIGHT(TEXT(AM459,"0.#"),1)=".",FALSE,TRUE)</formula>
    </cfRule>
    <cfRule type="expression" dxfId="2478" priority="4342">
      <formula>IF(RIGHT(TEXT(AM459,"0.#"),1)=".",TRUE,FALSE)</formula>
    </cfRule>
  </conditionalFormatting>
  <conditionalFormatting sqref="AU458">
    <cfRule type="expression" dxfId="2477" priority="4337">
      <formula>IF(RIGHT(TEXT(AU458,"0.#"),1)=".",FALSE,TRUE)</formula>
    </cfRule>
    <cfRule type="expression" dxfId="2476" priority="4338">
      <formula>IF(RIGHT(TEXT(AU458,"0.#"),1)=".",TRUE,FALSE)</formula>
    </cfRule>
  </conditionalFormatting>
  <conditionalFormatting sqref="AU459">
    <cfRule type="expression" dxfId="2475" priority="4335">
      <formula>IF(RIGHT(TEXT(AU459,"0.#"),1)=".",FALSE,TRUE)</formula>
    </cfRule>
    <cfRule type="expression" dxfId="2474" priority="4336">
      <formula>IF(RIGHT(TEXT(AU459,"0.#"),1)=".",TRUE,FALSE)</formula>
    </cfRule>
  </conditionalFormatting>
  <conditionalFormatting sqref="AU460">
    <cfRule type="expression" dxfId="2473" priority="4333">
      <formula>IF(RIGHT(TEXT(AU460,"0.#"),1)=".",FALSE,TRUE)</formula>
    </cfRule>
    <cfRule type="expression" dxfId="2472" priority="4334">
      <formula>IF(RIGHT(TEXT(AU460,"0.#"),1)=".",TRUE,FALSE)</formula>
    </cfRule>
  </conditionalFormatting>
  <conditionalFormatting sqref="AI460">
    <cfRule type="expression" dxfId="2471" priority="4327">
      <formula>IF(RIGHT(TEXT(AI460,"0.#"),1)=".",FALSE,TRUE)</formula>
    </cfRule>
    <cfRule type="expression" dxfId="2470" priority="4328">
      <formula>IF(RIGHT(TEXT(AI460,"0.#"),1)=".",TRUE,FALSE)</formula>
    </cfRule>
  </conditionalFormatting>
  <conditionalFormatting sqref="AI458">
    <cfRule type="expression" dxfId="2469" priority="4331">
      <formula>IF(RIGHT(TEXT(AI458,"0.#"),1)=".",FALSE,TRUE)</formula>
    </cfRule>
    <cfRule type="expression" dxfId="2468" priority="4332">
      <formula>IF(RIGHT(TEXT(AI458,"0.#"),1)=".",TRUE,FALSE)</formula>
    </cfRule>
  </conditionalFormatting>
  <conditionalFormatting sqref="AI459">
    <cfRule type="expression" dxfId="2467" priority="4329">
      <formula>IF(RIGHT(TEXT(AI459,"0.#"),1)=".",FALSE,TRUE)</formula>
    </cfRule>
    <cfRule type="expression" dxfId="2466" priority="4330">
      <formula>IF(RIGHT(TEXT(AI459,"0.#"),1)=".",TRUE,FALSE)</formula>
    </cfRule>
  </conditionalFormatting>
  <conditionalFormatting sqref="AQ459">
    <cfRule type="expression" dxfId="2465" priority="4325">
      <formula>IF(RIGHT(TEXT(AQ459,"0.#"),1)=".",FALSE,TRUE)</formula>
    </cfRule>
    <cfRule type="expression" dxfId="2464" priority="4326">
      <formula>IF(RIGHT(TEXT(AQ459,"0.#"),1)=".",TRUE,FALSE)</formula>
    </cfRule>
  </conditionalFormatting>
  <conditionalFormatting sqref="AQ460">
    <cfRule type="expression" dxfId="2463" priority="4323">
      <formula>IF(RIGHT(TEXT(AQ460,"0.#"),1)=".",FALSE,TRUE)</formula>
    </cfRule>
    <cfRule type="expression" dxfId="2462" priority="4324">
      <formula>IF(RIGHT(TEXT(AQ460,"0.#"),1)=".",TRUE,FALSE)</formula>
    </cfRule>
  </conditionalFormatting>
  <conditionalFormatting sqref="AQ458">
    <cfRule type="expression" dxfId="2461" priority="4321">
      <formula>IF(RIGHT(TEXT(AQ458,"0.#"),1)=".",FALSE,TRUE)</formula>
    </cfRule>
    <cfRule type="expression" dxfId="2460" priority="4322">
      <formula>IF(RIGHT(TEXT(AQ458,"0.#"),1)=".",TRUE,FALSE)</formula>
    </cfRule>
  </conditionalFormatting>
  <conditionalFormatting sqref="AE120 AM120">
    <cfRule type="expression" dxfId="2459" priority="2999">
      <formula>IF(RIGHT(TEXT(AE120,"0.#"),1)=".",FALSE,TRUE)</formula>
    </cfRule>
    <cfRule type="expression" dxfId="2458" priority="3000">
      <formula>IF(RIGHT(TEXT(AE120,"0.#"),1)=".",TRUE,FALSE)</formula>
    </cfRule>
  </conditionalFormatting>
  <conditionalFormatting sqref="AI126">
    <cfRule type="expression" dxfId="2457" priority="2989">
      <formula>IF(RIGHT(TEXT(AI126,"0.#"),1)=".",FALSE,TRUE)</formula>
    </cfRule>
    <cfRule type="expression" dxfId="2456" priority="2990">
      <formula>IF(RIGHT(TEXT(AI126,"0.#"),1)=".",TRUE,FALSE)</formula>
    </cfRule>
  </conditionalFormatting>
  <conditionalFormatting sqref="AI120">
    <cfRule type="expression" dxfId="2455" priority="2997">
      <formula>IF(RIGHT(TEXT(AI120,"0.#"),1)=".",FALSE,TRUE)</formula>
    </cfRule>
    <cfRule type="expression" dxfId="2454" priority="2998">
      <formula>IF(RIGHT(TEXT(AI120,"0.#"),1)=".",TRUE,FALSE)</formula>
    </cfRule>
  </conditionalFormatting>
  <conditionalFormatting sqref="AE123 AM123">
    <cfRule type="expression" dxfId="2453" priority="2995">
      <formula>IF(RIGHT(TEXT(AE123,"0.#"),1)=".",FALSE,TRUE)</formula>
    </cfRule>
    <cfRule type="expression" dxfId="2452" priority="2996">
      <formula>IF(RIGHT(TEXT(AE123,"0.#"),1)=".",TRUE,FALSE)</formula>
    </cfRule>
  </conditionalFormatting>
  <conditionalFormatting sqref="AI123">
    <cfRule type="expression" dxfId="2451" priority="2993">
      <formula>IF(RIGHT(TEXT(AI123,"0.#"),1)=".",FALSE,TRUE)</formula>
    </cfRule>
    <cfRule type="expression" dxfId="2450" priority="2994">
      <formula>IF(RIGHT(TEXT(AI123,"0.#"),1)=".",TRUE,FALSE)</formula>
    </cfRule>
  </conditionalFormatting>
  <conditionalFormatting sqref="AE126 AM126">
    <cfRule type="expression" dxfId="2449" priority="2991">
      <formula>IF(RIGHT(TEXT(AE126,"0.#"),1)=".",FALSE,TRUE)</formula>
    </cfRule>
    <cfRule type="expression" dxfId="2448" priority="2992">
      <formula>IF(RIGHT(TEXT(AE126,"0.#"),1)=".",TRUE,FALSE)</formula>
    </cfRule>
  </conditionalFormatting>
  <conditionalFormatting sqref="AE129 AM129">
    <cfRule type="expression" dxfId="2447" priority="2987">
      <formula>IF(RIGHT(TEXT(AE129,"0.#"),1)=".",FALSE,TRUE)</formula>
    </cfRule>
    <cfRule type="expression" dxfId="2446" priority="2988">
      <formula>IF(RIGHT(TEXT(AE129,"0.#"),1)=".",TRUE,FALSE)</formula>
    </cfRule>
  </conditionalFormatting>
  <conditionalFormatting sqref="AI129">
    <cfRule type="expression" dxfId="2445" priority="2985">
      <formula>IF(RIGHT(TEXT(AI129,"0.#"),1)=".",FALSE,TRUE)</formula>
    </cfRule>
    <cfRule type="expression" dxfId="2444" priority="2986">
      <formula>IF(RIGHT(TEXT(AI129,"0.#"),1)=".",TRUE,FALSE)</formula>
    </cfRule>
  </conditionalFormatting>
  <conditionalFormatting sqref="Y839:Y866">
    <cfRule type="expression" dxfId="2443" priority="2983">
      <formula>IF(RIGHT(TEXT(Y839,"0.#"),1)=".",FALSE,TRUE)</formula>
    </cfRule>
    <cfRule type="expression" dxfId="2442" priority="2984">
      <formula>IF(RIGHT(TEXT(Y839,"0.#"),1)=".",TRUE,FALSE)</formula>
    </cfRule>
  </conditionalFormatting>
  <conditionalFormatting sqref="AU518">
    <cfRule type="expression" dxfId="2441" priority="1493">
      <formula>IF(RIGHT(TEXT(AU518,"0.#"),1)=".",FALSE,TRUE)</formula>
    </cfRule>
    <cfRule type="expression" dxfId="2440" priority="1494">
      <formula>IF(RIGHT(TEXT(AU518,"0.#"),1)=".",TRUE,FALSE)</formula>
    </cfRule>
  </conditionalFormatting>
  <conditionalFormatting sqref="AQ551">
    <cfRule type="expression" dxfId="2439" priority="1269">
      <formula>IF(RIGHT(TEXT(AQ551,"0.#"),1)=".",FALSE,TRUE)</formula>
    </cfRule>
    <cfRule type="expression" dxfId="2438" priority="1270">
      <formula>IF(RIGHT(TEXT(AQ551,"0.#"),1)=".",TRUE,FALSE)</formula>
    </cfRule>
  </conditionalFormatting>
  <conditionalFormatting sqref="AE556">
    <cfRule type="expression" dxfId="2437" priority="1267">
      <formula>IF(RIGHT(TEXT(AE556,"0.#"),1)=".",FALSE,TRUE)</formula>
    </cfRule>
    <cfRule type="expression" dxfId="2436" priority="1268">
      <formula>IF(RIGHT(TEXT(AE556,"0.#"),1)=".",TRUE,FALSE)</formula>
    </cfRule>
  </conditionalFormatting>
  <conditionalFormatting sqref="AE557">
    <cfRule type="expression" dxfId="2435" priority="1265">
      <formula>IF(RIGHT(TEXT(AE557,"0.#"),1)=".",FALSE,TRUE)</formula>
    </cfRule>
    <cfRule type="expression" dxfId="2434" priority="1266">
      <formula>IF(RIGHT(TEXT(AE557,"0.#"),1)=".",TRUE,FALSE)</formula>
    </cfRule>
  </conditionalFormatting>
  <conditionalFormatting sqref="AE558">
    <cfRule type="expression" dxfId="2433" priority="1263">
      <formula>IF(RIGHT(TEXT(AE558,"0.#"),1)=".",FALSE,TRUE)</formula>
    </cfRule>
    <cfRule type="expression" dxfId="2432" priority="1264">
      <formula>IF(RIGHT(TEXT(AE558,"0.#"),1)=".",TRUE,FALSE)</formula>
    </cfRule>
  </conditionalFormatting>
  <conditionalFormatting sqref="AU556">
    <cfRule type="expression" dxfId="2431" priority="1255">
      <formula>IF(RIGHT(TEXT(AU556,"0.#"),1)=".",FALSE,TRUE)</formula>
    </cfRule>
    <cfRule type="expression" dxfId="2430" priority="1256">
      <formula>IF(RIGHT(TEXT(AU556,"0.#"),1)=".",TRUE,FALSE)</formula>
    </cfRule>
  </conditionalFormatting>
  <conditionalFormatting sqref="AU557">
    <cfRule type="expression" dxfId="2429" priority="1253">
      <formula>IF(RIGHT(TEXT(AU557,"0.#"),1)=".",FALSE,TRUE)</formula>
    </cfRule>
    <cfRule type="expression" dxfId="2428" priority="1254">
      <formula>IF(RIGHT(TEXT(AU557,"0.#"),1)=".",TRUE,FALSE)</formula>
    </cfRule>
  </conditionalFormatting>
  <conditionalFormatting sqref="AU558">
    <cfRule type="expression" dxfId="2427" priority="1251">
      <formula>IF(RIGHT(TEXT(AU558,"0.#"),1)=".",FALSE,TRUE)</formula>
    </cfRule>
    <cfRule type="expression" dxfId="2426" priority="1252">
      <formula>IF(RIGHT(TEXT(AU558,"0.#"),1)=".",TRUE,FALSE)</formula>
    </cfRule>
  </conditionalFormatting>
  <conditionalFormatting sqref="AQ557">
    <cfRule type="expression" dxfId="2425" priority="1243">
      <formula>IF(RIGHT(TEXT(AQ557,"0.#"),1)=".",FALSE,TRUE)</formula>
    </cfRule>
    <cfRule type="expression" dxfId="2424" priority="1244">
      <formula>IF(RIGHT(TEXT(AQ557,"0.#"),1)=".",TRUE,FALSE)</formula>
    </cfRule>
  </conditionalFormatting>
  <conditionalFormatting sqref="AQ558">
    <cfRule type="expression" dxfId="2423" priority="1241">
      <formula>IF(RIGHT(TEXT(AQ558,"0.#"),1)=".",FALSE,TRUE)</formula>
    </cfRule>
    <cfRule type="expression" dxfId="2422" priority="1242">
      <formula>IF(RIGHT(TEXT(AQ558,"0.#"),1)=".",TRUE,FALSE)</formula>
    </cfRule>
  </conditionalFormatting>
  <conditionalFormatting sqref="AQ556">
    <cfRule type="expression" dxfId="2421" priority="1239">
      <formula>IF(RIGHT(TEXT(AQ556,"0.#"),1)=".",FALSE,TRUE)</formula>
    </cfRule>
    <cfRule type="expression" dxfId="2420" priority="1240">
      <formula>IF(RIGHT(TEXT(AQ556,"0.#"),1)=".",TRUE,FALSE)</formula>
    </cfRule>
  </conditionalFormatting>
  <conditionalFormatting sqref="AE561">
    <cfRule type="expression" dxfId="2419" priority="1237">
      <formula>IF(RIGHT(TEXT(AE561,"0.#"),1)=".",FALSE,TRUE)</formula>
    </cfRule>
    <cfRule type="expression" dxfId="2418" priority="1238">
      <formula>IF(RIGHT(TEXT(AE561,"0.#"),1)=".",TRUE,FALSE)</formula>
    </cfRule>
  </conditionalFormatting>
  <conditionalFormatting sqref="AE562">
    <cfRule type="expression" dxfId="2417" priority="1235">
      <formula>IF(RIGHT(TEXT(AE562,"0.#"),1)=".",FALSE,TRUE)</formula>
    </cfRule>
    <cfRule type="expression" dxfId="2416" priority="1236">
      <formula>IF(RIGHT(TEXT(AE562,"0.#"),1)=".",TRUE,FALSE)</formula>
    </cfRule>
  </conditionalFormatting>
  <conditionalFormatting sqref="AE563">
    <cfRule type="expression" dxfId="2415" priority="1233">
      <formula>IF(RIGHT(TEXT(AE563,"0.#"),1)=".",FALSE,TRUE)</formula>
    </cfRule>
    <cfRule type="expression" dxfId="2414" priority="1234">
      <formula>IF(RIGHT(TEXT(AE563,"0.#"),1)=".",TRUE,FALSE)</formula>
    </cfRule>
  </conditionalFormatting>
  <conditionalFormatting sqref="AL1102:AO1131">
    <cfRule type="expression" dxfId="2413" priority="2889">
      <formula>IF(AND(AL1102&gt;=0, RIGHT(TEXT(AL1102,"0.#"),1)&lt;&gt;"."),TRUE,FALSE)</formula>
    </cfRule>
    <cfRule type="expression" dxfId="2412" priority="2890">
      <formula>IF(AND(AL1102&gt;=0, RIGHT(TEXT(AL1102,"0.#"),1)="."),TRUE,FALSE)</formula>
    </cfRule>
    <cfRule type="expression" dxfId="2411" priority="2891">
      <formula>IF(AND(AL1102&lt;0, RIGHT(TEXT(AL1102,"0.#"),1)&lt;&gt;"."),TRUE,FALSE)</formula>
    </cfRule>
    <cfRule type="expression" dxfId="2410" priority="2892">
      <formula>IF(AND(AL1102&lt;0, RIGHT(TEXT(AL1102,"0.#"),1)="."),TRUE,FALSE)</formula>
    </cfRule>
  </conditionalFormatting>
  <conditionalFormatting sqref="Y1102:Y1131">
    <cfRule type="expression" dxfId="2409" priority="2887">
      <formula>IF(RIGHT(TEXT(Y1102,"0.#"),1)=".",FALSE,TRUE)</formula>
    </cfRule>
    <cfRule type="expression" dxfId="2408" priority="2888">
      <formula>IF(RIGHT(TEXT(Y1102,"0.#"),1)=".",TRUE,FALSE)</formula>
    </cfRule>
  </conditionalFormatting>
  <conditionalFormatting sqref="AQ553">
    <cfRule type="expression" dxfId="2407" priority="1271">
      <formula>IF(RIGHT(TEXT(AQ553,"0.#"),1)=".",FALSE,TRUE)</formula>
    </cfRule>
    <cfRule type="expression" dxfId="2406" priority="1272">
      <formula>IF(RIGHT(TEXT(AQ553,"0.#"),1)=".",TRUE,FALSE)</formula>
    </cfRule>
  </conditionalFormatting>
  <conditionalFormatting sqref="AU552">
    <cfRule type="expression" dxfId="2405" priority="1283">
      <formula>IF(RIGHT(TEXT(AU552,"0.#"),1)=".",FALSE,TRUE)</formula>
    </cfRule>
    <cfRule type="expression" dxfId="2404" priority="1284">
      <formula>IF(RIGHT(TEXT(AU552,"0.#"),1)=".",TRUE,FALSE)</formula>
    </cfRule>
  </conditionalFormatting>
  <conditionalFormatting sqref="AE552">
    <cfRule type="expression" dxfId="2403" priority="1295">
      <formula>IF(RIGHT(TEXT(AE552,"0.#"),1)=".",FALSE,TRUE)</formula>
    </cfRule>
    <cfRule type="expression" dxfId="2402" priority="1296">
      <formula>IF(RIGHT(TEXT(AE552,"0.#"),1)=".",TRUE,FALSE)</formula>
    </cfRule>
  </conditionalFormatting>
  <conditionalFormatting sqref="AQ548">
    <cfRule type="expression" dxfId="2401" priority="1301">
      <formula>IF(RIGHT(TEXT(AQ548,"0.#"),1)=".",FALSE,TRUE)</formula>
    </cfRule>
    <cfRule type="expression" dxfId="2400" priority="1302">
      <formula>IF(RIGHT(TEXT(AQ548,"0.#"),1)=".",TRUE,FALSE)</formula>
    </cfRule>
  </conditionalFormatting>
  <conditionalFormatting sqref="AL838:AO838">
    <cfRule type="expression" dxfId="2399" priority="2841">
      <formula>IF(AND(AL838&gt;=0, RIGHT(TEXT(AL838,"0.#"),1)&lt;&gt;"."),TRUE,FALSE)</formula>
    </cfRule>
    <cfRule type="expression" dxfId="2398" priority="2842">
      <formula>IF(AND(AL838&gt;=0, RIGHT(TEXT(AL838,"0.#"),1)="."),TRUE,FALSE)</formula>
    </cfRule>
    <cfRule type="expression" dxfId="2397" priority="2843">
      <formula>IF(AND(AL838&lt;0, RIGHT(TEXT(AL838,"0.#"),1)&lt;&gt;"."),TRUE,FALSE)</formula>
    </cfRule>
    <cfRule type="expression" dxfId="2396" priority="2844">
      <formula>IF(AND(AL838&lt;0, RIGHT(TEXT(AL838,"0.#"),1)="."),TRUE,FALSE)</formula>
    </cfRule>
  </conditionalFormatting>
  <conditionalFormatting sqref="Y838">
    <cfRule type="expression" dxfId="2395" priority="2839">
      <formula>IF(RIGHT(TEXT(Y838,"0.#"),1)=".",FALSE,TRUE)</formula>
    </cfRule>
    <cfRule type="expression" dxfId="2394" priority="2840">
      <formula>IF(RIGHT(TEXT(Y838,"0.#"),1)=".",TRUE,FALSE)</formula>
    </cfRule>
  </conditionalFormatting>
  <conditionalFormatting sqref="AE492">
    <cfRule type="expression" dxfId="2393" priority="1627">
      <formula>IF(RIGHT(TEXT(AE492,"0.#"),1)=".",FALSE,TRUE)</formula>
    </cfRule>
    <cfRule type="expression" dxfId="2392" priority="1628">
      <formula>IF(RIGHT(TEXT(AE492,"0.#"),1)=".",TRUE,FALSE)</formula>
    </cfRule>
  </conditionalFormatting>
  <conditionalFormatting sqref="AE493">
    <cfRule type="expression" dxfId="2391" priority="1625">
      <formula>IF(RIGHT(TEXT(AE493,"0.#"),1)=".",FALSE,TRUE)</formula>
    </cfRule>
    <cfRule type="expression" dxfId="2390" priority="1626">
      <formula>IF(RIGHT(TEXT(AE493,"0.#"),1)=".",TRUE,FALSE)</formula>
    </cfRule>
  </conditionalFormatting>
  <conditionalFormatting sqref="AE494">
    <cfRule type="expression" dxfId="2389" priority="1623">
      <formula>IF(RIGHT(TEXT(AE494,"0.#"),1)=".",FALSE,TRUE)</formula>
    </cfRule>
    <cfRule type="expression" dxfId="2388" priority="1624">
      <formula>IF(RIGHT(TEXT(AE494,"0.#"),1)=".",TRUE,FALSE)</formula>
    </cfRule>
  </conditionalFormatting>
  <conditionalFormatting sqref="AQ493">
    <cfRule type="expression" dxfId="2387" priority="1603">
      <formula>IF(RIGHT(TEXT(AQ493,"0.#"),1)=".",FALSE,TRUE)</formula>
    </cfRule>
    <cfRule type="expression" dxfId="2386" priority="1604">
      <formula>IF(RIGHT(TEXT(AQ493,"0.#"),1)=".",TRUE,FALSE)</formula>
    </cfRule>
  </conditionalFormatting>
  <conditionalFormatting sqref="AQ494">
    <cfRule type="expression" dxfId="2385" priority="1601">
      <formula>IF(RIGHT(TEXT(AQ494,"0.#"),1)=".",FALSE,TRUE)</formula>
    </cfRule>
    <cfRule type="expression" dxfId="2384" priority="1602">
      <formula>IF(RIGHT(TEXT(AQ494,"0.#"),1)=".",TRUE,FALSE)</formula>
    </cfRule>
  </conditionalFormatting>
  <conditionalFormatting sqref="AQ492">
    <cfRule type="expression" dxfId="2383" priority="1599">
      <formula>IF(RIGHT(TEXT(AQ492,"0.#"),1)=".",FALSE,TRUE)</formula>
    </cfRule>
    <cfRule type="expression" dxfId="2382" priority="1600">
      <formula>IF(RIGHT(TEXT(AQ492,"0.#"),1)=".",TRUE,FALSE)</formula>
    </cfRule>
  </conditionalFormatting>
  <conditionalFormatting sqref="AU494">
    <cfRule type="expression" dxfId="2381" priority="1611">
      <formula>IF(RIGHT(TEXT(AU494,"0.#"),1)=".",FALSE,TRUE)</formula>
    </cfRule>
    <cfRule type="expression" dxfId="2380" priority="1612">
      <formula>IF(RIGHT(TEXT(AU494,"0.#"),1)=".",TRUE,FALSE)</formula>
    </cfRule>
  </conditionalFormatting>
  <conditionalFormatting sqref="AU492">
    <cfRule type="expression" dxfId="2379" priority="1615">
      <formula>IF(RIGHT(TEXT(AU492,"0.#"),1)=".",FALSE,TRUE)</formula>
    </cfRule>
    <cfRule type="expression" dxfId="2378" priority="1616">
      <formula>IF(RIGHT(TEXT(AU492,"0.#"),1)=".",TRUE,FALSE)</formula>
    </cfRule>
  </conditionalFormatting>
  <conditionalFormatting sqref="AU493">
    <cfRule type="expression" dxfId="2377" priority="1613">
      <formula>IF(RIGHT(TEXT(AU493,"0.#"),1)=".",FALSE,TRUE)</formula>
    </cfRule>
    <cfRule type="expression" dxfId="2376" priority="1614">
      <formula>IF(RIGHT(TEXT(AU493,"0.#"),1)=".",TRUE,FALSE)</formula>
    </cfRule>
  </conditionalFormatting>
  <conditionalFormatting sqref="AU583">
    <cfRule type="expression" dxfId="2375" priority="1131">
      <formula>IF(RIGHT(TEXT(AU583,"0.#"),1)=".",FALSE,TRUE)</formula>
    </cfRule>
    <cfRule type="expression" dxfId="2374" priority="1132">
      <formula>IF(RIGHT(TEXT(AU583,"0.#"),1)=".",TRUE,FALSE)</formula>
    </cfRule>
  </conditionalFormatting>
  <conditionalFormatting sqref="AU582">
    <cfRule type="expression" dxfId="2373" priority="1133">
      <formula>IF(RIGHT(TEXT(AU582,"0.#"),1)=".",FALSE,TRUE)</formula>
    </cfRule>
    <cfRule type="expression" dxfId="2372" priority="1134">
      <formula>IF(RIGHT(TEXT(AU582,"0.#"),1)=".",TRUE,FALSE)</formula>
    </cfRule>
  </conditionalFormatting>
  <conditionalFormatting sqref="AE499">
    <cfRule type="expression" dxfId="2371" priority="1593">
      <formula>IF(RIGHT(TEXT(AE499,"0.#"),1)=".",FALSE,TRUE)</formula>
    </cfRule>
    <cfRule type="expression" dxfId="2370" priority="1594">
      <formula>IF(RIGHT(TEXT(AE499,"0.#"),1)=".",TRUE,FALSE)</formula>
    </cfRule>
  </conditionalFormatting>
  <conditionalFormatting sqref="AE497">
    <cfRule type="expression" dxfId="2369" priority="1597">
      <formula>IF(RIGHT(TEXT(AE497,"0.#"),1)=".",FALSE,TRUE)</formula>
    </cfRule>
    <cfRule type="expression" dxfId="2368" priority="1598">
      <formula>IF(RIGHT(TEXT(AE497,"0.#"),1)=".",TRUE,FALSE)</formula>
    </cfRule>
  </conditionalFormatting>
  <conditionalFormatting sqref="AE498">
    <cfRule type="expression" dxfId="2367" priority="1595">
      <formula>IF(RIGHT(TEXT(AE498,"0.#"),1)=".",FALSE,TRUE)</formula>
    </cfRule>
    <cfRule type="expression" dxfId="2366" priority="1596">
      <formula>IF(RIGHT(TEXT(AE498,"0.#"),1)=".",TRUE,FALSE)</formula>
    </cfRule>
  </conditionalFormatting>
  <conditionalFormatting sqref="AU499">
    <cfRule type="expression" dxfId="2365" priority="1581">
      <formula>IF(RIGHT(TEXT(AU499,"0.#"),1)=".",FALSE,TRUE)</formula>
    </cfRule>
    <cfRule type="expression" dxfId="2364" priority="1582">
      <formula>IF(RIGHT(TEXT(AU499,"0.#"),1)=".",TRUE,FALSE)</formula>
    </cfRule>
  </conditionalFormatting>
  <conditionalFormatting sqref="AU497">
    <cfRule type="expression" dxfId="2363" priority="1585">
      <formula>IF(RIGHT(TEXT(AU497,"0.#"),1)=".",FALSE,TRUE)</formula>
    </cfRule>
    <cfRule type="expression" dxfId="2362" priority="1586">
      <formula>IF(RIGHT(TEXT(AU497,"0.#"),1)=".",TRUE,FALSE)</formula>
    </cfRule>
  </conditionalFormatting>
  <conditionalFormatting sqref="AU498">
    <cfRule type="expression" dxfId="2361" priority="1583">
      <formula>IF(RIGHT(TEXT(AU498,"0.#"),1)=".",FALSE,TRUE)</formula>
    </cfRule>
    <cfRule type="expression" dxfId="2360" priority="1584">
      <formula>IF(RIGHT(TEXT(AU498,"0.#"),1)=".",TRUE,FALSE)</formula>
    </cfRule>
  </conditionalFormatting>
  <conditionalFormatting sqref="AQ497">
    <cfRule type="expression" dxfId="2359" priority="1569">
      <formula>IF(RIGHT(TEXT(AQ497,"0.#"),1)=".",FALSE,TRUE)</formula>
    </cfRule>
    <cfRule type="expression" dxfId="2358" priority="1570">
      <formula>IF(RIGHT(TEXT(AQ497,"0.#"),1)=".",TRUE,FALSE)</formula>
    </cfRule>
  </conditionalFormatting>
  <conditionalFormatting sqref="AQ498">
    <cfRule type="expression" dxfId="2357" priority="1573">
      <formula>IF(RIGHT(TEXT(AQ498,"0.#"),1)=".",FALSE,TRUE)</formula>
    </cfRule>
    <cfRule type="expression" dxfId="2356" priority="1574">
      <formula>IF(RIGHT(TEXT(AQ498,"0.#"),1)=".",TRUE,FALSE)</formula>
    </cfRule>
  </conditionalFormatting>
  <conditionalFormatting sqref="AQ499">
    <cfRule type="expression" dxfId="2355" priority="1571">
      <formula>IF(RIGHT(TEXT(AQ499,"0.#"),1)=".",FALSE,TRUE)</formula>
    </cfRule>
    <cfRule type="expression" dxfId="2354" priority="1572">
      <formula>IF(RIGHT(TEXT(AQ499,"0.#"),1)=".",TRUE,FALSE)</formula>
    </cfRule>
  </conditionalFormatting>
  <conditionalFormatting sqref="AE504">
    <cfRule type="expression" dxfId="2353" priority="1563">
      <formula>IF(RIGHT(TEXT(AE504,"0.#"),1)=".",FALSE,TRUE)</formula>
    </cfRule>
    <cfRule type="expression" dxfId="2352" priority="1564">
      <formula>IF(RIGHT(TEXT(AE504,"0.#"),1)=".",TRUE,FALSE)</formula>
    </cfRule>
  </conditionalFormatting>
  <conditionalFormatting sqref="AE502">
    <cfRule type="expression" dxfId="2351" priority="1567">
      <formula>IF(RIGHT(TEXT(AE502,"0.#"),1)=".",FALSE,TRUE)</formula>
    </cfRule>
    <cfRule type="expression" dxfId="2350" priority="1568">
      <formula>IF(RIGHT(TEXT(AE502,"0.#"),1)=".",TRUE,FALSE)</formula>
    </cfRule>
  </conditionalFormatting>
  <conditionalFormatting sqref="AE503">
    <cfRule type="expression" dxfId="2349" priority="1565">
      <formula>IF(RIGHT(TEXT(AE503,"0.#"),1)=".",FALSE,TRUE)</formula>
    </cfRule>
    <cfRule type="expression" dxfId="2348" priority="1566">
      <formula>IF(RIGHT(TEXT(AE503,"0.#"),1)=".",TRUE,FALSE)</formula>
    </cfRule>
  </conditionalFormatting>
  <conditionalFormatting sqref="AU504">
    <cfRule type="expression" dxfId="2347" priority="1551">
      <formula>IF(RIGHT(TEXT(AU504,"0.#"),1)=".",FALSE,TRUE)</formula>
    </cfRule>
    <cfRule type="expression" dxfId="2346" priority="1552">
      <formula>IF(RIGHT(TEXT(AU504,"0.#"),1)=".",TRUE,FALSE)</formula>
    </cfRule>
  </conditionalFormatting>
  <conditionalFormatting sqref="AU502">
    <cfRule type="expression" dxfId="2345" priority="1555">
      <formula>IF(RIGHT(TEXT(AU502,"0.#"),1)=".",FALSE,TRUE)</formula>
    </cfRule>
    <cfRule type="expression" dxfId="2344" priority="1556">
      <formula>IF(RIGHT(TEXT(AU502,"0.#"),1)=".",TRUE,FALSE)</formula>
    </cfRule>
  </conditionalFormatting>
  <conditionalFormatting sqref="AU503">
    <cfRule type="expression" dxfId="2343" priority="1553">
      <formula>IF(RIGHT(TEXT(AU503,"0.#"),1)=".",FALSE,TRUE)</formula>
    </cfRule>
    <cfRule type="expression" dxfId="2342" priority="1554">
      <formula>IF(RIGHT(TEXT(AU503,"0.#"),1)=".",TRUE,FALSE)</formula>
    </cfRule>
  </conditionalFormatting>
  <conditionalFormatting sqref="AQ502">
    <cfRule type="expression" dxfId="2341" priority="1539">
      <formula>IF(RIGHT(TEXT(AQ502,"0.#"),1)=".",FALSE,TRUE)</formula>
    </cfRule>
    <cfRule type="expression" dxfId="2340" priority="1540">
      <formula>IF(RIGHT(TEXT(AQ502,"0.#"),1)=".",TRUE,FALSE)</formula>
    </cfRule>
  </conditionalFormatting>
  <conditionalFormatting sqref="AQ503">
    <cfRule type="expression" dxfId="2339" priority="1543">
      <formula>IF(RIGHT(TEXT(AQ503,"0.#"),1)=".",FALSE,TRUE)</formula>
    </cfRule>
    <cfRule type="expression" dxfId="2338" priority="1544">
      <formula>IF(RIGHT(TEXT(AQ503,"0.#"),1)=".",TRUE,FALSE)</formula>
    </cfRule>
  </conditionalFormatting>
  <conditionalFormatting sqref="AQ504">
    <cfRule type="expression" dxfId="2337" priority="1541">
      <formula>IF(RIGHT(TEXT(AQ504,"0.#"),1)=".",FALSE,TRUE)</formula>
    </cfRule>
    <cfRule type="expression" dxfId="2336" priority="1542">
      <formula>IF(RIGHT(TEXT(AQ504,"0.#"),1)=".",TRUE,FALSE)</formula>
    </cfRule>
  </conditionalFormatting>
  <conditionalFormatting sqref="AE509">
    <cfRule type="expression" dxfId="2335" priority="1533">
      <formula>IF(RIGHT(TEXT(AE509,"0.#"),1)=".",FALSE,TRUE)</formula>
    </cfRule>
    <cfRule type="expression" dxfId="2334" priority="1534">
      <formula>IF(RIGHT(TEXT(AE509,"0.#"),1)=".",TRUE,FALSE)</formula>
    </cfRule>
  </conditionalFormatting>
  <conditionalFormatting sqref="AE507">
    <cfRule type="expression" dxfId="2333" priority="1537">
      <formula>IF(RIGHT(TEXT(AE507,"0.#"),1)=".",FALSE,TRUE)</formula>
    </cfRule>
    <cfRule type="expression" dxfId="2332" priority="1538">
      <formula>IF(RIGHT(TEXT(AE507,"0.#"),1)=".",TRUE,FALSE)</formula>
    </cfRule>
  </conditionalFormatting>
  <conditionalFormatting sqref="AE508">
    <cfRule type="expression" dxfId="2331" priority="1535">
      <formula>IF(RIGHT(TEXT(AE508,"0.#"),1)=".",FALSE,TRUE)</formula>
    </cfRule>
    <cfRule type="expression" dxfId="2330" priority="1536">
      <formula>IF(RIGHT(TEXT(AE508,"0.#"),1)=".",TRUE,FALSE)</formula>
    </cfRule>
  </conditionalFormatting>
  <conditionalFormatting sqref="AU509">
    <cfRule type="expression" dxfId="2329" priority="1521">
      <formula>IF(RIGHT(TEXT(AU509,"0.#"),1)=".",FALSE,TRUE)</formula>
    </cfRule>
    <cfRule type="expression" dxfId="2328" priority="1522">
      <formula>IF(RIGHT(TEXT(AU509,"0.#"),1)=".",TRUE,FALSE)</formula>
    </cfRule>
  </conditionalFormatting>
  <conditionalFormatting sqref="AU507">
    <cfRule type="expression" dxfId="2327" priority="1525">
      <formula>IF(RIGHT(TEXT(AU507,"0.#"),1)=".",FALSE,TRUE)</formula>
    </cfRule>
    <cfRule type="expression" dxfId="2326" priority="1526">
      <formula>IF(RIGHT(TEXT(AU507,"0.#"),1)=".",TRUE,FALSE)</formula>
    </cfRule>
  </conditionalFormatting>
  <conditionalFormatting sqref="AU508">
    <cfRule type="expression" dxfId="2325" priority="1523">
      <formula>IF(RIGHT(TEXT(AU508,"0.#"),1)=".",FALSE,TRUE)</formula>
    </cfRule>
    <cfRule type="expression" dxfId="2324" priority="1524">
      <formula>IF(RIGHT(TEXT(AU508,"0.#"),1)=".",TRUE,FALSE)</formula>
    </cfRule>
  </conditionalFormatting>
  <conditionalFormatting sqref="AQ507">
    <cfRule type="expression" dxfId="2323" priority="1509">
      <formula>IF(RIGHT(TEXT(AQ507,"0.#"),1)=".",FALSE,TRUE)</formula>
    </cfRule>
    <cfRule type="expression" dxfId="2322" priority="1510">
      <formula>IF(RIGHT(TEXT(AQ507,"0.#"),1)=".",TRUE,FALSE)</formula>
    </cfRule>
  </conditionalFormatting>
  <conditionalFormatting sqref="AQ508">
    <cfRule type="expression" dxfId="2321" priority="1513">
      <formula>IF(RIGHT(TEXT(AQ508,"0.#"),1)=".",FALSE,TRUE)</formula>
    </cfRule>
    <cfRule type="expression" dxfId="2320" priority="1514">
      <formula>IF(RIGHT(TEXT(AQ508,"0.#"),1)=".",TRUE,FALSE)</formula>
    </cfRule>
  </conditionalFormatting>
  <conditionalFormatting sqref="AQ509">
    <cfRule type="expression" dxfId="2319" priority="1511">
      <formula>IF(RIGHT(TEXT(AQ509,"0.#"),1)=".",FALSE,TRUE)</formula>
    </cfRule>
    <cfRule type="expression" dxfId="2318" priority="1512">
      <formula>IF(RIGHT(TEXT(AQ509,"0.#"),1)=".",TRUE,FALSE)</formula>
    </cfRule>
  </conditionalFormatting>
  <conditionalFormatting sqref="AE465">
    <cfRule type="expression" dxfId="2317" priority="1803">
      <formula>IF(RIGHT(TEXT(AE465,"0.#"),1)=".",FALSE,TRUE)</formula>
    </cfRule>
    <cfRule type="expression" dxfId="2316" priority="1804">
      <formula>IF(RIGHT(TEXT(AE465,"0.#"),1)=".",TRUE,FALSE)</formula>
    </cfRule>
  </conditionalFormatting>
  <conditionalFormatting sqref="AE463">
    <cfRule type="expression" dxfId="2315" priority="1807">
      <formula>IF(RIGHT(TEXT(AE463,"0.#"),1)=".",FALSE,TRUE)</formula>
    </cfRule>
    <cfRule type="expression" dxfId="2314" priority="1808">
      <formula>IF(RIGHT(TEXT(AE463,"0.#"),1)=".",TRUE,FALSE)</formula>
    </cfRule>
  </conditionalFormatting>
  <conditionalFormatting sqref="AE464">
    <cfRule type="expression" dxfId="2313" priority="1805">
      <formula>IF(RIGHT(TEXT(AE464,"0.#"),1)=".",FALSE,TRUE)</formula>
    </cfRule>
    <cfRule type="expression" dxfId="2312" priority="1806">
      <formula>IF(RIGHT(TEXT(AE464,"0.#"),1)=".",TRUE,FALSE)</formula>
    </cfRule>
  </conditionalFormatting>
  <conditionalFormatting sqref="AM465">
    <cfRule type="expression" dxfId="2311" priority="1797">
      <formula>IF(RIGHT(TEXT(AM465,"0.#"),1)=".",FALSE,TRUE)</formula>
    </cfRule>
    <cfRule type="expression" dxfId="2310" priority="1798">
      <formula>IF(RIGHT(TEXT(AM465,"0.#"),1)=".",TRUE,FALSE)</formula>
    </cfRule>
  </conditionalFormatting>
  <conditionalFormatting sqref="AM463">
    <cfRule type="expression" dxfId="2309" priority="1801">
      <formula>IF(RIGHT(TEXT(AM463,"0.#"),1)=".",FALSE,TRUE)</formula>
    </cfRule>
    <cfRule type="expression" dxfId="2308" priority="1802">
      <formula>IF(RIGHT(TEXT(AM463,"0.#"),1)=".",TRUE,FALSE)</formula>
    </cfRule>
  </conditionalFormatting>
  <conditionalFormatting sqref="AM464">
    <cfRule type="expression" dxfId="2307" priority="1799">
      <formula>IF(RIGHT(TEXT(AM464,"0.#"),1)=".",FALSE,TRUE)</formula>
    </cfRule>
    <cfRule type="expression" dxfId="2306" priority="1800">
      <formula>IF(RIGHT(TEXT(AM464,"0.#"),1)=".",TRUE,FALSE)</formula>
    </cfRule>
  </conditionalFormatting>
  <conditionalFormatting sqref="AU465">
    <cfRule type="expression" dxfId="2305" priority="1791">
      <formula>IF(RIGHT(TEXT(AU465,"0.#"),1)=".",FALSE,TRUE)</formula>
    </cfRule>
    <cfRule type="expression" dxfId="2304" priority="1792">
      <formula>IF(RIGHT(TEXT(AU465,"0.#"),1)=".",TRUE,FALSE)</formula>
    </cfRule>
  </conditionalFormatting>
  <conditionalFormatting sqref="AU463">
    <cfRule type="expression" dxfId="2303" priority="1795">
      <formula>IF(RIGHT(TEXT(AU463,"0.#"),1)=".",FALSE,TRUE)</formula>
    </cfRule>
    <cfRule type="expression" dxfId="2302" priority="1796">
      <formula>IF(RIGHT(TEXT(AU463,"0.#"),1)=".",TRUE,FALSE)</formula>
    </cfRule>
  </conditionalFormatting>
  <conditionalFormatting sqref="AU464">
    <cfRule type="expression" dxfId="2301" priority="1793">
      <formula>IF(RIGHT(TEXT(AU464,"0.#"),1)=".",FALSE,TRUE)</formula>
    </cfRule>
    <cfRule type="expression" dxfId="2300" priority="1794">
      <formula>IF(RIGHT(TEXT(AU464,"0.#"),1)=".",TRUE,FALSE)</formula>
    </cfRule>
  </conditionalFormatting>
  <conditionalFormatting sqref="AI465">
    <cfRule type="expression" dxfId="2299" priority="1785">
      <formula>IF(RIGHT(TEXT(AI465,"0.#"),1)=".",FALSE,TRUE)</formula>
    </cfRule>
    <cfRule type="expression" dxfId="2298" priority="1786">
      <formula>IF(RIGHT(TEXT(AI465,"0.#"),1)=".",TRUE,FALSE)</formula>
    </cfRule>
  </conditionalFormatting>
  <conditionalFormatting sqref="AI463">
    <cfRule type="expression" dxfId="2297" priority="1789">
      <formula>IF(RIGHT(TEXT(AI463,"0.#"),1)=".",FALSE,TRUE)</formula>
    </cfRule>
    <cfRule type="expression" dxfId="2296" priority="1790">
      <formula>IF(RIGHT(TEXT(AI463,"0.#"),1)=".",TRUE,FALSE)</formula>
    </cfRule>
  </conditionalFormatting>
  <conditionalFormatting sqref="AI464">
    <cfRule type="expression" dxfId="2295" priority="1787">
      <formula>IF(RIGHT(TEXT(AI464,"0.#"),1)=".",FALSE,TRUE)</formula>
    </cfRule>
    <cfRule type="expression" dxfId="2294" priority="1788">
      <formula>IF(RIGHT(TEXT(AI464,"0.#"),1)=".",TRUE,FALSE)</formula>
    </cfRule>
  </conditionalFormatting>
  <conditionalFormatting sqref="AQ463">
    <cfRule type="expression" dxfId="2293" priority="1779">
      <formula>IF(RIGHT(TEXT(AQ463,"0.#"),1)=".",FALSE,TRUE)</formula>
    </cfRule>
    <cfRule type="expression" dxfId="2292" priority="1780">
      <formula>IF(RIGHT(TEXT(AQ463,"0.#"),1)=".",TRUE,FALSE)</formula>
    </cfRule>
  </conditionalFormatting>
  <conditionalFormatting sqref="AQ464">
    <cfRule type="expression" dxfId="2291" priority="1783">
      <formula>IF(RIGHT(TEXT(AQ464,"0.#"),1)=".",FALSE,TRUE)</formula>
    </cfRule>
    <cfRule type="expression" dxfId="2290" priority="1784">
      <formula>IF(RIGHT(TEXT(AQ464,"0.#"),1)=".",TRUE,FALSE)</formula>
    </cfRule>
  </conditionalFormatting>
  <conditionalFormatting sqref="AQ465">
    <cfRule type="expression" dxfId="2289" priority="1781">
      <formula>IF(RIGHT(TEXT(AQ465,"0.#"),1)=".",FALSE,TRUE)</formula>
    </cfRule>
    <cfRule type="expression" dxfId="2288" priority="1782">
      <formula>IF(RIGHT(TEXT(AQ465,"0.#"),1)=".",TRUE,FALSE)</formula>
    </cfRule>
  </conditionalFormatting>
  <conditionalFormatting sqref="AE470">
    <cfRule type="expression" dxfId="2287" priority="1773">
      <formula>IF(RIGHT(TEXT(AE470,"0.#"),1)=".",FALSE,TRUE)</formula>
    </cfRule>
    <cfRule type="expression" dxfId="2286" priority="1774">
      <formula>IF(RIGHT(TEXT(AE470,"0.#"),1)=".",TRUE,FALSE)</formula>
    </cfRule>
  </conditionalFormatting>
  <conditionalFormatting sqref="AE468">
    <cfRule type="expression" dxfId="2285" priority="1777">
      <formula>IF(RIGHT(TEXT(AE468,"0.#"),1)=".",FALSE,TRUE)</formula>
    </cfRule>
    <cfRule type="expression" dxfId="2284" priority="1778">
      <formula>IF(RIGHT(TEXT(AE468,"0.#"),1)=".",TRUE,FALSE)</formula>
    </cfRule>
  </conditionalFormatting>
  <conditionalFormatting sqref="AE469">
    <cfRule type="expression" dxfId="2283" priority="1775">
      <formula>IF(RIGHT(TEXT(AE469,"0.#"),1)=".",FALSE,TRUE)</formula>
    </cfRule>
    <cfRule type="expression" dxfId="2282" priority="1776">
      <formula>IF(RIGHT(TEXT(AE469,"0.#"),1)=".",TRUE,FALSE)</formula>
    </cfRule>
  </conditionalFormatting>
  <conditionalFormatting sqref="AM470">
    <cfRule type="expression" dxfId="2281" priority="1767">
      <formula>IF(RIGHT(TEXT(AM470,"0.#"),1)=".",FALSE,TRUE)</formula>
    </cfRule>
    <cfRule type="expression" dxfId="2280" priority="1768">
      <formula>IF(RIGHT(TEXT(AM470,"0.#"),1)=".",TRUE,FALSE)</formula>
    </cfRule>
  </conditionalFormatting>
  <conditionalFormatting sqref="AM468">
    <cfRule type="expression" dxfId="2279" priority="1771">
      <formula>IF(RIGHT(TEXT(AM468,"0.#"),1)=".",FALSE,TRUE)</formula>
    </cfRule>
    <cfRule type="expression" dxfId="2278" priority="1772">
      <formula>IF(RIGHT(TEXT(AM468,"0.#"),1)=".",TRUE,FALSE)</formula>
    </cfRule>
  </conditionalFormatting>
  <conditionalFormatting sqref="AM469">
    <cfRule type="expression" dxfId="2277" priority="1769">
      <formula>IF(RIGHT(TEXT(AM469,"0.#"),1)=".",FALSE,TRUE)</formula>
    </cfRule>
    <cfRule type="expression" dxfId="2276" priority="1770">
      <formula>IF(RIGHT(TEXT(AM469,"0.#"),1)=".",TRUE,FALSE)</formula>
    </cfRule>
  </conditionalFormatting>
  <conditionalFormatting sqref="AU470">
    <cfRule type="expression" dxfId="2275" priority="1761">
      <formula>IF(RIGHT(TEXT(AU470,"0.#"),1)=".",FALSE,TRUE)</formula>
    </cfRule>
    <cfRule type="expression" dxfId="2274" priority="1762">
      <formula>IF(RIGHT(TEXT(AU470,"0.#"),1)=".",TRUE,FALSE)</formula>
    </cfRule>
  </conditionalFormatting>
  <conditionalFormatting sqref="AU468">
    <cfRule type="expression" dxfId="2273" priority="1765">
      <formula>IF(RIGHT(TEXT(AU468,"0.#"),1)=".",FALSE,TRUE)</formula>
    </cfRule>
    <cfRule type="expression" dxfId="2272" priority="1766">
      <formula>IF(RIGHT(TEXT(AU468,"0.#"),1)=".",TRUE,FALSE)</formula>
    </cfRule>
  </conditionalFormatting>
  <conditionalFormatting sqref="AU469">
    <cfRule type="expression" dxfId="2271" priority="1763">
      <formula>IF(RIGHT(TEXT(AU469,"0.#"),1)=".",FALSE,TRUE)</formula>
    </cfRule>
    <cfRule type="expression" dxfId="2270" priority="1764">
      <formula>IF(RIGHT(TEXT(AU469,"0.#"),1)=".",TRUE,FALSE)</formula>
    </cfRule>
  </conditionalFormatting>
  <conditionalFormatting sqref="AI470">
    <cfRule type="expression" dxfId="2269" priority="1755">
      <formula>IF(RIGHT(TEXT(AI470,"0.#"),1)=".",FALSE,TRUE)</formula>
    </cfRule>
    <cfRule type="expression" dxfId="2268" priority="1756">
      <formula>IF(RIGHT(TEXT(AI470,"0.#"),1)=".",TRUE,FALSE)</formula>
    </cfRule>
  </conditionalFormatting>
  <conditionalFormatting sqref="AI468">
    <cfRule type="expression" dxfId="2267" priority="1759">
      <formula>IF(RIGHT(TEXT(AI468,"0.#"),1)=".",FALSE,TRUE)</formula>
    </cfRule>
    <cfRule type="expression" dxfId="2266" priority="1760">
      <formula>IF(RIGHT(TEXT(AI468,"0.#"),1)=".",TRUE,FALSE)</formula>
    </cfRule>
  </conditionalFormatting>
  <conditionalFormatting sqref="AI469">
    <cfRule type="expression" dxfId="2265" priority="1757">
      <formula>IF(RIGHT(TEXT(AI469,"0.#"),1)=".",FALSE,TRUE)</formula>
    </cfRule>
    <cfRule type="expression" dxfId="2264" priority="1758">
      <formula>IF(RIGHT(TEXT(AI469,"0.#"),1)=".",TRUE,FALSE)</formula>
    </cfRule>
  </conditionalFormatting>
  <conditionalFormatting sqref="AQ468">
    <cfRule type="expression" dxfId="2263" priority="1749">
      <formula>IF(RIGHT(TEXT(AQ468,"0.#"),1)=".",FALSE,TRUE)</formula>
    </cfRule>
    <cfRule type="expression" dxfId="2262" priority="1750">
      <formula>IF(RIGHT(TEXT(AQ468,"0.#"),1)=".",TRUE,FALSE)</formula>
    </cfRule>
  </conditionalFormatting>
  <conditionalFormatting sqref="AQ469">
    <cfRule type="expression" dxfId="2261" priority="1753">
      <formula>IF(RIGHT(TEXT(AQ469,"0.#"),1)=".",FALSE,TRUE)</formula>
    </cfRule>
    <cfRule type="expression" dxfId="2260" priority="1754">
      <formula>IF(RIGHT(TEXT(AQ469,"0.#"),1)=".",TRUE,FALSE)</formula>
    </cfRule>
  </conditionalFormatting>
  <conditionalFormatting sqref="AQ470">
    <cfRule type="expression" dxfId="2259" priority="1751">
      <formula>IF(RIGHT(TEXT(AQ470,"0.#"),1)=".",FALSE,TRUE)</formula>
    </cfRule>
    <cfRule type="expression" dxfId="2258" priority="1752">
      <formula>IF(RIGHT(TEXT(AQ470,"0.#"),1)=".",TRUE,FALSE)</formula>
    </cfRule>
  </conditionalFormatting>
  <conditionalFormatting sqref="AE475">
    <cfRule type="expression" dxfId="2257" priority="1743">
      <formula>IF(RIGHT(TEXT(AE475,"0.#"),1)=".",FALSE,TRUE)</formula>
    </cfRule>
    <cfRule type="expression" dxfId="2256" priority="1744">
      <formula>IF(RIGHT(TEXT(AE475,"0.#"),1)=".",TRUE,FALSE)</formula>
    </cfRule>
  </conditionalFormatting>
  <conditionalFormatting sqref="AE473">
    <cfRule type="expression" dxfId="2255" priority="1747">
      <formula>IF(RIGHT(TEXT(AE473,"0.#"),1)=".",FALSE,TRUE)</formula>
    </cfRule>
    <cfRule type="expression" dxfId="2254" priority="1748">
      <formula>IF(RIGHT(TEXT(AE473,"0.#"),1)=".",TRUE,FALSE)</formula>
    </cfRule>
  </conditionalFormatting>
  <conditionalFormatting sqref="AE474">
    <cfRule type="expression" dxfId="2253" priority="1745">
      <formula>IF(RIGHT(TEXT(AE474,"0.#"),1)=".",FALSE,TRUE)</formula>
    </cfRule>
    <cfRule type="expression" dxfId="2252" priority="1746">
      <formula>IF(RIGHT(TEXT(AE474,"0.#"),1)=".",TRUE,FALSE)</formula>
    </cfRule>
  </conditionalFormatting>
  <conditionalFormatting sqref="AM475">
    <cfRule type="expression" dxfId="2251" priority="1737">
      <formula>IF(RIGHT(TEXT(AM475,"0.#"),1)=".",FALSE,TRUE)</formula>
    </cfRule>
    <cfRule type="expression" dxfId="2250" priority="1738">
      <formula>IF(RIGHT(TEXT(AM475,"0.#"),1)=".",TRUE,FALSE)</formula>
    </cfRule>
  </conditionalFormatting>
  <conditionalFormatting sqref="AM473">
    <cfRule type="expression" dxfId="2249" priority="1741">
      <formula>IF(RIGHT(TEXT(AM473,"0.#"),1)=".",FALSE,TRUE)</formula>
    </cfRule>
    <cfRule type="expression" dxfId="2248" priority="1742">
      <formula>IF(RIGHT(TEXT(AM473,"0.#"),1)=".",TRUE,FALSE)</formula>
    </cfRule>
  </conditionalFormatting>
  <conditionalFormatting sqref="AM474">
    <cfRule type="expression" dxfId="2247" priority="1739">
      <formula>IF(RIGHT(TEXT(AM474,"0.#"),1)=".",FALSE,TRUE)</formula>
    </cfRule>
    <cfRule type="expression" dxfId="2246" priority="1740">
      <formula>IF(RIGHT(TEXT(AM474,"0.#"),1)=".",TRUE,FALSE)</formula>
    </cfRule>
  </conditionalFormatting>
  <conditionalFormatting sqref="AU475">
    <cfRule type="expression" dxfId="2245" priority="1731">
      <formula>IF(RIGHT(TEXT(AU475,"0.#"),1)=".",FALSE,TRUE)</formula>
    </cfRule>
    <cfRule type="expression" dxfId="2244" priority="1732">
      <formula>IF(RIGHT(TEXT(AU475,"0.#"),1)=".",TRUE,FALSE)</formula>
    </cfRule>
  </conditionalFormatting>
  <conditionalFormatting sqref="AU473">
    <cfRule type="expression" dxfId="2243" priority="1735">
      <formula>IF(RIGHT(TEXT(AU473,"0.#"),1)=".",FALSE,TRUE)</formula>
    </cfRule>
    <cfRule type="expression" dxfId="2242" priority="1736">
      <formula>IF(RIGHT(TEXT(AU473,"0.#"),1)=".",TRUE,FALSE)</formula>
    </cfRule>
  </conditionalFormatting>
  <conditionalFormatting sqref="AU474">
    <cfRule type="expression" dxfId="2241" priority="1733">
      <formula>IF(RIGHT(TEXT(AU474,"0.#"),1)=".",FALSE,TRUE)</formula>
    </cfRule>
    <cfRule type="expression" dxfId="2240" priority="1734">
      <formula>IF(RIGHT(TEXT(AU474,"0.#"),1)=".",TRUE,FALSE)</formula>
    </cfRule>
  </conditionalFormatting>
  <conditionalFormatting sqref="AI475">
    <cfRule type="expression" dxfId="2239" priority="1725">
      <formula>IF(RIGHT(TEXT(AI475,"0.#"),1)=".",FALSE,TRUE)</formula>
    </cfRule>
    <cfRule type="expression" dxfId="2238" priority="1726">
      <formula>IF(RIGHT(TEXT(AI475,"0.#"),1)=".",TRUE,FALSE)</formula>
    </cfRule>
  </conditionalFormatting>
  <conditionalFormatting sqref="AI473">
    <cfRule type="expression" dxfId="2237" priority="1729">
      <formula>IF(RIGHT(TEXT(AI473,"0.#"),1)=".",FALSE,TRUE)</formula>
    </cfRule>
    <cfRule type="expression" dxfId="2236" priority="1730">
      <formula>IF(RIGHT(TEXT(AI473,"0.#"),1)=".",TRUE,FALSE)</formula>
    </cfRule>
  </conditionalFormatting>
  <conditionalFormatting sqref="AI474">
    <cfRule type="expression" dxfId="2235" priority="1727">
      <formula>IF(RIGHT(TEXT(AI474,"0.#"),1)=".",FALSE,TRUE)</formula>
    </cfRule>
    <cfRule type="expression" dxfId="2234" priority="1728">
      <formula>IF(RIGHT(TEXT(AI474,"0.#"),1)=".",TRUE,FALSE)</formula>
    </cfRule>
  </conditionalFormatting>
  <conditionalFormatting sqref="AQ473">
    <cfRule type="expression" dxfId="2233" priority="1719">
      <formula>IF(RIGHT(TEXT(AQ473,"0.#"),1)=".",FALSE,TRUE)</formula>
    </cfRule>
    <cfRule type="expression" dxfId="2232" priority="1720">
      <formula>IF(RIGHT(TEXT(AQ473,"0.#"),1)=".",TRUE,FALSE)</formula>
    </cfRule>
  </conditionalFormatting>
  <conditionalFormatting sqref="AQ474">
    <cfRule type="expression" dxfId="2231" priority="1723">
      <formula>IF(RIGHT(TEXT(AQ474,"0.#"),1)=".",FALSE,TRUE)</formula>
    </cfRule>
    <cfRule type="expression" dxfId="2230" priority="1724">
      <formula>IF(RIGHT(TEXT(AQ474,"0.#"),1)=".",TRUE,FALSE)</formula>
    </cfRule>
  </conditionalFormatting>
  <conditionalFormatting sqref="AQ475">
    <cfRule type="expression" dxfId="2229" priority="1721">
      <formula>IF(RIGHT(TEXT(AQ475,"0.#"),1)=".",FALSE,TRUE)</formula>
    </cfRule>
    <cfRule type="expression" dxfId="2228" priority="1722">
      <formula>IF(RIGHT(TEXT(AQ475,"0.#"),1)=".",TRUE,FALSE)</formula>
    </cfRule>
  </conditionalFormatting>
  <conditionalFormatting sqref="AE480">
    <cfRule type="expression" dxfId="2227" priority="1713">
      <formula>IF(RIGHT(TEXT(AE480,"0.#"),1)=".",FALSE,TRUE)</formula>
    </cfRule>
    <cfRule type="expression" dxfId="2226" priority="1714">
      <formula>IF(RIGHT(TEXT(AE480,"0.#"),1)=".",TRUE,FALSE)</formula>
    </cfRule>
  </conditionalFormatting>
  <conditionalFormatting sqref="AE478">
    <cfRule type="expression" dxfId="2225" priority="1717">
      <formula>IF(RIGHT(TEXT(AE478,"0.#"),1)=".",FALSE,TRUE)</formula>
    </cfRule>
    <cfRule type="expression" dxfId="2224" priority="1718">
      <formula>IF(RIGHT(TEXT(AE478,"0.#"),1)=".",TRUE,FALSE)</formula>
    </cfRule>
  </conditionalFormatting>
  <conditionalFormatting sqref="AE479">
    <cfRule type="expression" dxfId="2223" priority="1715">
      <formula>IF(RIGHT(TEXT(AE479,"0.#"),1)=".",FALSE,TRUE)</formula>
    </cfRule>
    <cfRule type="expression" dxfId="2222" priority="1716">
      <formula>IF(RIGHT(TEXT(AE479,"0.#"),1)=".",TRUE,FALSE)</formula>
    </cfRule>
  </conditionalFormatting>
  <conditionalFormatting sqref="AM480">
    <cfRule type="expression" dxfId="2221" priority="1707">
      <formula>IF(RIGHT(TEXT(AM480,"0.#"),1)=".",FALSE,TRUE)</formula>
    </cfRule>
    <cfRule type="expression" dxfId="2220" priority="1708">
      <formula>IF(RIGHT(TEXT(AM480,"0.#"),1)=".",TRUE,FALSE)</formula>
    </cfRule>
  </conditionalFormatting>
  <conditionalFormatting sqref="AM478">
    <cfRule type="expression" dxfId="2219" priority="1711">
      <formula>IF(RIGHT(TEXT(AM478,"0.#"),1)=".",FALSE,TRUE)</formula>
    </cfRule>
    <cfRule type="expression" dxfId="2218" priority="1712">
      <formula>IF(RIGHT(TEXT(AM478,"0.#"),1)=".",TRUE,FALSE)</formula>
    </cfRule>
  </conditionalFormatting>
  <conditionalFormatting sqref="AM479">
    <cfRule type="expression" dxfId="2217" priority="1709">
      <formula>IF(RIGHT(TEXT(AM479,"0.#"),1)=".",FALSE,TRUE)</formula>
    </cfRule>
    <cfRule type="expression" dxfId="2216" priority="1710">
      <formula>IF(RIGHT(TEXT(AM479,"0.#"),1)=".",TRUE,FALSE)</formula>
    </cfRule>
  </conditionalFormatting>
  <conditionalFormatting sqref="AU480">
    <cfRule type="expression" dxfId="2215" priority="1701">
      <formula>IF(RIGHT(TEXT(AU480,"0.#"),1)=".",FALSE,TRUE)</formula>
    </cfRule>
    <cfRule type="expression" dxfId="2214" priority="1702">
      <formula>IF(RIGHT(TEXT(AU480,"0.#"),1)=".",TRUE,FALSE)</formula>
    </cfRule>
  </conditionalFormatting>
  <conditionalFormatting sqref="AU478">
    <cfRule type="expression" dxfId="2213" priority="1705">
      <formula>IF(RIGHT(TEXT(AU478,"0.#"),1)=".",FALSE,TRUE)</formula>
    </cfRule>
    <cfRule type="expression" dxfId="2212" priority="1706">
      <formula>IF(RIGHT(TEXT(AU478,"0.#"),1)=".",TRUE,FALSE)</formula>
    </cfRule>
  </conditionalFormatting>
  <conditionalFormatting sqref="AU479">
    <cfRule type="expression" dxfId="2211" priority="1703">
      <formula>IF(RIGHT(TEXT(AU479,"0.#"),1)=".",FALSE,TRUE)</formula>
    </cfRule>
    <cfRule type="expression" dxfId="2210" priority="1704">
      <formula>IF(RIGHT(TEXT(AU479,"0.#"),1)=".",TRUE,FALSE)</formula>
    </cfRule>
  </conditionalFormatting>
  <conditionalFormatting sqref="AI480">
    <cfRule type="expression" dxfId="2209" priority="1695">
      <formula>IF(RIGHT(TEXT(AI480,"0.#"),1)=".",FALSE,TRUE)</formula>
    </cfRule>
    <cfRule type="expression" dxfId="2208" priority="1696">
      <formula>IF(RIGHT(TEXT(AI480,"0.#"),1)=".",TRUE,FALSE)</formula>
    </cfRule>
  </conditionalFormatting>
  <conditionalFormatting sqref="AI478">
    <cfRule type="expression" dxfId="2207" priority="1699">
      <formula>IF(RIGHT(TEXT(AI478,"0.#"),1)=".",FALSE,TRUE)</formula>
    </cfRule>
    <cfRule type="expression" dxfId="2206" priority="1700">
      <formula>IF(RIGHT(TEXT(AI478,"0.#"),1)=".",TRUE,FALSE)</formula>
    </cfRule>
  </conditionalFormatting>
  <conditionalFormatting sqref="AI479">
    <cfRule type="expression" dxfId="2205" priority="1697">
      <formula>IF(RIGHT(TEXT(AI479,"0.#"),1)=".",FALSE,TRUE)</formula>
    </cfRule>
    <cfRule type="expression" dxfId="2204" priority="1698">
      <formula>IF(RIGHT(TEXT(AI479,"0.#"),1)=".",TRUE,FALSE)</formula>
    </cfRule>
  </conditionalFormatting>
  <conditionalFormatting sqref="AQ478">
    <cfRule type="expression" dxfId="2203" priority="1689">
      <formula>IF(RIGHT(TEXT(AQ478,"0.#"),1)=".",FALSE,TRUE)</formula>
    </cfRule>
    <cfRule type="expression" dxfId="2202" priority="1690">
      <formula>IF(RIGHT(TEXT(AQ478,"0.#"),1)=".",TRUE,FALSE)</formula>
    </cfRule>
  </conditionalFormatting>
  <conditionalFormatting sqref="AQ479">
    <cfRule type="expression" dxfId="2201" priority="1693">
      <formula>IF(RIGHT(TEXT(AQ479,"0.#"),1)=".",FALSE,TRUE)</formula>
    </cfRule>
    <cfRule type="expression" dxfId="2200" priority="1694">
      <formula>IF(RIGHT(TEXT(AQ479,"0.#"),1)=".",TRUE,FALSE)</formula>
    </cfRule>
  </conditionalFormatting>
  <conditionalFormatting sqref="AQ480">
    <cfRule type="expression" dxfId="2199" priority="1691">
      <formula>IF(RIGHT(TEXT(AQ480,"0.#"),1)=".",FALSE,TRUE)</formula>
    </cfRule>
    <cfRule type="expression" dxfId="2198" priority="1692">
      <formula>IF(RIGHT(TEXT(AQ480,"0.#"),1)=".",TRUE,FALSE)</formula>
    </cfRule>
  </conditionalFormatting>
  <conditionalFormatting sqref="AM47">
    <cfRule type="expression" dxfId="2197" priority="1983">
      <formula>IF(RIGHT(TEXT(AM47,"0.#"),1)=".",FALSE,TRUE)</formula>
    </cfRule>
    <cfRule type="expression" dxfId="2196" priority="1984">
      <formula>IF(RIGHT(TEXT(AM47,"0.#"),1)=".",TRUE,FALSE)</formula>
    </cfRule>
  </conditionalFormatting>
  <conditionalFormatting sqref="AI46">
    <cfRule type="expression" dxfId="2195" priority="1987">
      <formula>IF(RIGHT(TEXT(AI46,"0.#"),1)=".",FALSE,TRUE)</formula>
    </cfRule>
    <cfRule type="expression" dxfId="2194" priority="1988">
      <formula>IF(RIGHT(TEXT(AI46,"0.#"),1)=".",TRUE,FALSE)</formula>
    </cfRule>
  </conditionalFormatting>
  <conditionalFormatting sqref="AM46">
    <cfRule type="expression" dxfId="2193" priority="1985">
      <formula>IF(RIGHT(TEXT(AM46,"0.#"),1)=".",FALSE,TRUE)</formula>
    </cfRule>
    <cfRule type="expression" dxfId="2192" priority="1986">
      <formula>IF(RIGHT(TEXT(AM46,"0.#"),1)=".",TRUE,FALSE)</formula>
    </cfRule>
  </conditionalFormatting>
  <conditionalFormatting sqref="AU46:AU48">
    <cfRule type="expression" dxfId="2191" priority="1977">
      <formula>IF(RIGHT(TEXT(AU46,"0.#"),1)=".",FALSE,TRUE)</formula>
    </cfRule>
    <cfRule type="expression" dxfId="2190" priority="1978">
      <formula>IF(RIGHT(TEXT(AU46,"0.#"),1)=".",TRUE,FALSE)</formula>
    </cfRule>
  </conditionalFormatting>
  <conditionalFormatting sqref="AM48">
    <cfRule type="expression" dxfId="2189" priority="1981">
      <formula>IF(RIGHT(TEXT(AM48,"0.#"),1)=".",FALSE,TRUE)</formula>
    </cfRule>
    <cfRule type="expression" dxfId="2188" priority="1982">
      <formula>IF(RIGHT(TEXT(AM48,"0.#"),1)=".",TRUE,FALSE)</formula>
    </cfRule>
  </conditionalFormatting>
  <conditionalFormatting sqref="AQ46:AQ48">
    <cfRule type="expression" dxfId="2187" priority="1979">
      <formula>IF(RIGHT(TEXT(AQ46,"0.#"),1)=".",FALSE,TRUE)</formula>
    </cfRule>
    <cfRule type="expression" dxfId="2186" priority="1980">
      <formula>IF(RIGHT(TEXT(AQ46,"0.#"),1)=".",TRUE,FALSE)</formula>
    </cfRule>
  </conditionalFormatting>
  <conditionalFormatting sqref="AE146:AE147 AI146:AI147 AM146:AM147 AQ146:AQ147 AU146:AU147">
    <cfRule type="expression" dxfId="2185" priority="1971">
      <formula>IF(RIGHT(TEXT(AE146,"0.#"),1)=".",FALSE,TRUE)</formula>
    </cfRule>
    <cfRule type="expression" dxfId="2184" priority="1972">
      <formula>IF(RIGHT(TEXT(AE146,"0.#"),1)=".",TRUE,FALSE)</formula>
    </cfRule>
  </conditionalFormatting>
  <conditionalFormatting sqref="AE138:AE139 AI138:AI139 AM138:AM139 AQ138:AQ139 AU138:AU139">
    <cfRule type="expression" dxfId="2183" priority="1975">
      <formula>IF(RIGHT(TEXT(AE138,"0.#"),1)=".",FALSE,TRUE)</formula>
    </cfRule>
    <cfRule type="expression" dxfId="2182" priority="1976">
      <formula>IF(RIGHT(TEXT(AE138,"0.#"),1)=".",TRUE,FALSE)</formula>
    </cfRule>
  </conditionalFormatting>
  <conditionalFormatting sqref="AE142:AE143 AI142:AI143 AM142:AM143 AQ142:AQ143 AU142:AU143">
    <cfRule type="expression" dxfId="2181" priority="1973">
      <formula>IF(RIGHT(TEXT(AE142,"0.#"),1)=".",FALSE,TRUE)</formula>
    </cfRule>
    <cfRule type="expression" dxfId="2180" priority="1974">
      <formula>IF(RIGHT(TEXT(AE142,"0.#"),1)=".",TRUE,FALSE)</formula>
    </cfRule>
  </conditionalFormatting>
  <conditionalFormatting sqref="AE198:AE199 AI198:AI199 AM198:AM199 AQ198:AQ199 AU198:AU199">
    <cfRule type="expression" dxfId="2179" priority="1965">
      <formula>IF(RIGHT(TEXT(AE198,"0.#"),1)=".",FALSE,TRUE)</formula>
    </cfRule>
    <cfRule type="expression" dxfId="2178" priority="1966">
      <formula>IF(RIGHT(TEXT(AE198,"0.#"),1)=".",TRUE,FALSE)</formula>
    </cfRule>
  </conditionalFormatting>
  <conditionalFormatting sqref="AE150:AE151 AI150:AI151 AM150:AM151 AQ150:AQ151 AU150:AU151">
    <cfRule type="expression" dxfId="2177" priority="1969">
      <formula>IF(RIGHT(TEXT(AE150,"0.#"),1)=".",FALSE,TRUE)</formula>
    </cfRule>
    <cfRule type="expression" dxfId="2176" priority="1970">
      <formula>IF(RIGHT(TEXT(AE150,"0.#"),1)=".",TRUE,FALSE)</formula>
    </cfRule>
  </conditionalFormatting>
  <conditionalFormatting sqref="AE194:AE195 AI194:AI195 AM194:AM195 AQ194:AQ195 AU194:AU195">
    <cfRule type="expression" dxfId="2175" priority="1967">
      <formula>IF(RIGHT(TEXT(AE194,"0.#"),1)=".",FALSE,TRUE)</formula>
    </cfRule>
    <cfRule type="expression" dxfId="2174" priority="1968">
      <formula>IF(RIGHT(TEXT(AE194,"0.#"),1)=".",TRUE,FALSE)</formula>
    </cfRule>
  </conditionalFormatting>
  <conditionalFormatting sqref="AE210:AE211 AI210:AI211 AM210:AM211 AQ210:AQ211 AU210:AU211">
    <cfRule type="expression" dxfId="2173" priority="1959">
      <formula>IF(RIGHT(TEXT(AE210,"0.#"),1)=".",FALSE,TRUE)</formula>
    </cfRule>
    <cfRule type="expression" dxfId="2172" priority="1960">
      <formula>IF(RIGHT(TEXT(AE210,"0.#"),1)=".",TRUE,FALSE)</formula>
    </cfRule>
  </conditionalFormatting>
  <conditionalFormatting sqref="AE202:AE203 AI202:AI203 AM202:AM203 AQ202:AQ203 AU202:AU203">
    <cfRule type="expression" dxfId="2171" priority="1963">
      <formula>IF(RIGHT(TEXT(AE202,"0.#"),1)=".",FALSE,TRUE)</formula>
    </cfRule>
    <cfRule type="expression" dxfId="2170" priority="1964">
      <formula>IF(RIGHT(TEXT(AE202,"0.#"),1)=".",TRUE,FALSE)</formula>
    </cfRule>
  </conditionalFormatting>
  <conditionalFormatting sqref="AE206:AE207 AI206:AI207 AM206:AM207 AQ206:AQ207 AU206:AU207">
    <cfRule type="expression" dxfId="2169" priority="1961">
      <formula>IF(RIGHT(TEXT(AE206,"0.#"),1)=".",FALSE,TRUE)</formula>
    </cfRule>
    <cfRule type="expression" dxfId="2168" priority="1962">
      <formula>IF(RIGHT(TEXT(AE206,"0.#"),1)=".",TRUE,FALSE)</formula>
    </cfRule>
  </conditionalFormatting>
  <conditionalFormatting sqref="AE262:AE263 AI262:AI263 AM262:AM263 AQ262:AQ263 AU262:AU263">
    <cfRule type="expression" dxfId="2167" priority="1953">
      <formula>IF(RIGHT(TEXT(AE262,"0.#"),1)=".",FALSE,TRUE)</formula>
    </cfRule>
    <cfRule type="expression" dxfId="2166" priority="1954">
      <formula>IF(RIGHT(TEXT(AE262,"0.#"),1)=".",TRUE,FALSE)</formula>
    </cfRule>
  </conditionalFormatting>
  <conditionalFormatting sqref="AE254:AE255 AI254:AI255 AM254:AM255 AQ254:AQ255 AU254:AU255">
    <cfRule type="expression" dxfId="2165" priority="1957">
      <formula>IF(RIGHT(TEXT(AE254,"0.#"),1)=".",FALSE,TRUE)</formula>
    </cfRule>
    <cfRule type="expression" dxfId="2164" priority="1958">
      <formula>IF(RIGHT(TEXT(AE254,"0.#"),1)=".",TRUE,FALSE)</formula>
    </cfRule>
  </conditionalFormatting>
  <conditionalFormatting sqref="AE258:AE259 AI258:AI259 AM258:AM259 AQ258:AQ259 AU258:AU259">
    <cfRule type="expression" dxfId="2163" priority="1955">
      <formula>IF(RIGHT(TEXT(AE258,"0.#"),1)=".",FALSE,TRUE)</formula>
    </cfRule>
    <cfRule type="expression" dxfId="2162" priority="1956">
      <formula>IF(RIGHT(TEXT(AE258,"0.#"),1)=".",TRUE,FALSE)</formula>
    </cfRule>
  </conditionalFormatting>
  <conditionalFormatting sqref="AE314:AE315 AI314:AI315 AM314:AM315 AQ314:AQ315 AU314:AU315">
    <cfRule type="expression" dxfId="2161" priority="1947">
      <formula>IF(RIGHT(TEXT(AE314,"0.#"),1)=".",FALSE,TRUE)</formula>
    </cfRule>
    <cfRule type="expression" dxfId="2160" priority="1948">
      <formula>IF(RIGHT(TEXT(AE314,"0.#"),1)=".",TRUE,FALSE)</formula>
    </cfRule>
  </conditionalFormatting>
  <conditionalFormatting sqref="AE266:AE267 AI266:AI267 AM266:AM267 AQ266:AQ267 AU266:AU267">
    <cfRule type="expression" dxfId="2159" priority="1951">
      <formula>IF(RIGHT(TEXT(AE266,"0.#"),1)=".",FALSE,TRUE)</formula>
    </cfRule>
    <cfRule type="expression" dxfId="2158" priority="1952">
      <formula>IF(RIGHT(TEXT(AE266,"0.#"),1)=".",TRUE,FALSE)</formula>
    </cfRule>
  </conditionalFormatting>
  <conditionalFormatting sqref="AE270:AE271 AI270:AI271 AM270:AM271 AQ270:AQ271 AU270:AU271">
    <cfRule type="expression" dxfId="2157" priority="1949">
      <formula>IF(RIGHT(TEXT(AE270,"0.#"),1)=".",FALSE,TRUE)</formula>
    </cfRule>
    <cfRule type="expression" dxfId="2156" priority="1950">
      <formula>IF(RIGHT(TEXT(AE270,"0.#"),1)=".",TRUE,FALSE)</formula>
    </cfRule>
  </conditionalFormatting>
  <conditionalFormatting sqref="AE326:AE327 AI326:AI327 AM326:AM327 AQ326:AQ327 AU326:AU327">
    <cfRule type="expression" dxfId="2155" priority="1941">
      <formula>IF(RIGHT(TEXT(AE326,"0.#"),1)=".",FALSE,TRUE)</formula>
    </cfRule>
    <cfRule type="expression" dxfId="2154" priority="1942">
      <formula>IF(RIGHT(TEXT(AE326,"0.#"),1)=".",TRUE,FALSE)</formula>
    </cfRule>
  </conditionalFormatting>
  <conditionalFormatting sqref="AE318:AE319 AI318:AI319 AM318:AM319 AQ318:AQ319 AU318:AU319">
    <cfRule type="expression" dxfId="2153" priority="1945">
      <formula>IF(RIGHT(TEXT(AE318,"0.#"),1)=".",FALSE,TRUE)</formula>
    </cfRule>
    <cfRule type="expression" dxfId="2152" priority="1946">
      <formula>IF(RIGHT(TEXT(AE318,"0.#"),1)=".",TRUE,FALSE)</formula>
    </cfRule>
  </conditionalFormatting>
  <conditionalFormatting sqref="AE322:AE323 AI322:AI323 AM322:AM323 AQ322:AQ323 AU322:AU323">
    <cfRule type="expression" dxfId="2151" priority="1943">
      <formula>IF(RIGHT(TEXT(AE322,"0.#"),1)=".",FALSE,TRUE)</formula>
    </cfRule>
    <cfRule type="expression" dxfId="2150" priority="1944">
      <formula>IF(RIGHT(TEXT(AE322,"0.#"),1)=".",TRUE,FALSE)</formula>
    </cfRule>
  </conditionalFormatting>
  <conditionalFormatting sqref="AE378:AE379 AI378:AI379 AM378:AM379 AQ378:AQ379 AU378:AU379">
    <cfRule type="expression" dxfId="2149" priority="1935">
      <formula>IF(RIGHT(TEXT(AE378,"0.#"),1)=".",FALSE,TRUE)</formula>
    </cfRule>
    <cfRule type="expression" dxfId="2148" priority="1936">
      <formula>IF(RIGHT(TEXT(AE378,"0.#"),1)=".",TRUE,FALSE)</formula>
    </cfRule>
  </conditionalFormatting>
  <conditionalFormatting sqref="AE330:AE331 AI330:AI331 AM330:AM331 AQ330:AQ331 AU330:AU331">
    <cfRule type="expression" dxfId="2147" priority="1939">
      <formula>IF(RIGHT(TEXT(AE330,"0.#"),1)=".",FALSE,TRUE)</formula>
    </cfRule>
    <cfRule type="expression" dxfId="2146" priority="1940">
      <formula>IF(RIGHT(TEXT(AE330,"0.#"),1)=".",TRUE,FALSE)</formula>
    </cfRule>
  </conditionalFormatting>
  <conditionalFormatting sqref="AE374:AE375 AI374:AI375 AM374:AM375 AQ374:AQ375 AU374:AU375">
    <cfRule type="expression" dxfId="2145" priority="1937">
      <formula>IF(RIGHT(TEXT(AE374,"0.#"),1)=".",FALSE,TRUE)</formula>
    </cfRule>
    <cfRule type="expression" dxfId="2144" priority="1938">
      <formula>IF(RIGHT(TEXT(AE374,"0.#"),1)=".",TRUE,FALSE)</formula>
    </cfRule>
  </conditionalFormatting>
  <conditionalFormatting sqref="AE390:AE391 AI390:AI391 AM390:AM391 AQ390:AQ391 AU390:AU391">
    <cfRule type="expression" dxfId="2143" priority="1929">
      <formula>IF(RIGHT(TEXT(AE390,"0.#"),1)=".",FALSE,TRUE)</formula>
    </cfRule>
    <cfRule type="expression" dxfId="2142" priority="1930">
      <formula>IF(RIGHT(TEXT(AE390,"0.#"),1)=".",TRUE,FALSE)</formula>
    </cfRule>
  </conditionalFormatting>
  <conditionalFormatting sqref="AE382:AE383 AI382:AI383 AM382:AM383 AQ382:AQ383 AU382:AU383">
    <cfRule type="expression" dxfId="2141" priority="1933">
      <formula>IF(RIGHT(TEXT(AE382,"0.#"),1)=".",FALSE,TRUE)</formula>
    </cfRule>
    <cfRule type="expression" dxfId="2140" priority="1934">
      <formula>IF(RIGHT(TEXT(AE382,"0.#"),1)=".",TRUE,FALSE)</formula>
    </cfRule>
  </conditionalFormatting>
  <conditionalFormatting sqref="AE386:AE387 AI386:AI387 AM386:AM387 AQ386:AQ387 AU386:AU387">
    <cfRule type="expression" dxfId="2139" priority="1931">
      <formula>IF(RIGHT(TEXT(AE386,"0.#"),1)=".",FALSE,TRUE)</formula>
    </cfRule>
    <cfRule type="expression" dxfId="2138" priority="1932">
      <formula>IF(RIGHT(TEXT(AE386,"0.#"),1)=".",TRUE,FALSE)</formula>
    </cfRule>
  </conditionalFormatting>
  <conditionalFormatting sqref="AE440">
    <cfRule type="expression" dxfId="2137" priority="1923">
      <formula>IF(RIGHT(TEXT(AE440,"0.#"),1)=".",FALSE,TRUE)</formula>
    </cfRule>
    <cfRule type="expression" dxfId="2136" priority="1924">
      <formula>IF(RIGHT(TEXT(AE440,"0.#"),1)=".",TRUE,FALSE)</formula>
    </cfRule>
  </conditionalFormatting>
  <conditionalFormatting sqref="AE438">
    <cfRule type="expression" dxfId="2135" priority="1927">
      <formula>IF(RIGHT(TEXT(AE438,"0.#"),1)=".",FALSE,TRUE)</formula>
    </cfRule>
    <cfRule type="expression" dxfId="2134" priority="1928">
      <formula>IF(RIGHT(TEXT(AE438,"0.#"),1)=".",TRUE,FALSE)</formula>
    </cfRule>
  </conditionalFormatting>
  <conditionalFormatting sqref="AE439">
    <cfRule type="expression" dxfId="2133" priority="1925">
      <formula>IF(RIGHT(TEXT(AE439,"0.#"),1)=".",FALSE,TRUE)</formula>
    </cfRule>
    <cfRule type="expression" dxfId="2132" priority="1926">
      <formula>IF(RIGHT(TEXT(AE439,"0.#"),1)=".",TRUE,FALSE)</formula>
    </cfRule>
  </conditionalFormatting>
  <conditionalFormatting sqref="AM440">
    <cfRule type="expression" dxfId="2131" priority="1917">
      <formula>IF(RIGHT(TEXT(AM440,"0.#"),1)=".",FALSE,TRUE)</formula>
    </cfRule>
    <cfRule type="expression" dxfId="2130" priority="1918">
      <formula>IF(RIGHT(TEXT(AM440,"0.#"),1)=".",TRUE,FALSE)</formula>
    </cfRule>
  </conditionalFormatting>
  <conditionalFormatting sqref="AM438">
    <cfRule type="expression" dxfId="2129" priority="1921">
      <formula>IF(RIGHT(TEXT(AM438,"0.#"),1)=".",FALSE,TRUE)</formula>
    </cfRule>
    <cfRule type="expression" dxfId="2128" priority="1922">
      <formula>IF(RIGHT(TEXT(AM438,"0.#"),1)=".",TRUE,FALSE)</formula>
    </cfRule>
  </conditionalFormatting>
  <conditionalFormatting sqref="AM439">
    <cfRule type="expression" dxfId="2127" priority="1919">
      <formula>IF(RIGHT(TEXT(AM439,"0.#"),1)=".",FALSE,TRUE)</formula>
    </cfRule>
    <cfRule type="expression" dxfId="2126" priority="1920">
      <formula>IF(RIGHT(TEXT(AM439,"0.#"),1)=".",TRUE,FALSE)</formula>
    </cfRule>
  </conditionalFormatting>
  <conditionalFormatting sqref="AU440">
    <cfRule type="expression" dxfId="2125" priority="1911">
      <formula>IF(RIGHT(TEXT(AU440,"0.#"),1)=".",FALSE,TRUE)</formula>
    </cfRule>
    <cfRule type="expression" dxfId="2124" priority="1912">
      <formula>IF(RIGHT(TEXT(AU440,"0.#"),1)=".",TRUE,FALSE)</formula>
    </cfRule>
  </conditionalFormatting>
  <conditionalFormatting sqref="AU438">
    <cfRule type="expression" dxfId="2123" priority="1915">
      <formula>IF(RIGHT(TEXT(AU438,"0.#"),1)=".",FALSE,TRUE)</formula>
    </cfRule>
    <cfRule type="expression" dxfId="2122" priority="1916">
      <formula>IF(RIGHT(TEXT(AU438,"0.#"),1)=".",TRUE,FALSE)</formula>
    </cfRule>
  </conditionalFormatting>
  <conditionalFormatting sqref="AU439">
    <cfRule type="expression" dxfId="2121" priority="1913">
      <formula>IF(RIGHT(TEXT(AU439,"0.#"),1)=".",FALSE,TRUE)</formula>
    </cfRule>
    <cfRule type="expression" dxfId="2120" priority="1914">
      <formula>IF(RIGHT(TEXT(AU439,"0.#"),1)=".",TRUE,FALSE)</formula>
    </cfRule>
  </conditionalFormatting>
  <conditionalFormatting sqref="AI440">
    <cfRule type="expression" dxfId="2119" priority="1905">
      <formula>IF(RIGHT(TEXT(AI440,"0.#"),1)=".",FALSE,TRUE)</formula>
    </cfRule>
    <cfRule type="expression" dxfId="2118" priority="1906">
      <formula>IF(RIGHT(TEXT(AI440,"0.#"),1)=".",TRUE,FALSE)</formula>
    </cfRule>
  </conditionalFormatting>
  <conditionalFormatting sqref="AI438">
    <cfRule type="expression" dxfId="2117" priority="1909">
      <formula>IF(RIGHT(TEXT(AI438,"0.#"),1)=".",FALSE,TRUE)</formula>
    </cfRule>
    <cfRule type="expression" dxfId="2116" priority="1910">
      <formula>IF(RIGHT(TEXT(AI438,"0.#"),1)=".",TRUE,FALSE)</formula>
    </cfRule>
  </conditionalFormatting>
  <conditionalFormatting sqref="AI439">
    <cfRule type="expression" dxfId="2115" priority="1907">
      <formula>IF(RIGHT(TEXT(AI439,"0.#"),1)=".",FALSE,TRUE)</formula>
    </cfRule>
    <cfRule type="expression" dxfId="2114" priority="1908">
      <formula>IF(RIGHT(TEXT(AI439,"0.#"),1)=".",TRUE,FALSE)</formula>
    </cfRule>
  </conditionalFormatting>
  <conditionalFormatting sqref="AQ438">
    <cfRule type="expression" dxfId="2113" priority="1899">
      <formula>IF(RIGHT(TEXT(AQ438,"0.#"),1)=".",FALSE,TRUE)</formula>
    </cfRule>
    <cfRule type="expression" dxfId="2112" priority="1900">
      <formula>IF(RIGHT(TEXT(AQ438,"0.#"),1)=".",TRUE,FALSE)</formula>
    </cfRule>
  </conditionalFormatting>
  <conditionalFormatting sqref="AQ439">
    <cfRule type="expression" dxfId="2111" priority="1903">
      <formula>IF(RIGHT(TEXT(AQ439,"0.#"),1)=".",FALSE,TRUE)</formula>
    </cfRule>
    <cfRule type="expression" dxfId="2110" priority="1904">
      <formula>IF(RIGHT(TEXT(AQ439,"0.#"),1)=".",TRUE,FALSE)</formula>
    </cfRule>
  </conditionalFormatting>
  <conditionalFormatting sqref="AQ440">
    <cfRule type="expression" dxfId="2109" priority="1901">
      <formula>IF(RIGHT(TEXT(AQ440,"0.#"),1)=".",FALSE,TRUE)</formula>
    </cfRule>
    <cfRule type="expression" dxfId="2108" priority="1902">
      <formula>IF(RIGHT(TEXT(AQ440,"0.#"),1)=".",TRUE,FALSE)</formula>
    </cfRule>
  </conditionalFormatting>
  <conditionalFormatting sqref="AE445">
    <cfRule type="expression" dxfId="2107" priority="1893">
      <formula>IF(RIGHT(TEXT(AE445,"0.#"),1)=".",FALSE,TRUE)</formula>
    </cfRule>
    <cfRule type="expression" dxfId="2106" priority="1894">
      <formula>IF(RIGHT(TEXT(AE445,"0.#"),1)=".",TRUE,FALSE)</formula>
    </cfRule>
  </conditionalFormatting>
  <conditionalFormatting sqref="AE443">
    <cfRule type="expression" dxfId="2105" priority="1897">
      <formula>IF(RIGHT(TEXT(AE443,"0.#"),1)=".",FALSE,TRUE)</formula>
    </cfRule>
    <cfRule type="expression" dxfId="2104" priority="1898">
      <formula>IF(RIGHT(TEXT(AE443,"0.#"),1)=".",TRUE,FALSE)</formula>
    </cfRule>
  </conditionalFormatting>
  <conditionalFormatting sqref="AE444">
    <cfRule type="expression" dxfId="2103" priority="1895">
      <formula>IF(RIGHT(TEXT(AE444,"0.#"),1)=".",FALSE,TRUE)</formula>
    </cfRule>
    <cfRule type="expression" dxfId="2102" priority="1896">
      <formula>IF(RIGHT(TEXT(AE444,"0.#"),1)=".",TRUE,FALSE)</formula>
    </cfRule>
  </conditionalFormatting>
  <conditionalFormatting sqref="AM445">
    <cfRule type="expression" dxfId="2101" priority="1887">
      <formula>IF(RIGHT(TEXT(AM445,"0.#"),1)=".",FALSE,TRUE)</formula>
    </cfRule>
    <cfRule type="expression" dxfId="2100" priority="1888">
      <formula>IF(RIGHT(TEXT(AM445,"0.#"),1)=".",TRUE,FALSE)</formula>
    </cfRule>
  </conditionalFormatting>
  <conditionalFormatting sqref="AM443">
    <cfRule type="expression" dxfId="2099" priority="1891">
      <formula>IF(RIGHT(TEXT(AM443,"0.#"),1)=".",FALSE,TRUE)</formula>
    </cfRule>
    <cfRule type="expression" dxfId="2098" priority="1892">
      <formula>IF(RIGHT(TEXT(AM443,"0.#"),1)=".",TRUE,FALSE)</formula>
    </cfRule>
  </conditionalFormatting>
  <conditionalFormatting sqref="AM444">
    <cfRule type="expression" dxfId="2097" priority="1889">
      <formula>IF(RIGHT(TEXT(AM444,"0.#"),1)=".",FALSE,TRUE)</formula>
    </cfRule>
    <cfRule type="expression" dxfId="2096" priority="1890">
      <formula>IF(RIGHT(TEXT(AM444,"0.#"),1)=".",TRUE,FALSE)</formula>
    </cfRule>
  </conditionalFormatting>
  <conditionalFormatting sqref="AU445">
    <cfRule type="expression" dxfId="2095" priority="1881">
      <formula>IF(RIGHT(TEXT(AU445,"0.#"),1)=".",FALSE,TRUE)</formula>
    </cfRule>
    <cfRule type="expression" dxfId="2094" priority="1882">
      <formula>IF(RIGHT(TEXT(AU445,"0.#"),1)=".",TRUE,FALSE)</formula>
    </cfRule>
  </conditionalFormatting>
  <conditionalFormatting sqref="AU443">
    <cfRule type="expression" dxfId="2093" priority="1885">
      <formula>IF(RIGHT(TEXT(AU443,"0.#"),1)=".",FALSE,TRUE)</formula>
    </cfRule>
    <cfRule type="expression" dxfId="2092" priority="1886">
      <formula>IF(RIGHT(TEXT(AU443,"0.#"),1)=".",TRUE,FALSE)</formula>
    </cfRule>
  </conditionalFormatting>
  <conditionalFormatting sqref="AU444">
    <cfRule type="expression" dxfId="2091" priority="1883">
      <formula>IF(RIGHT(TEXT(AU444,"0.#"),1)=".",FALSE,TRUE)</formula>
    </cfRule>
    <cfRule type="expression" dxfId="2090" priority="1884">
      <formula>IF(RIGHT(TEXT(AU444,"0.#"),1)=".",TRUE,FALSE)</formula>
    </cfRule>
  </conditionalFormatting>
  <conditionalFormatting sqref="AI445">
    <cfRule type="expression" dxfId="2089" priority="1875">
      <formula>IF(RIGHT(TEXT(AI445,"0.#"),1)=".",FALSE,TRUE)</formula>
    </cfRule>
    <cfRule type="expression" dxfId="2088" priority="1876">
      <formula>IF(RIGHT(TEXT(AI445,"0.#"),1)=".",TRUE,FALSE)</formula>
    </cfRule>
  </conditionalFormatting>
  <conditionalFormatting sqref="AI443">
    <cfRule type="expression" dxfId="2087" priority="1879">
      <formula>IF(RIGHT(TEXT(AI443,"0.#"),1)=".",FALSE,TRUE)</formula>
    </cfRule>
    <cfRule type="expression" dxfId="2086" priority="1880">
      <formula>IF(RIGHT(TEXT(AI443,"0.#"),1)=".",TRUE,FALSE)</formula>
    </cfRule>
  </conditionalFormatting>
  <conditionalFormatting sqref="AI444">
    <cfRule type="expression" dxfId="2085" priority="1877">
      <formula>IF(RIGHT(TEXT(AI444,"0.#"),1)=".",FALSE,TRUE)</formula>
    </cfRule>
    <cfRule type="expression" dxfId="2084" priority="1878">
      <formula>IF(RIGHT(TEXT(AI444,"0.#"),1)=".",TRUE,FALSE)</formula>
    </cfRule>
  </conditionalFormatting>
  <conditionalFormatting sqref="AQ443">
    <cfRule type="expression" dxfId="2083" priority="1869">
      <formula>IF(RIGHT(TEXT(AQ443,"0.#"),1)=".",FALSE,TRUE)</formula>
    </cfRule>
    <cfRule type="expression" dxfId="2082" priority="1870">
      <formula>IF(RIGHT(TEXT(AQ443,"0.#"),1)=".",TRUE,FALSE)</formula>
    </cfRule>
  </conditionalFormatting>
  <conditionalFormatting sqref="AQ444">
    <cfRule type="expression" dxfId="2081" priority="1873">
      <formula>IF(RIGHT(TEXT(AQ444,"0.#"),1)=".",FALSE,TRUE)</formula>
    </cfRule>
    <cfRule type="expression" dxfId="2080" priority="1874">
      <formula>IF(RIGHT(TEXT(AQ444,"0.#"),1)=".",TRUE,FALSE)</formula>
    </cfRule>
  </conditionalFormatting>
  <conditionalFormatting sqref="AQ445">
    <cfRule type="expression" dxfId="2079" priority="1871">
      <formula>IF(RIGHT(TEXT(AQ445,"0.#"),1)=".",FALSE,TRUE)</formula>
    </cfRule>
    <cfRule type="expression" dxfId="2078" priority="1872">
      <formula>IF(RIGHT(TEXT(AQ445,"0.#"),1)=".",TRUE,FALSE)</formula>
    </cfRule>
  </conditionalFormatting>
  <conditionalFormatting sqref="Y872:Y875 Y877 Y880:Y890 Y892:Y899">
    <cfRule type="expression" dxfId="2077" priority="2099">
      <formula>IF(RIGHT(TEXT(Y872,"0.#"),1)=".",FALSE,TRUE)</formula>
    </cfRule>
    <cfRule type="expression" dxfId="2076" priority="2100">
      <formula>IF(RIGHT(TEXT(Y872,"0.#"),1)=".",TRUE,FALSE)</formula>
    </cfRule>
  </conditionalFormatting>
  <conditionalFormatting sqref="Y870">
    <cfRule type="expression" dxfId="2075" priority="2093">
      <formula>IF(RIGHT(TEXT(Y870,"0.#"),1)=".",FALSE,TRUE)</formula>
    </cfRule>
    <cfRule type="expression" dxfId="2074" priority="2094">
      <formula>IF(RIGHT(TEXT(Y870,"0.#"),1)=".",TRUE,FALSE)</formula>
    </cfRule>
  </conditionalFormatting>
  <conditionalFormatting sqref="Y905:Y932">
    <cfRule type="expression" dxfId="2073" priority="2087">
      <formula>IF(RIGHT(TEXT(Y905,"0.#"),1)=".",FALSE,TRUE)</formula>
    </cfRule>
    <cfRule type="expression" dxfId="2072" priority="2088">
      <formula>IF(RIGHT(TEXT(Y905,"0.#"),1)=".",TRUE,FALSE)</formula>
    </cfRule>
  </conditionalFormatting>
  <conditionalFormatting sqref="Y904">
    <cfRule type="expression" dxfId="2071" priority="2081">
      <formula>IF(RIGHT(TEXT(Y904,"0.#"),1)=".",FALSE,TRUE)</formula>
    </cfRule>
    <cfRule type="expression" dxfId="2070" priority="2082">
      <formula>IF(RIGHT(TEXT(Y904,"0.#"),1)=".",TRUE,FALSE)</formula>
    </cfRule>
  </conditionalFormatting>
  <conditionalFormatting sqref="Y938:Y965">
    <cfRule type="expression" dxfId="2069" priority="2075">
      <formula>IF(RIGHT(TEXT(Y938,"0.#"),1)=".",FALSE,TRUE)</formula>
    </cfRule>
    <cfRule type="expression" dxfId="2068" priority="2076">
      <formula>IF(RIGHT(TEXT(Y938,"0.#"),1)=".",TRUE,FALSE)</formula>
    </cfRule>
  </conditionalFormatting>
  <conditionalFormatting sqref="Y936:Y937">
    <cfRule type="expression" dxfId="2067" priority="2069">
      <formula>IF(RIGHT(TEXT(Y936,"0.#"),1)=".",FALSE,TRUE)</formula>
    </cfRule>
    <cfRule type="expression" dxfId="2066" priority="2070">
      <formula>IF(RIGHT(TEXT(Y936,"0.#"),1)=".",TRUE,FALSE)</formula>
    </cfRule>
  </conditionalFormatting>
  <conditionalFormatting sqref="Y971:Y998">
    <cfRule type="expression" dxfId="2065" priority="2063">
      <formula>IF(RIGHT(TEXT(Y971,"0.#"),1)=".",FALSE,TRUE)</formula>
    </cfRule>
    <cfRule type="expression" dxfId="2064" priority="2064">
      <formula>IF(RIGHT(TEXT(Y971,"0.#"),1)=".",TRUE,FALSE)</formula>
    </cfRule>
  </conditionalFormatting>
  <conditionalFormatting sqref="Y969:Y970">
    <cfRule type="expression" dxfId="2063" priority="2057">
      <formula>IF(RIGHT(TEXT(Y969,"0.#"),1)=".",FALSE,TRUE)</formula>
    </cfRule>
    <cfRule type="expression" dxfId="2062" priority="2058">
      <formula>IF(RIGHT(TEXT(Y969,"0.#"),1)=".",TRUE,FALSE)</formula>
    </cfRule>
  </conditionalFormatting>
  <conditionalFormatting sqref="Y1004:Y1031">
    <cfRule type="expression" dxfId="2061" priority="2051">
      <formula>IF(RIGHT(TEXT(Y1004,"0.#"),1)=".",FALSE,TRUE)</formula>
    </cfRule>
    <cfRule type="expression" dxfId="2060" priority="2052">
      <formula>IF(RIGHT(TEXT(Y1004,"0.#"),1)=".",TRUE,FALSE)</formula>
    </cfRule>
  </conditionalFormatting>
  <conditionalFormatting sqref="W23">
    <cfRule type="expression" dxfId="2059" priority="2335">
      <formula>IF(RIGHT(TEXT(W23,"0.#"),1)=".",FALSE,TRUE)</formula>
    </cfRule>
    <cfRule type="expression" dxfId="2058" priority="2336">
      <formula>IF(RIGHT(TEXT(W23,"0.#"),1)=".",TRUE,FALSE)</formula>
    </cfRule>
  </conditionalFormatting>
  <conditionalFormatting sqref="W24:W27">
    <cfRule type="expression" dxfId="2057" priority="2333">
      <formula>IF(RIGHT(TEXT(W24,"0.#"),1)=".",FALSE,TRUE)</formula>
    </cfRule>
    <cfRule type="expression" dxfId="2056" priority="2334">
      <formula>IF(RIGHT(TEXT(W24,"0.#"),1)=".",TRUE,FALSE)</formula>
    </cfRule>
  </conditionalFormatting>
  <conditionalFormatting sqref="W28">
    <cfRule type="expression" dxfId="2055" priority="2325">
      <formula>IF(RIGHT(TEXT(W28,"0.#"),1)=".",FALSE,TRUE)</formula>
    </cfRule>
    <cfRule type="expression" dxfId="2054" priority="2326">
      <formula>IF(RIGHT(TEXT(W28,"0.#"),1)=".",TRUE,FALSE)</formula>
    </cfRule>
  </conditionalFormatting>
  <conditionalFormatting sqref="P23">
    <cfRule type="expression" dxfId="2053" priority="2323">
      <formula>IF(RIGHT(TEXT(P23,"0.#"),1)=".",FALSE,TRUE)</formula>
    </cfRule>
    <cfRule type="expression" dxfId="2052" priority="2324">
      <formula>IF(RIGHT(TEXT(P23,"0.#"),1)=".",TRUE,FALSE)</formula>
    </cfRule>
  </conditionalFormatting>
  <conditionalFormatting sqref="P24:P26">
    <cfRule type="expression" dxfId="2051" priority="2321">
      <formula>IF(RIGHT(TEXT(P24,"0.#"),1)=".",FALSE,TRUE)</formula>
    </cfRule>
    <cfRule type="expression" dxfId="2050" priority="2322">
      <formula>IF(RIGHT(TEXT(P24,"0.#"),1)=".",TRUE,FALSE)</formula>
    </cfRule>
  </conditionalFormatting>
  <conditionalFormatting sqref="P28">
    <cfRule type="expression" dxfId="2049" priority="2319">
      <formula>IF(RIGHT(TEXT(P28,"0.#"),1)=".",FALSE,TRUE)</formula>
    </cfRule>
    <cfRule type="expression" dxfId="2048" priority="2320">
      <formula>IF(RIGHT(TEXT(P28,"0.#"),1)=".",TRUE,FALSE)</formula>
    </cfRule>
  </conditionalFormatting>
  <conditionalFormatting sqref="AQ114">
    <cfRule type="expression" dxfId="2047" priority="2303">
      <formula>IF(RIGHT(TEXT(AQ114,"0.#"),1)=".",FALSE,TRUE)</formula>
    </cfRule>
    <cfRule type="expression" dxfId="2046" priority="2304">
      <formula>IF(RIGHT(TEXT(AQ114,"0.#"),1)=".",TRUE,FALSE)</formula>
    </cfRule>
  </conditionalFormatting>
  <conditionalFormatting sqref="AQ104">
    <cfRule type="expression" dxfId="2045" priority="2317">
      <formula>IF(RIGHT(TEXT(AQ104,"0.#"),1)=".",FALSE,TRUE)</formula>
    </cfRule>
    <cfRule type="expression" dxfId="2044" priority="2318">
      <formula>IF(RIGHT(TEXT(AQ104,"0.#"),1)=".",TRUE,FALSE)</formula>
    </cfRule>
  </conditionalFormatting>
  <conditionalFormatting sqref="AQ105">
    <cfRule type="expression" dxfId="2043" priority="2315">
      <formula>IF(RIGHT(TEXT(AQ105,"0.#"),1)=".",FALSE,TRUE)</formula>
    </cfRule>
    <cfRule type="expression" dxfId="2042" priority="2316">
      <formula>IF(RIGHT(TEXT(AQ105,"0.#"),1)=".",TRUE,FALSE)</formula>
    </cfRule>
  </conditionalFormatting>
  <conditionalFormatting sqref="AQ107">
    <cfRule type="expression" dxfId="2041" priority="2313">
      <formula>IF(RIGHT(TEXT(AQ107,"0.#"),1)=".",FALSE,TRUE)</formula>
    </cfRule>
    <cfRule type="expression" dxfId="2040" priority="2314">
      <formula>IF(RIGHT(TEXT(AQ107,"0.#"),1)=".",TRUE,FALSE)</formula>
    </cfRule>
  </conditionalFormatting>
  <conditionalFormatting sqref="AQ108">
    <cfRule type="expression" dxfId="2039" priority="2311">
      <formula>IF(RIGHT(TEXT(AQ108,"0.#"),1)=".",FALSE,TRUE)</formula>
    </cfRule>
    <cfRule type="expression" dxfId="2038" priority="2312">
      <formula>IF(RIGHT(TEXT(AQ108,"0.#"),1)=".",TRUE,FALSE)</formula>
    </cfRule>
  </conditionalFormatting>
  <conditionalFormatting sqref="AQ110">
    <cfRule type="expression" dxfId="2037" priority="2309">
      <formula>IF(RIGHT(TEXT(AQ110,"0.#"),1)=".",FALSE,TRUE)</formula>
    </cfRule>
    <cfRule type="expression" dxfId="2036" priority="2310">
      <formula>IF(RIGHT(TEXT(AQ110,"0.#"),1)=".",TRUE,FALSE)</formula>
    </cfRule>
  </conditionalFormatting>
  <conditionalFormatting sqref="AQ111">
    <cfRule type="expression" dxfId="2035" priority="2307">
      <formula>IF(RIGHT(TEXT(AQ111,"0.#"),1)=".",FALSE,TRUE)</formula>
    </cfRule>
    <cfRule type="expression" dxfId="2034" priority="2308">
      <formula>IF(RIGHT(TEXT(AQ111,"0.#"),1)=".",TRUE,FALSE)</formula>
    </cfRule>
  </conditionalFormatting>
  <conditionalFormatting sqref="AQ113">
    <cfRule type="expression" dxfId="2033" priority="2305">
      <formula>IF(RIGHT(TEXT(AQ113,"0.#"),1)=".",FALSE,TRUE)</formula>
    </cfRule>
    <cfRule type="expression" dxfId="2032" priority="2306">
      <formula>IF(RIGHT(TEXT(AQ113,"0.#"),1)=".",TRUE,FALSE)</formula>
    </cfRule>
  </conditionalFormatting>
  <conditionalFormatting sqref="AE67">
    <cfRule type="expression" dxfId="2031" priority="2235">
      <formula>IF(RIGHT(TEXT(AE67,"0.#"),1)=".",FALSE,TRUE)</formula>
    </cfRule>
    <cfRule type="expression" dxfId="2030" priority="2236">
      <formula>IF(RIGHT(TEXT(AE67,"0.#"),1)=".",TRUE,FALSE)</formula>
    </cfRule>
  </conditionalFormatting>
  <conditionalFormatting sqref="AE68">
    <cfRule type="expression" dxfId="2029" priority="2233">
      <formula>IF(RIGHT(TEXT(AE68,"0.#"),1)=".",FALSE,TRUE)</formula>
    </cfRule>
    <cfRule type="expression" dxfId="2028" priority="2234">
      <formula>IF(RIGHT(TEXT(AE68,"0.#"),1)=".",TRUE,FALSE)</formula>
    </cfRule>
  </conditionalFormatting>
  <conditionalFormatting sqref="AE69">
    <cfRule type="expression" dxfId="2027" priority="2231">
      <formula>IF(RIGHT(TEXT(AE69,"0.#"),1)=".",FALSE,TRUE)</formula>
    </cfRule>
    <cfRule type="expression" dxfId="2026" priority="2232">
      <formula>IF(RIGHT(TEXT(AE69,"0.#"),1)=".",TRUE,FALSE)</formula>
    </cfRule>
  </conditionalFormatting>
  <conditionalFormatting sqref="AI69">
    <cfRule type="expression" dxfId="2025" priority="2229">
      <formula>IF(RIGHT(TEXT(AI69,"0.#"),1)=".",FALSE,TRUE)</formula>
    </cfRule>
    <cfRule type="expression" dxfId="2024" priority="2230">
      <formula>IF(RIGHT(TEXT(AI69,"0.#"),1)=".",TRUE,FALSE)</formula>
    </cfRule>
  </conditionalFormatting>
  <conditionalFormatting sqref="AI68">
    <cfRule type="expression" dxfId="2023" priority="2227">
      <formula>IF(RIGHT(TEXT(AI68,"0.#"),1)=".",FALSE,TRUE)</formula>
    </cfRule>
    <cfRule type="expression" dxfId="2022" priority="2228">
      <formula>IF(RIGHT(TEXT(AI68,"0.#"),1)=".",TRUE,FALSE)</formula>
    </cfRule>
  </conditionalFormatting>
  <conditionalFormatting sqref="AI67">
    <cfRule type="expression" dxfId="2021" priority="2225">
      <formula>IF(RIGHT(TEXT(AI67,"0.#"),1)=".",FALSE,TRUE)</formula>
    </cfRule>
    <cfRule type="expression" dxfId="2020" priority="2226">
      <formula>IF(RIGHT(TEXT(AI67,"0.#"),1)=".",TRUE,FALSE)</formula>
    </cfRule>
  </conditionalFormatting>
  <conditionalFormatting sqref="AM67">
    <cfRule type="expression" dxfId="2019" priority="2223">
      <formula>IF(RIGHT(TEXT(AM67,"0.#"),1)=".",FALSE,TRUE)</formula>
    </cfRule>
    <cfRule type="expression" dxfId="2018" priority="2224">
      <formula>IF(RIGHT(TEXT(AM67,"0.#"),1)=".",TRUE,FALSE)</formula>
    </cfRule>
  </conditionalFormatting>
  <conditionalFormatting sqref="AM68">
    <cfRule type="expression" dxfId="2017" priority="2221">
      <formula>IF(RIGHT(TEXT(AM68,"0.#"),1)=".",FALSE,TRUE)</formula>
    </cfRule>
    <cfRule type="expression" dxfId="2016" priority="2222">
      <formula>IF(RIGHT(TEXT(AM68,"0.#"),1)=".",TRUE,FALSE)</formula>
    </cfRule>
  </conditionalFormatting>
  <conditionalFormatting sqref="AM69">
    <cfRule type="expression" dxfId="2015" priority="2219">
      <formula>IF(RIGHT(TEXT(AM69,"0.#"),1)=".",FALSE,TRUE)</formula>
    </cfRule>
    <cfRule type="expression" dxfId="2014" priority="2220">
      <formula>IF(RIGHT(TEXT(AM69,"0.#"),1)=".",TRUE,FALSE)</formula>
    </cfRule>
  </conditionalFormatting>
  <conditionalFormatting sqref="AQ67:AQ69">
    <cfRule type="expression" dxfId="2013" priority="2217">
      <formula>IF(RIGHT(TEXT(AQ67,"0.#"),1)=".",FALSE,TRUE)</formula>
    </cfRule>
    <cfRule type="expression" dxfId="2012" priority="2218">
      <formula>IF(RIGHT(TEXT(AQ67,"0.#"),1)=".",TRUE,FALSE)</formula>
    </cfRule>
  </conditionalFormatting>
  <conditionalFormatting sqref="AU67:AU69">
    <cfRule type="expression" dxfId="2011" priority="2215">
      <formula>IF(RIGHT(TEXT(AU67,"0.#"),1)=".",FALSE,TRUE)</formula>
    </cfRule>
    <cfRule type="expression" dxfId="2010" priority="2216">
      <formula>IF(RIGHT(TEXT(AU67,"0.#"),1)=".",TRUE,FALSE)</formula>
    </cfRule>
  </conditionalFormatting>
  <conditionalFormatting sqref="AE70">
    <cfRule type="expression" dxfId="2009" priority="2213">
      <formula>IF(RIGHT(TEXT(AE70,"0.#"),1)=".",FALSE,TRUE)</formula>
    </cfRule>
    <cfRule type="expression" dxfId="2008" priority="2214">
      <formula>IF(RIGHT(TEXT(AE70,"0.#"),1)=".",TRUE,FALSE)</formula>
    </cfRule>
  </conditionalFormatting>
  <conditionalFormatting sqref="AE71">
    <cfRule type="expression" dxfId="2007" priority="2211">
      <formula>IF(RIGHT(TEXT(AE71,"0.#"),1)=".",FALSE,TRUE)</formula>
    </cfRule>
    <cfRule type="expression" dxfId="2006" priority="2212">
      <formula>IF(RIGHT(TEXT(AE71,"0.#"),1)=".",TRUE,FALSE)</formula>
    </cfRule>
  </conditionalFormatting>
  <conditionalFormatting sqref="AE72">
    <cfRule type="expression" dxfId="2005" priority="2209">
      <formula>IF(RIGHT(TEXT(AE72,"0.#"),1)=".",FALSE,TRUE)</formula>
    </cfRule>
    <cfRule type="expression" dxfId="2004" priority="2210">
      <formula>IF(RIGHT(TEXT(AE72,"0.#"),1)=".",TRUE,FALSE)</formula>
    </cfRule>
  </conditionalFormatting>
  <conditionalFormatting sqref="AI72">
    <cfRule type="expression" dxfId="2003" priority="2207">
      <formula>IF(RIGHT(TEXT(AI72,"0.#"),1)=".",FALSE,TRUE)</formula>
    </cfRule>
    <cfRule type="expression" dxfId="2002" priority="2208">
      <formula>IF(RIGHT(TEXT(AI72,"0.#"),1)=".",TRUE,FALSE)</formula>
    </cfRule>
  </conditionalFormatting>
  <conditionalFormatting sqref="AI71">
    <cfRule type="expression" dxfId="2001" priority="2205">
      <formula>IF(RIGHT(TEXT(AI71,"0.#"),1)=".",FALSE,TRUE)</formula>
    </cfRule>
    <cfRule type="expression" dxfId="2000" priority="2206">
      <formula>IF(RIGHT(TEXT(AI71,"0.#"),1)=".",TRUE,FALSE)</formula>
    </cfRule>
  </conditionalFormatting>
  <conditionalFormatting sqref="AI70">
    <cfRule type="expression" dxfId="1999" priority="2203">
      <formula>IF(RIGHT(TEXT(AI70,"0.#"),1)=".",FALSE,TRUE)</formula>
    </cfRule>
    <cfRule type="expression" dxfId="1998" priority="2204">
      <formula>IF(RIGHT(TEXT(AI70,"0.#"),1)=".",TRUE,FALSE)</formula>
    </cfRule>
  </conditionalFormatting>
  <conditionalFormatting sqref="AM70">
    <cfRule type="expression" dxfId="1997" priority="2201">
      <formula>IF(RIGHT(TEXT(AM70,"0.#"),1)=".",FALSE,TRUE)</formula>
    </cfRule>
    <cfRule type="expression" dxfId="1996" priority="2202">
      <formula>IF(RIGHT(TEXT(AM70,"0.#"),1)=".",TRUE,FALSE)</formula>
    </cfRule>
  </conditionalFormatting>
  <conditionalFormatting sqref="AM71">
    <cfRule type="expression" dxfId="1995" priority="2199">
      <formula>IF(RIGHT(TEXT(AM71,"0.#"),1)=".",FALSE,TRUE)</formula>
    </cfRule>
    <cfRule type="expression" dxfId="1994" priority="2200">
      <formula>IF(RIGHT(TEXT(AM71,"0.#"),1)=".",TRUE,FALSE)</formula>
    </cfRule>
  </conditionalFormatting>
  <conditionalFormatting sqref="AM72">
    <cfRule type="expression" dxfId="1993" priority="2197">
      <formula>IF(RIGHT(TEXT(AM72,"0.#"),1)=".",FALSE,TRUE)</formula>
    </cfRule>
    <cfRule type="expression" dxfId="1992" priority="2198">
      <formula>IF(RIGHT(TEXT(AM72,"0.#"),1)=".",TRUE,FALSE)</formula>
    </cfRule>
  </conditionalFormatting>
  <conditionalFormatting sqref="AQ70:AQ72">
    <cfRule type="expression" dxfId="1991" priority="2195">
      <formula>IF(RIGHT(TEXT(AQ70,"0.#"),1)=".",FALSE,TRUE)</formula>
    </cfRule>
    <cfRule type="expression" dxfId="1990" priority="2196">
      <formula>IF(RIGHT(TEXT(AQ70,"0.#"),1)=".",TRUE,FALSE)</formula>
    </cfRule>
  </conditionalFormatting>
  <conditionalFormatting sqref="AU70:AU72">
    <cfRule type="expression" dxfId="1989" priority="2193">
      <formula>IF(RIGHT(TEXT(AU70,"0.#"),1)=".",FALSE,TRUE)</formula>
    </cfRule>
    <cfRule type="expression" dxfId="1988" priority="2194">
      <formula>IF(RIGHT(TEXT(AU70,"0.#"),1)=".",TRUE,FALSE)</formula>
    </cfRule>
  </conditionalFormatting>
  <conditionalFormatting sqref="AU656">
    <cfRule type="expression" dxfId="1987" priority="711">
      <formula>IF(RIGHT(TEXT(AU656,"0.#"),1)=".",FALSE,TRUE)</formula>
    </cfRule>
    <cfRule type="expression" dxfId="1986" priority="712">
      <formula>IF(RIGHT(TEXT(AU656,"0.#"),1)=".",TRUE,FALSE)</formula>
    </cfRule>
  </conditionalFormatting>
  <conditionalFormatting sqref="AQ655">
    <cfRule type="expression" dxfId="1985" priority="703">
      <formula>IF(RIGHT(TEXT(AQ655,"0.#"),1)=".",FALSE,TRUE)</formula>
    </cfRule>
    <cfRule type="expression" dxfId="1984" priority="704">
      <formula>IF(RIGHT(TEXT(AQ655,"0.#"),1)=".",TRUE,FALSE)</formula>
    </cfRule>
  </conditionalFormatting>
  <conditionalFormatting sqref="AI696">
    <cfRule type="expression" dxfId="1983" priority="495">
      <formula>IF(RIGHT(TEXT(AI696,"0.#"),1)=".",FALSE,TRUE)</formula>
    </cfRule>
    <cfRule type="expression" dxfId="1982" priority="496">
      <formula>IF(RIGHT(TEXT(AI696,"0.#"),1)=".",TRUE,FALSE)</formula>
    </cfRule>
  </conditionalFormatting>
  <conditionalFormatting sqref="AQ694">
    <cfRule type="expression" dxfId="1981" priority="489">
      <formula>IF(RIGHT(TEXT(AQ694,"0.#"),1)=".",FALSE,TRUE)</formula>
    </cfRule>
    <cfRule type="expression" dxfId="1980" priority="490">
      <formula>IF(RIGHT(TEXT(AQ694,"0.#"),1)=".",TRUE,FALSE)</formula>
    </cfRule>
  </conditionalFormatting>
  <conditionalFormatting sqref="AL872:AO874 AL885:AO890 AL892:AO899">
    <cfRule type="expression" dxfId="1979" priority="2101">
      <formula>IF(AND(AL872&gt;=0, RIGHT(TEXT(AL872,"0.#"),1)&lt;&gt;"."),TRUE,FALSE)</formula>
    </cfRule>
    <cfRule type="expression" dxfId="1978" priority="2102">
      <formula>IF(AND(AL872&gt;=0, RIGHT(TEXT(AL872,"0.#"),1)="."),TRUE,FALSE)</formula>
    </cfRule>
    <cfRule type="expression" dxfId="1977" priority="2103">
      <formula>IF(AND(AL872&lt;0, RIGHT(TEXT(AL872,"0.#"),1)&lt;&gt;"."),TRUE,FALSE)</formula>
    </cfRule>
    <cfRule type="expression" dxfId="1976" priority="2104">
      <formula>IF(AND(AL872&lt;0, RIGHT(TEXT(AL872,"0.#"),1)="."),TRUE,FALSE)</formula>
    </cfRule>
  </conditionalFormatting>
  <conditionalFormatting sqref="AL870:AO871">
    <cfRule type="expression" dxfId="1975" priority="2095">
      <formula>IF(AND(AL870&gt;=0, RIGHT(TEXT(AL870,"0.#"),1)&lt;&gt;"."),TRUE,FALSE)</formula>
    </cfRule>
    <cfRule type="expression" dxfId="1974" priority="2096">
      <formula>IF(AND(AL870&gt;=0, RIGHT(TEXT(AL870,"0.#"),1)="."),TRUE,FALSE)</formula>
    </cfRule>
    <cfRule type="expression" dxfId="1973" priority="2097">
      <formula>IF(AND(AL870&lt;0, RIGHT(TEXT(AL870,"0.#"),1)&lt;&gt;"."),TRUE,FALSE)</formula>
    </cfRule>
    <cfRule type="expression" dxfId="1972" priority="2098">
      <formula>IF(AND(AL870&lt;0, RIGHT(TEXT(AL870,"0.#"),1)="."),TRUE,FALSE)</formula>
    </cfRule>
  </conditionalFormatting>
  <conditionalFormatting sqref="AL905:AO932">
    <cfRule type="expression" dxfId="1971" priority="2089">
      <formula>IF(AND(AL905&gt;=0, RIGHT(TEXT(AL905,"0.#"),1)&lt;&gt;"."),TRUE,FALSE)</formula>
    </cfRule>
    <cfRule type="expression" dxfId="1970" priority="2090">
      <formula>IF(AND(AL905&gt;=0, RIGHT(TEXT(AL905,"0.#"),1)="."),TRUE,FALSE)</formula>
    </cfRule>
    <cfRule type="expression" dxfId="1969" priority="2091">
      <formula>IF(AND(AL905&lt;0, RIGHT(TEXT(AL905,"0.#"),1)&lt;&gt;"."),TRUE,FALSE)</formula>
    </cfRule>
    <cfRule type="expression" dxfId="1968" priority="2092">
      <formula>IF(AND(AL905&lt;0, RIGHT(TEXT(AL905,"0.#"),1)="."),TRUE,FALSE)</formula>
    </cfRule>
  </conditionalFormatting>
  <conditionalFormatting sqref="AL903:AO904">
    <cfRule type="expression" dxfId="1967" priority="2083">
      <formula>IF(AND(AL903&gt;=0, RIGHT(TEXT(AL903,"0.#"),1)&lt;&gt;"."),TRUE,FALSE)</formula>
    </cfRule>
    <cfRule type="expression" dxfId="1966" priority="2084">
      <formula>IF(AND(AL903&gt;=0, RIGHT(TEXT(AL903,"0.#"),1)="."),TRUE,FALSE)</formula>
    </cfRule>
    <cfRule type="expression" dxfId="1965" priority="2085">
      <formula>IF(AND(AL903&lt;0, RIGHT(TEXT(AL903,"0.#"),1)&lt;&gt;"."),TRUE,FALSE)</formula>
    </cfRule>
    <cfRule type="expression" dxfId="1964" priority="2086">
      <formula>IF(AND(AL903&lt;0, RIGHT(TEXT(AL903,"0.#"),1)="."),TRUE,FALSE)</formula>
    </cfRule>
  </conditionalFormatting>
  <conditionalFormatting sqref="AL938:AO938 AL941:AO965">
    <cfRule type="expression" dxfId="1963" priority="2077">
      <formula>IF(AND(AL938&gt;=0, RIGHT(TEXT(AL938,"0.#"),1)&lt;&gt;"."),TRUE,FALSE)</formula>
    </cfRule>
    <cfRule type="expression" dxfId="1962" priority="2078">
      <formula>IF(AND(AL938&gt;=0, RIGHT(TEXT(AL938,"0.#"),1)="."),TRUE,FALSE)</formula>
    </cfRule>
    <cfRule type="expression" dxfId="1961" priority="2079">
      <formula>IF(AND(AL938&lt;0, RIGHT(TEXT(AL938,"0.#"),1)&lt;&gt;"."),TRUE,FALSE)</formula>
    </cfRule>
    <cfRule type="expression" dxfId="1960" priority="2080">
      <formula>IF(AND(AL938&lt;0, RIGHT(TEXT(AL938,"0.#"),1)="."),TRUE,FALSE)</formula>
    </cfRule>
  </conditionalFormatting>
  <conditionalFormatting sqref="AL971:AO998">
    <cfRule type="expression" dxfId="1959" priority="2065">
      <formula>IF(AND(AL971&gt;=0, RIGHT(TEXT(AL971,"0.#"),1)&lt;&gt;"."),TRUE,FALSE)</formula>
    </cfRule>
    <cfRule type="expression" dxfId="1958" priority="2066">
      <formula>IF(AND(AL971&gt;=0, RIGHT(TEXT(AL971,"0.#"),1)="."),TRUE,FALSE)</formula>
    </cfRule>
    <cfRule type="expression" dxfId="1957" priority="2067">
      <formula>IF(AND(AL971&lt;0, RIGHT(TEXT(AL971,"0.#"),1)&lt;&gt;"."),TRUE,FALSE)</formula>
    </cfRule>
    <cfRule type="expression" dxfId="1956" priority="2068">
      <formula>IF(AND(AL971&lt;0, RIGHT(TEXT(AL971,"0.#"),1)="."),TRUE,FALSE)</formula>
    </cfRule>
  </conditionalFormatting>
  <conditionalFormatting sqref="AL969:AO970">
    <cfRule type="expression" dxfId="1955" priority="2059">
      <formula>IF(AND(AL969&gt;=0, RIGHT(TEXT(AL969,"0.#"),1)&lt;&gt;"."),TRUE,FALSE)</formula>
    </cfRule>
    <cfRule type="expression" dxfId="1954" priority="2060">
      <formula>IF(AND(AL969&gt;=0, RIGHT(TEXT(AL969,"0.#"),1)="."),TRUE,FALSE)</formula>
    </cfRule>
    <cfRule type="expression" dxfId="1953" priority="2061">
      <formula>IF(AND(AL969&lt;0, RIGHT(TEXT(AL969,"0.#"),1)&lt;&gt;"."),TRUE,FALSE)</formula>
    </cfRule>
    <cfRule type="expression" dxfId="1952" priority="2062">
      <formula>IF(AND(AL969&lt;0, RIGHT(TEXT(AL969,"0.#"),1)="."),TRUE,FALSE)</formula>
    </cfRule>
  </conditionalFormatting>
  <conditionalFormatting sqref="AL1012:AO1031">
    <cfRule type="expression" dxfId="1951" priority="2053">
      <formula>IF(AND(AL1012&gt;=0, RIGHT(TEXT(AL1012,"0.#"),1)&lt;&gt;"."),TRUE,FALSE)</formula>
    </cfRule>
    <cfRule type="expression" dxfId="1950" priority="2054">
      <formula>IF(AND(AL1012&gt;=0, RIGHT(TEXT(AL1012,"0.#"),1)="."),TRUE,FALSE)</formula>
    </cfRule>
    <cfRule type="expression" dxfId="1949" priority="2055">
      <formula>IF(AND(AL1012&lt;0, RIGHT(TEXT(AL1012,"0.#"),1)&lt;&gt;"."),TRUE,FALSE)</formula>
    </cfRule>
    <cfRule type="expression" dxfId="1948" priority="2056">
      <formula>IF(AND(AL1012&lt;0, RIGHT(TEXT(AL1012,"0.#"),1)="."),TRUE,FALSE)</formula>
    </cfRule>
  </conditionalFormatting>
  <conditionalFormatting sqref="Y1002:Y1003">
    <cfRule type="expression" dxfId="1947" priority="2045">
      <formula>IF(RIGHT(TEXT(Y1002,"0.#"),1)=".",FALSE,TRUE)</formula>
    </cfRule>
    <cfRule type="expression" dxfId="1946" priority="2046">
      <formula>IF(RIGHT(TEXT(Y1002,"0.#"),1)=".",TRUE,FALSE)</formula>
    </cfRule>
  </conditionalFormatting>
  <conditionalFormatting sqref="AL1037:AO1064">
    <cfRule type="expression" dxfId="1945" priority="2041">
      <formula>IF(AND(AL1037&gt;=0, RIGHT(TEXT(AL1037,"0.#"),1)&lt;&gt;"."),TRUE,FALSE)</formula>
    </cfRule>
    <cfRule type="expression" dxfId="1944" priority="2042">
      <formula>IF(AND(AL1037&gt;=0, RIGHT(TEXT(AL1037,"0.#"),1)="."),TRUE,FALSE)</formula>
    </cfRule>
    <cfRule type="expression" dxfId="1943" priority="2043">
      <formula>IF(AND(AL1037&lt;0, RIGHT(TEXT(AL1037,"0.#"),1)&lt;&gt;"."),TRUE,FALSE)</formula>
    </cfRule>
    <cfRule type="expression" dxfId="1942" priority="2044">
      <formula>IF(AND(AL1037&lt;0, RIGHT(TEXT(AL1037,"0.#"),1)="."),TRUE,FALSE)</formula>
    </cfRule>
  </conditionalFormatting>
  <conditionalFormatting sqref="Y1037:Y1064">
    <cfRule type="expression" dxfId="1941" priority="2039">
      <formula>IF(RIGHT(TEXT(Y1037,"0.#"),1)=".",FALSE,TRUE)</formula>
    </cfRule>
    <cfRule type="expression" dxfId="1940" priority="2040">
      <formula>IF(RIGHT(TEXT(Y1037,"0.#"),1)=".",TRUE,FALSE)</formula>
    </cfRule>
  </conditionalFormatting>
  <conditionalFormatting sqref="AL1035:AO1036">
    <cfRule type="expression" dxfId="1939" priority="2035">
      <formula>IF(AND(AL1035&gt;=0, RIGHT(TEXT(AL1035,"0.#"),1)&lt;&gt;"."),TRUE,FALSE)</formula>
    </cfRule>
    <cfRule type="expression" dxfId="1938" priority="2036">
      <formula>IF(AND(AL1035&gt;=0, RIGHT(TEXT(AL1035,"0.#"),1)="."),TRUE,FALSE)</formula>
    </cfRule>
    <cfRule type="expression" dxfId="1937" priority="2037">
      <formula>IF(AND(AL1035&lt;0, RIGHT(TEXT(AL1035,"0.#"),1)&lt;&gt;"."),TRUE,FALSE)</formula>
    </cfRule>
    <cfRule type="expression" dxfId="1936" priority="2038">
      <formula>IF(AND(AL1035&lt;0, RIGHT(TEXT(AL1035,"0.#"),1)="."),TRUE,FALSE)</formula>
    </cfRule>
  </conditionalFormatting>
  <conditionalFormatting sqref="Y1035:Y1036">
    <cfRule type="expression" dxfId="1935" priority="2033">
      <formula>IF(RIGHT(TEXT(Y1035,"0.#"),1)=".",FALSE,TRUE)</formula>
    </cfRule>
    <cfRule type="expression" dxfId="1934" priority="2034">
      <formula>IF(RIGHT(TEXT(Y1035,"0.#"),1)=".",TRUE,FALSE)</formula>
    </cfRule>
  </conditionalFormatting>
  <conditionalFormatting sqref="AL1070:AO1097">
    <cfRule type="expression" dxfId="1933" priority="2029">
      <formula>IF(AND(AL1070&gt;=0, RIGHT(TEXT(AL1070,"0.#"),1)&lt;&gt;"."),TRUE,FALSE)</formula>
    </cfRule>
    <cfRule type="expression" dxfId="1932" priority="2030">
      <formula>IF(AND(AL1070&gt;=0, RIGHT(TEXT(AL1070,"0.#"),1)="."),TRUE,FALSE)</formula>
    </cfRule>
    <cfRule type="expression" dxfId="1931" priority="2031">
      <formula>IF(AND(AL1070&lt;0, RIGHT(TEXT(AL1070,"0.#"),1)&lt;&gt;"."),TRUE,FALSE)</formula>
    </cfRule>
    <cfRule type="expression" dxfId="1930" priority="2032">
      <formula>IF(AND(AL1070&lt;0, RIGHT(TEXT(AL1070,"0.#"),1)="."),TRUE,FALSE)</formula>
    </cfRule>
  </conditionalFormatting>
  <conditionalFormatting sqref="Y1070:Y1097">
    <cfRule type="expression" dxfId="1929" priority="2027">
      <formula>IF(RIGHT(TEXT(Y1070,"0.#"),1)=".",FALSE,TRUE)</formula>
    </cfRule>
    <cfRule type="expression" dxfId="1928" priority="2028">
      <formula>IF(RIGHT(TEXT(Y1070,"0.#"),1)=".",TRUE,FALSE)</formula>
    </cfRule>
  </conditionalFormatting>
  <conditionalFormatting sqref="AL1068:AO1069">
    <cfRule type="expression" dxfId="1927" priority="2023">
      <formula>IF(AND(AL1068&gt;=0, RIGHT(TEXT(AL1068,"0.#"),1)&lt;&gt;"."),TRUE,FALSE)</formula>
    </cfRule>
    <cfRule type="expression" dxfId="1926" priority="2024">
      <formula>IF(AND(AL1068&gt;=0, RIGHT(TEXT(AL1068,"0.#"),1)="."),TRUE,FALSE)</formula>
    </cfRule>
    <cfRule type="expression" dxfId="1925" priority="2025">
      <formula>IF(AND(AL1068&lt;0, RIGHT(TEXT(AL1068,"0.#"),1)&lt;&gt;"."),TRUE,FALSE)</formula>
    </cfRule>
    <cfRule type="expression" dxfId="1924" priority="2026">
      <formula>IF(AND(AL1068&lt;0, RIGHT(TEXT(AL1068,"0.#"),1)="."),TRUE,FALSE)</formula>
    </cfRule>
  </conditionalFormatting>
  <conditionalFormatting sqref="Y1068:Y1069">
    <cfRule type="expression" dxfId="1923" priority="2021">
      <formula>IF(RIGHT(TEXT(Y1068,"0.#"),1)=".",FALSE,TRUE)</formula>
    </cfRule>
    <cfRule type="expression" dxfId="1922" priority="2022">
      <formula>IF(RIGHT(TEXT(Y1068,"0.#"),1)=".",TRUE,FALSE)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P15:V15">
    <cfRule type="expression" dxfId="727" priority="29">
      <formula>IF(RIGHT(TEXT(P15,"0.#"),1)=".",FALSE,TRUE)</formula>
    </cfRule>
    <cfRule type="expression" dxfId="726" priority="30">
      <formula>IF(RIGHT(TEXT(P15,"0.#"),1)=".",TRUE,FALSE)</formula>
    </cfRule>
  </conditionalFormatting>
  <conditionalFormatting sqref="P16:V16">
    <cfRule type="expression" dxfId="725" priority="27">
      <formula>IF(RIGHT(TEXT(P16,"0.#"),1)=".",FALSE,TRUE)</formula>
    </cfRule>
    <cfRule type="expression" dxfId="724" priority="28">
      <formula>IF(RIGHT(TEXT(P16,"0.#"),1)=".",TRUE,FALSE)</formula>
    </cfRule>
  </conditionalFormatting>
  <conditionalFormatting sqref="P17:V17">
    <cfRule type="expression" dxfId="723" priority="25">
      <formula>IF(RIGHT(TEXT(P17,"0.#"),1)=".",FALSE,TRUE)</formula>
    </cfRule>
    <cfRule type="expression" dxfId="722" priority="26">
      <formula>IF(RIGHT(TEXT(P17,"0.#"),1)=".",TRUE,FALSE)</formula>
    </cfRule>
  </conditionalFormatting>
  <conditionalFormatting sqref="Y781">
    <cfRule type="expression" dxfId="721" priority="23">
      <formula>IF(RIGHT(TEXT(Y781,"0.#"),1)=".",FALSE,TRUE)</formula>
    </cfRule>
    <cfRule type="expression" dxfId="720" priority="24">
      <formula>IF(RIGHT(TEXT(Y781,"0.#"),1)=".",TRUE,FALSE)</formula>
    </cfRule>
  </conditionalFormatting>
  <conditionalFormatting sqref="AL837:AO837">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P27">
    <cfRule type="expression" dxfId="713" priority="13">
      <formula>IF(RIGHT(TEXT(P27,"0.#"),1)=".",FALSE,TRUE)</formula>
    </cfRule>
    <cfRule type="expression" dxfId="712" priority="14">
      <formula>IF(RIGHT(TEXT(P27,"0.#"),1)=".",TRUE,FALSE)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Y876">
    <cfRule type="expression" dxfId="709" priority="9">
      <formula>IF(RIGHT(TEXT(Y876,"0.#"),1)=".",FALSE,TRUE)</formula>
    </cfRule>
    <cfRule type="expression" dxfId="708" priority="10">
      <formula>IF(RIGHT(TEXT(Y876,"0.#"),1)=".",TRUE,FALSE)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91">
    <cfRule type="expression" dxfId="701" priority="1">
      <formula>IF(RIGHT(TEXT(Y891,"0.#"),1)=".",FALSE,TRUE)</formula>
    </cfRule>
    <cfRule type="expression" dxfId="700" priority="2">
      <formula>IF(RIGHT(TEXT(Y891,"0.#"),1)=".",TRUE,FALSE)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483" max="49" man="1"/>
    <brk id="553" max="49" man="1"/>
    <brk id="699" max="49" man="1"/>
    <brk id="735" max="49" man="1"/>
    <brk id="778" max="49" man="1"/>
    <brk id="867" max="49" man="1"/>
    <brk id="10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4" sqref="A13:T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海洋政策</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469</v>
      </c>
      <c r="B2" s="417"/>
      <c r="C2" s="417"/>
      <c r="D2" s="417"/>
      <c r="E2" s="417"/>
      <c r="F2" s="418"/>
      <c r="G2" s="528" t="s">
        <v>265</v>
      </c>
      <c r="H2" s="449"/>
      <c r="I2" s="449"/>
      <c r="J2" s="449"/>
      <c r="K2" s="449"/>
      <c r="L2" s="449"/>
      <c r="M2" s="449"/>
      <c r="N2" s="449"/>
      <c r="O2" s="529"/>
      <c r="P2" s="448" t="s">
        <v>59</v>
      </c>
      <c r="Q2" s="449"/>
      <c r="R2" s="449"/>
      <c r="S2" s="449"/>
      <c r="T2" s="449"/>
      <c r="U2" s="449"/>
      <c r="V2" s="449"/>
      <c r="W2" s="449"/>
      <c r="X2" s="529"/>
      <c r="Y2" s="1043"/>
      <c r="Z2" s="848"/>
      <c r="AA2" s="849"/>
      <c r="AB2" s="1047" t="s">
        <v>11</v>
      </c>
      <c r="AC2" s="1048"/>
      <c r="AD2" s="1049"/>
      <c r="AE2" s="1053" t="s">
        <v>550</v>
      </c>
      <c r="AF2" s="1053"/>
      <c r="AG2" s="1053"/>
      <c r="AH2" s="1053"/>
      <c r="AI2" s="1053" t="s">
        <v>547</v>
      </c>
      <c r="AJ2" s="1053"/>
      <c r="AK2" s="1053"/>
      <c r="AL2" s="1053"/>
      <c r="AM2" s="1053" t="s">
        <v>521</v>
      </c>
      <c r="AN2" s="1053"/>
      <c r="AO2" s="1053"/>
      <c r="AP2" s="573"/>
      <c r="AQ2" s="160" t="s">
        <v>354</v>
      </c>
      <c r="AR2" s="131"/>
      <c r="AS2" s="131"/>
      <c r="AT2" s="132"/>
      <c r="AU2" s="549" t="s">
        <v>253</v>
      </c>
      <c r="AV2" s="549"/>
      <c r="AW2" s="549"/>
      <c r="AX2" s="550"/>
    </row>
    <row r="3" spans="1:50" ht="18.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44"/>
      <c r="Z3" s="1045"/>
      <c r="AA3" s="1046"/>
      <c r="AB3" s="1050"/>
      <c r="AC3" s="1051"/>
      <c r="AD3" s="1052"/>
      <c r="AE3" s="252"/>
      <c r="AF3" s="252"/>
      <c r="AG3" s="252"/>
      <c r="AH3" s="252"/>
      <c r="AI3" s="252"/>
      <c r="AJ3" s="252"/>
      <c r="AK3" s="252"/>
      <c r="AL3" s="252"/>
      <c r="AM3" s="252"/>
      <c r="AN3" s="252"/>
      <c r="AO3" s="252"/>
      <c r="AP3" s="248"/>
      <c r="AQ3" s="199"/>
      <c r="AR3" s="200"/>
      <c r="AS3" s="134" t="s">
        <v>355</v>
      </c>
      <c r="AT3" s="135"/>
      <c r="AU3" s="200"/>
      <c r="AV3" s="200"/>
      <c r="AW3" s="414" t="s">
        <v>300</v>
      </c>
      <c r="AX3" s="415"/>
    </row>
    <row r="4" spans="1:50" ht="22.5" customHeight="1" x14ac:dyDescent="0.15">
      <c r="A4" s="419"/>
      <c r="B4" s="417"/>
      <c r="C4" s="417"/>
      <c r="D4" s="417"/>
      <c r="E4" s="417"/>
      <c r="F4" s="418"/>
      <c r="G4" s="580"/>
      <c r="H4" s="1020"/>
      <c r="I4" s="1020"/>
      <c r="J4" s="1020"/>
      <c r="K4" s="1020"/>
      <c r="L4" s="1020"/>
      <c r="M4" s="1020"/>
      <c r="N4" s="1020"/>
      <c r="O4" s="1021"/>
      <c r="P4" s="106"/>
      <c r="Q4" s="1028"/>
      <c r="R4" s="1028"/>
      <c r="S4" s="1028"/>
      <c r="T4" s="1028"/>
      <c r="U4" s="1028"/>
      <c r="V4" s="1028"/>
      <c r="W4" s="1028"/>
      <c r="X4" s="1029"/>
      <c r="Y4" s="1038" t="s">
        <v>12</v>
      </c>
      <c r="Z4" s="1039"/>
      <c r="AA4" s="1040"/>
      <c r="AB4" s="477"/>
      <c r="AC4" s="1042"/>
      <c r="AD4" s="104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20"/>
      <c r="B5" s="421"/>
      <c r="C5" s="421"/>
      <c r="D5" s="421"/>
      <c r="E5" s="421"/>
      <c r="F5" s="422"/>
      <c r="G5" s="1022"/>
      <c r="H5" s="1023"/>
      <c r="I5" s="1023"/>
      <c r="J5" s="1023"/>
      <c r="K5" s="1023"/>
      <c r="L5" s="1023"/>
      <c r="M5" s="1023"/>
      <c r="N5" s="1023"/>
      <c r="O5" s="1024"/>
      <c r="P5" s="1030"/>
      <c r="Q5" s="1030"/>
      <c r="R5" s="1030"/>
      <c r="S5" s="1030"/>
      <c r="T5" s="1030"/>
      <c r="U5" s="1030"/>
      <c r="V5" s="1030"/>
      <c r="W5" s="1030"/>
      <c r="X5" s="1031"/>
      <c r="Y5" s="431" t="s">
        <v>54</v>
      </c>
      <c r="Z5" s="1035"/>
      <c r="AA5" s="1036"/>
      <c r="AB5" s="539"/>
      <c r="AC5" s="1041"/>
      <c r="AD5" s="104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20"/>
      <c r="B6" s="421"/>
      <c r="C6" s="421"/>
      <c r="D6" s="421"/>
      <c r="E6" s="421"/>
      <c r="F6" s="422"/>
      <c r="G6" s="1025"/>
      <c r="H6" s="1026"/>
      <c r="I6" s="1026"/>
      <c r="J6" s="1026"/>
      <c r="K6" s="1026"/>
      <c r="L6" s="1026"/>
      <c r="M6" s="1026"/>
      <c r="N6" s="1026"/>
      <c r="O6" s="1027"/>
      <c r="P6" s="1032"/>
      <c r="Q6" s="1032"/>
      <c r="R6" s="1032"/>
      <c r="S6" s="1032"/>
      <c r="T6" s="1032"/>
      <c r="U6" s="1032"/>
      <c r="V6" s="1032"/>
      <c r="W6" s="1032"/>
      <c r="X6" s="1033"/>
      <c r="Y6" s="1034" t="s">
        <v>13</v>
      </c>
      <c r="Z6" s="1035"/>
      <c r="AA6" s="1036"/>
      <c r="AB6" s="610" t="s">
        <v>301</v>
      </c>
      <c r="AC6" s="1037"/>
      <c r="AD6" s="103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499</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6" t="s">
        <v>469</v>
      </c>
      <c r="B9" s="417"/>
      <c r="C9" s="417"/>
      <c r="D9" s="417"/>
      <c r="E9" s="417"/>
      <c r="F9" s="418"/>
      <c r="G9" s="528" t="s">
        <v>265</v>
      </c>
      <c r="H9" s="449"/>
      <c r="I9" s="449"/>
      <c r="J9" s="449"/>
      <c r="K9" s="449"/>
      <c r="L9" s="449"/>
      <c r="M9" s="449"/>
      <c r="N9" s="449"/>
      <c r="O9" s="529"/>
      <c r="P9" s="448" t="s">
        <v>59</v>
      </c>
      <c r="Q9" s="449"/>
      <c r="R9" s="449"/>
      <c r="S9" s="449"/>
      <c r="T9" s="449"/>
      <c r="U9" s="449"/>
      <c r="V9" s="449"/>
      <c r="W9" s="449"/>
      <c r="X9" s="529"/>
      <c r="Y9" s="1043"/>
      <c r="Z9" s="848"/>
      <c r="AA9" s="849"/>
      <c r="AB9" s="1047" t="s">
        <v>11</v>
      </c>
      <c r="AC9" s="1048"/>
      <c r="AD9" s="1049"/>
      <c r="AE9" s="1053" t="s">
        <v>551</v>
      </c>
      <c r="AF9" s="1053"/>
      <c r="AG9" s="1053"/>
      <c r="AH9" s="1053"/>
      <c r="AI9" s="1053" t="s">
        <v>547</v>
      </c>
      <c r="AJ9" s="1053"/>
      <c r="AK9" s="1053"/>
      <c r="AL9" s="1053"/>
      <c r="AM9" s="1053" t="s">
        <v>521</v>
      </c>
      <c r="AN9" s="1053"/>
      <c r="AO9" s="1053"/>
      <c r="AP9" s="573"/>
      <c r="AQ9" s="160" t="s">
        <v>354</v>
      </c>
      <c r="AR9" s="131"/>
      <c r="AS9" s="131"/>
      <c r="AT9" s="132"/>
      <c r="AU9" s="549" t="s">
        <v>253</v>
      </c>
      <c r="AV9" s="549"/>
      <c r="AW9" s="549"/>
      <c r="AX9" s="550"/>
    </row>
    <row r="10" spans="1:50" ht="18.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44"/>
      <c r="Z10" s="1045"/>
      <c r="AA10" s="1046"/>
      <c r="AB10" s="1050"/>
      <c r="AC10" s="1051"/>
      <c r="AD10" s="1052"/>
      <c r="AE10" s="252"/>
      <c r="AF10" s="252"/>
      <c r="AG10" s="252"/>
      <c r="AH10" s="252"/>
      <c r="AI10" s="252"/>
      <c r="AJ10" s="252"/>
      <c r="AK10" s="252"/>
      <c r="AL10" s="252"/>
      <c r="AM10" s="252"/>
      <c r="AN10" s="252"/>
      <c r="AO10" s="252"/>
      <c r="AP10" s="248"/>
      <c r="AQ10" s="199"/>
      <c r="AR10" s="200"/>
      <c r="AS10" s="134" t="s">
        <v>355</v>
      </c>
      <c r="AT10" s="135"/>
      <c r="AU10" s="200"/>
      <c r="AV10" s="200"/>
      <c r="AW10" s="414" t="s">
        <v>300</v>
      </c>
      <c r="AX10" s="415"/>
    </row>
    <row r="11" spans="1:50" ht="22.5" customHeight="1" x14ac:dyDescent="0.15">
      <c r="A11" s="419"/>
      <c r="B11" s="417"/>
      <c r="C11" s="417"/>
      <c r="D11" s="417"/>
      <c r="E11" s="417"/>
      <c r="F11" s="418"/>
      <c r="G11" s="580"/>
      <c r="H11" s="1020"/>
      <c r="I11" s="1020"/>
      <c r="J11" s="1020"/>
      <c r="K11" s="1020"/>
      <c r="L11" s="1020"/>
      <c r="M11" s="1020"/>
      <c r="N11" s="1020"/>
      <c r="O11" s="1021"/>
      <c r="P11" s="106"/>
      <c r="Q11" s="1028"/>
      <c r="R11" s="1028"/>
      <c r="S11" s="1028"/>
      <c r="T11" s="1028"/>
      <c r="U11" s="1028"/>
      <c r="V11" s="1028"/>
      <c r="W11" s="1028"/>
      <c r="X11" s="1029"/>
      <c r="Y11" s="1038" t="s">
        <v>12</v>
      </c>
      <c r="Z11" s="1039"/>
      <c r="AA11" s="1040"/>
      <c r="AB11" s="477"/>
      <c r="AC11" s="1042"/>
      <c r="AD11" s="104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20"/>
      <c r="B12" s="421"/>
      <c r="C12" s="421"/>
      <c r="D12" s="421"/>
      <c r="E12" s="421"/>
      <c r="F12" s="422"/>
      <c r="G12" s="1022"/>
      <c r="H12" s="1023"/>
      <c r="I12" s="1023"/>
      <c r="J12" s="1023"/>
      <c r="K12" s="1023"/>
      <c r="L12" s="1023"/>
      <c r="M12" s="1023"/>
      <c r="N12" s="1023"/>
      <c r="O12" s="1024"/>
      <c r="P12" s="1030"/>
      <c r="Q12" s="1030"/>
      <c r="R12" s="1030"/>
      <c r="S12" s="1030"/>
      <c r="T12" s="1030"/>
      <c r="U12" s="1030"/>
      <c r="V12" s="1030"/>
      <c r="W12" s="1030"/>
      <c r="X12" s="1031"/>
      <c r="Y12" s="431" t="s">
        <v>54</v>
      </c>
      <c r="Z12" s="1035"/>
      <c r="AA12" s="1036"/>
      <c r="AB12" s="539"/>
      <c r="AC12" s="1041"/>
      <c r="AD12" s="104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23"/>
      <c r="B13" s="424"/>
      <c r="C13" s="424"/>
      <c r="D13" s="424"/>
      <c r="E13" s="424"/>
      <c r="F13" s="425"/>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0" t="s">
        <v>301</v>
      </c>
      <c r="AC13" s="1037"/>
      <c r="AD13" s="103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499</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6" t="s">
        <v>469</v>
      </c>
      <c r="B16" s="417"/>
      <c r="C16" s="417"/>
      <c r="D16" s="417"/>
      <c r="E16" s="417"/>
      <c r="F16" s="418"/>
      <c r="G16" s="528" t="s">
        <v>265</v>
      </c>
      <c r="H16" s="449"/>
      <c r="I16" s="449"/>
      <c r="J16" s="449"/>
      <c r="K16" s="449"/>
      <c r="L16" s="449"/>
      <c r="M16" s="449"/>
      <c r="N16" s="449"/>
      <c r="O16" s="529"/>
      <c r="P16" s="448" t="s">
        <v>59</v>
      </c>
      <c r="Q16" s="449"/>
      <c r="R16" s="449"/>
      <c r="S16" s="449"/>
      <c r="T16" s="449"/>
      <c r="U16" s="449"/>
      <c r="V16" s="449"/>
      <c r="W16" s="449"/>
      <c r="X16" s="529"/>
      <c r="Y16" s="1043"/>
      <c r="Z16" s="848"/>
      <c r="AA16" s="849"/>
      <c r="AB16" s="1047" t="s">
        <v>11</v>
      </c>
      <c r="AC16" s="1048"/>
      <c r="AD16" s="1049"/>
      <c r="AE16" s="1053" t="s">
        <v>550</v>
      </c>
      <c r="AF16" s="1053"/>
      <c r="AG16" s="1053"/>
      <c r="AH16" s="1053"/>
      <c r="AI16" s="1053" t="s">
        <v>548</v>
      </c>
      <c r="AJ16" s="1053"/>
      <c r="AK16" s="1053"/>
      <c r="AL16" s="1053"/>
      <c r="AM16" s="1053" t="s">
        <v>521</v>
      </c>
      <c r="AN16" s="1053"/>
      <c r="AO16" s="1053"/>
      <c r="AP16" s="573"/>
      <c r="AQ16" s="160" t="s">
        <v>354</v>
      </c>
      <c r="AR16" s="131"/>
      <c r="AS16" s="131"/>
      <c r="AT16" s="132"/>
      <c r="AU16" s="549" t="s">
        <v>253</v>
      </c>
      <c r="AV16" s="549"/>
      <c r="AW16" s="549"/>
      <c r="AX16" s="550"/>
    </row>
    <row r="17" spans="1:50" ht="18.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44"/>
      <c r="Z17" s="1045"/>
      <c r="AA17" s="1046"/>
      <c r="AB17" s="1050"/>
      <c r="AC17" s="1051"/>
      <c r="AD17" s="1052"/>
      <c r="AE17" s="252"/>
      <c r="AF17" s="252"/>
      <c r="AG17" s="252"/>
      <c r="AH17" s="252"/>
      <c r="AI17" s="252"/>
      <c r="AJ17" s="252"/>
      <c r="AK17" s="252"/>
      <c r="AL17" s="252"/>
      <c r="AM17" s="252"/>
      <c r="AN17" s="252"/>
      <c r="AO17" s="252"/>
      <c r="AP17" s="248"/>
      <c r="AQ17" s="199"/>
      <c r="AR17" s="200"/>
      <c r="AS17" s="134" t="s">
        <v>355</v>
      </c>
      <c r="AT17" s="135"/>
      <c r="AU17" s="200"/>
      <c r="AV17" s="200"/>
      <c r="AW17" s="414" t="s">
        <v>300</v>
      </c>
      <c r="AX17" s="415"/>
    </row>
    <row r="18" spans="1:50" ht="22.5" customHeight="1" x14ac:dyDescent="0.15">
      <c r="A18" s="419"/>
      <c r="B18" s="417"/>
      <c r="C18" s="417"/>
      <c r="D18" s="417"/>
      <c r="E18" s="417"/>
      <c r="F18" s="418"/>
      <c r="G18" s="580"/>
      <c r="H18" s="1020"/>
      <c r="I18" s="1020"/>
      <c r="J18" s="1020"/>
      <c r="K18" s="1020"/>
      <c r="L18" s="1020"/>
      <c r="M18" s="1020"/>
      <c r="N18" s="1020"/>
      <c r="O18" s="1021"/>
      <c r="P18" s="106"/>
      <c r="Q18" s="1028"/>
      <c r="R18" s="1028"/>
      <c r="S18" s="1028"/>
      <c r="T18" s="1028"/>
      <c r="U18" s="1028"/>
      <c r="V18" s="1028"/>
      <c r="W18" s="1028"/>
      <c r="X18" s="1029"/>
      <c r="Y18" s="1038" t="s">
        <v>12</v>
      </c>
      <c r="Z18" s="1039"/>
      <c r="AA18" s="1040"/>
      <c r="AB18" s="477"/>
      <c r="AC18" s="1042"/>
      <c r="AD18" s="104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20"/>
      <c r="B19" s="421"/>
      <c r="C19" s="421"/>
      <c r="D19" s="421"/>
      <c r="E19" s="421"/>
      <c r="F19" s="422"/>
      <c r="G19" s="1022"/>
      <c r="H19" s="1023"/>
      <c r="I19" s="1023"/>
      <c r="J19" s="1023"/>
      <c r="K19" s="1023"/>
      <c r="L19" s="1023"/>
      <c r="M19" s="1023"/>
      <c r="N19" s="1023"/>
      <c r="O19" s="1024"/>
      <c r="P19" s="1030"/>
      <c r="Q19" s="1030"/>
      <c r="R19" s="1030"/>
      <c r="S19" s="1030"/>
      <c r="T19" s="1030"/>
      <c r="U19" s="1030"/>
      <c r="V19" s="1030"/>
      <c r="W19" s="1030"/>
      <c r="X19" s="1031"/>
      <c r="Y19" s="431" t="s">
        <v>54</v>
      </c>
      <c r="Z19" s="1035"/>
      <c r="AA19" s="1036"/>
      <c r="AB19" s="539"/>
      <c r="AC19" s="1041"/>
      <c r="AD19" s="104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23"/>
      <c r="B20" s="424"/>
      <c r="C20" s="424"/>
      <c r="D20" s="424"/>
      <c r="E20" s="424"/>
      <c r="F20" s="425"/>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0" t="s">
        <v>301</v>
      </c>
      <c r="AC20" s="1037"/>
      <c r="AD20" s="103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499</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6" t="s">
        <v>469</v>
      </c>
      <c r="B23" s="417"/>
      <c r="C23" s="417"/>
      <c r="D23" s="417"/>
      <c r="E23" s="417"/>
      <c r="F23" s="418"/>
      <c r="G23" s="528" t="s">
        <v>265</v>
      </c>
      <c r="H23" s="449"/>
      <c r="I23" s="449"/>
      <c r="J23" s="449"/>
      <c r="K23" s="449"/>
      <c r="L23" s="449"/>
      <c r="M23" s="449"/>
      <c r="N23" s="449"/>
      <c r="O23" s="529"/>
      <c r="P23" s="448" t="s">
        <v>59</v>
      </c>
      <c r="Q23" s="449"/>
      <c r="R23" s="449"/>
      <c r="S23" s="449"/>
      <c r="T23" s="449"/>
      <c r="U23" s="449"/>
      <c r="V23" s="449"/>
      <c r="W23" s="449"/>
      <c r="X23" s="529"/>
      <c r="Y23" s="1043"/>
      <c r="Z23" s="848"/>
      <c r="AA23" s="849"/>
      <c r="AB23" s="1047" t="s">
        <v>11</v>
      </c>
      <c r="AC23" s="1048"/>
      <c r="AD23" s="1049"/>
      <c r="AE23" s="1053" t="s">
        <v>552</v>
      </c>
      <c r="AF23" s="1053"/>
      <c r="AG23" s="1053"/>
      <c r="AH23" s="1053"/>
      <c r="AI23" s="1053" t="s">
        <v>547</v>
      </c>
      <c r="AJ23" s="1053"/>
      <c r="AK23" s="1053"/>
      <c r="AL23" s="1053"/>
      <c r="AM23" s="1053" t="s">
        <v>521</v>
      </c>
      <c r="AN23" s="1053"/>
      <c r="AO23" s="1053"/>
      <c r="AP23" s="573"/>
      <c r="AQ23" s="160" t="s">
        <v>354</v>
      </c>
      <c r="AR23" s="131"/>
      <c r="AS23" s="131"/>
      <c r="AT23" s="132"/>
      <c r="AU23" s="549" t="s">
        <v>253</v>
      </c>
      <c r="AV23" s="549"/>
      <c r="AW23" s="549"/>
      <c r="AX23" s="550"/>
    </row>
    <row r="24" spans="1:50" ht="18.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44"/>
      <c r="Z24" s="1045"/>
      <c r="AA24" s="1046"/>
      <c r="AB24" s="1050"/>
      <c r="AC24" s="1051"/>
      <c r="AD24" s="1052"/>
      <c r="AE24" s="252"/>
      <c r="AF24" s="252"/>
      <c r="AG24" s="252"/>
      <c r="AH24" s="252"/>
      <c r="AI24" s="252"/>
      <c r="AJ24" s="252"/>
      <c r="AK24" s="252"/>
      <c r="AL24" s="252"/>
      <c r="AM24" s="252"/>
      <c r="AN24" s="252"/>
      <c r="AO24" s="252"/>
      <c r="AP24" s="248"/>
      <c r="AQ24" s="199"/>
      <c r="AR24" s="200"/>
      <c r="AS24" s="134" t="s">
        <v>355</v>
      </c>
      <c r="AT24" s="135"/>
      <c r="AU24" s="200"/>
      <c r="AV24" s="200"/>
      <c r="AW24" s="414" t="s">
        <v>300</v>
      </c>
      <c r="AX24" s="415"/>
    </row>
    <row r="25" spans="1:50" ht="22.5" customHeight="1" x14ac:dyDescent="0.15">
      <c r="A25" s="419"/>
      <c r="B25" s="417"/>
      <c r="C25" s="417"/>
      <c r="D25" s="417"/>
      <c r="E25" s="417"/>
      <c r="F25" s="418"/>
      <c r="G25" s="580"/>
      <c r="H25" s="1020"/>
      <c r="I25" s="1020"/>
      <c r="J25" s="1020"/>
      <c r="K25" s="1020"/>
      <c r="L25" s="1020"/>
      <c r="M25" s="1020"/>
      <c r="N25" s="1020"/>
      <c r="O25" s="1021"/>
      <c r="P25" s="106"/>
      <c r="Q25" s="1028"/>
      <c r="R25" s="1028"/>
      <c r="S25" s="1028"/>
      <c r="T25" s="1028"/>
      <c r="U25" s="1028"/>
      <c r="V25" s="1028"/>
      <c r="W25" s="1028"/>
      <c r="X25" s="1029"/>
      <c r="Y25" s="1038" t="s">
        <v>12</v>
      </c>
      <c r="Z25" s="1039"/>
      <c r="AA25" s="1040"/>
      <c r="AB25" s="477"/>
      <c r="AC25" s="1042"/>
      <c r="AD25" s="104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20"/>
      <c r="B26" s="421"/>
      <c r="C26" s="421"/>
      <c r="D26" s="421"/>
      <c r="E26" s="421"/>
      <c r="F26" s="422"/>
      <c r="G26" s="1022"/>
      <c r="H26" s="1023"/>
      <c r="I26" s="1023"/>
      <c r="J26" s="1023"/>
      <c r="K26" s="1023"/>
      <c r="L26" s="1023"/>
      <c r="M26" s="1023"/>
      <c r="N26" s="1023"/>
      <c r="O26" s="1024"/>
      <c r="P26" s="1030"/>
      <c r="Q26" s="1030"/>
      <c r="R26" s="1030"/>
      <c r="S26" s="1030"/>
      <c r="T26" s="1030"/>
      <c r="U26" s="1030"/>
      <c r="V26" s="1030"/>
      <c r="W26" s="1030"/>
      <c r="X26" s="1031"/>
      <c r="Y26" s="431" t="s">
        <v>54</v>
      </c>
      <c r="Z26" s="1035"/>
      <c r="AA26" s="1036"/>
      <c r="AB26" s="539"/>
      <c r="AC26" s="1041"/>
      <c r="AD26" s="104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23"/>
      <c r="B27" s="424"/>
      <c r="C27" s="424"/>
      <c r="D27" s="424"/>
      <c r="E27" s="424"/>
      <c r="F27" s="425"/>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0" t="s">
        <v>301</v>
      </c>
      <c r="AC27" s="1037"/>
      <c r="AD27" s="103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499</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6" t="s">
        <v>469</v>
      </c>
      <c r="B30" s="417"/>
      <c r="C30" s="417"/>
      <c r="D30" s="417"/>
      <c r="E30" s="417"/>
      <c r="F30" s="418"/>
      <c r="G30" s="528" t="s">
        <v>265</v>
      </c>
      <c r="H30" s="449"/>
      <c r="I30" s="449"/>
      <c r="J30" s="449"/>
      <c r="K30" s="449"/>
      <c r="L30" s="449"/>
      <c r="M30" s="449"/>
      <c r="N30" s="449"/>
      <c r="O30" s="529"/>
      <c r="P30" s="448" t="s">
        <v>59</v>
      </c>
      <c r="Q30" s="449"/>
      <c r="R30" s="449"/>
      <c r="S30" s="449"/>
      <c r="T30" s="449"/>
      <c r="U30" s="449"/>
      <c r="V30" s="449"/>
      <c r="W30" s="449"/>
      <c r="X30" s="529"/>
      <c r="Y30" s="1043"/>
      <c r="Z30" s="848"/>
      <c r="AA30" s="849"/>
      <c r="AB30" s="1047" t="s">
        <v>11</v>
      </c>
      <c r="AC30" s="1048"/>
      <c r="AD30" s="1049"/>
      <c r="AE30" s="1053" t="s">
        <v>550</v>
      </c>
      <c r="AF30" s="1053"/>
      <c r="AG30" s="1053"/>
      <c r="AH30" s="1053"/>
      <c r="AI30" s="1053" t="s">
        <v>547</v>
      </c>
      <c r="AJ30" s="1053"/>
      <c r="AK30" s="1053"/>
      <c r="AL30" s="1053"/>
      <c r="AM30" s="1053" t="s">
        <v>545</v>
      </c>
      <c r="AN30" s="1053"/>
      <c r="AO30" s="1053"/>
      <c r="AP30" s="573"/>
      <c r="AQ30" s="160" t="s">
        <v>354</v>
      </c>
      <c r="AR30" s="131"/>
      <c r="AS30" s="131"/>
      <c r="AT30" s="132"/>
      <c r="AU30" s="549" t="s">
        <v>253</v>
      </c>
      <c r="AV30" s="549"/>
      <c r="AW30" s="549"/>
      <c r="AX30" s="55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44"/>
      <c r="Z31" s="1045"/>
      <c r="AA31" s="1046"/>
      <c r="AB31" s="1050"/>
      <c r="AC31" s="1051"/>
      <c r="AD31" s="1052"/>
      <c r="AE31" s="252"/>
      <c r="AF31" s="252"/>
      <c r="AG31" s="252"/>
      <c r="AH31" s="252"/>
      <c r="AI31" s="252"/>
      <c r="AJ31" s="252"/>
      <c r="AK31" s="252"/>
      <c r="AL31" s="252"/>
      <c r="AM31" s="252"/>
      <c r="AN31" s="252"/>
      <c r="AO31" s="252"/>
      <c r="AP31" s="248"/>
      <c r="AQ31" s="199"/>
      <c r="AR31" s="200"/>
      <c r="AS31" s="134" t="s">
        <v>355</v>
      </c>
      <c r="AT31" s="135"/>
      <c r="AU31" s="200"/>
      <c r="AV31" s="200"/>
      <c r="AW31" s="414" t="s">
        <v>300</v>
      </c>
      <c r="AX31" s="415"/>
    </row>
    <row r="32" spans="1:50" ht="22.5" customHeight="1" x14ac:dyDescent="0.15">
      <c r="A32" s="419"/>
      <c r="B32" s="417"/>
      <c r="C32" s="417"/>
      <c r="D32" s="417"/>
      <c r="E32" s="417"/>
      <c r="F32" s="418"/>
      <c r="G32" s="580"/>
      <c r="H32" s="1020"/>
      <c r="I32" s="1020"/>
      <c r="J32" s="1020"/>
      <c r="K32" s="1020"/>
      <c r="L32" s="1020"/>
      <c r="M32" s="1020"/>
      <c r="N32" s="1020"/>
      <c r="O32" s="1021"/>
      <c r="P32" s="106"/>
      <c r="Q32" s="1028"/>
      <c r="R32" s="1028"/>
      <c r="S32" s="1028"/>
      <c r="T32" s="1028"/>
      <c r="U32" s="1028"/>
      <c r="V32" s="1028"/>
      <c r="W32" s="1028"/>
      <c r="X32" s="1029"/>
      <c r="Y32" s="1038" t="s">
        <v>12</v>
      </c>
      <c r="Z32" s="1039"/>
      <c r="AA32" s="1040"/>
      <c r="AB32" s="477"/>
      <c r="AC32" s="1042"/>
      <c r="AD32" s="104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20"/>
      <c r="B33" s="421"/>
      <c r="C33" s="421"/>
      <c r="D33" s="421"/>
      <c r="E33" s="421"/>
      <c r="F33" s="422"/>
      <c r="G33" s="1022"/>
      <c r="H33" s="1023"/>
      <c r="I33" s="1023"/>
      <c r="J33" s="1023"/>
      <c r="K33" s="1023"/>
      <c r="L33" s="1023"/>
      <c r="M33" s="1023"/>
      <c r="N33" s="1023"/>
      <c r="O33" s="1024"/>
      <c r="P33" s="1030"/>
      <c r="Q33" s="1030"/>
      <c r="R33" s="1030"/>
      <c r="S33" s="1030"/>
      <c r="T33" s="1030"/>
      <c r="U33" s="1030"/>
      <c r="V33" s="1030"/>
      <c r="W33" s="1030"/>
      <c r="X33" s="1031"/>
      <c r="Y33" s="431" t="s">
        <v>54</v>
      </c>
      <c r="Z33" s="1035"/>
      <c r="AA33" s="1036"/>
      <c r="AB33" s="539"/>
      <c r="AC33" s="1041"/>
      <c r="AD33" s="104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23"/>
      <c r="B34" s="424"/>
      <c r="C34" s="424"/>
      <c r="D34" s="424"/>
      <c r="E34" s="424"/>
      <c r="F34" s="425"/>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0" t="s">
        <v>301</v>
      </c>
      <c r="AC34" s="1037"/>
      <c r="AD34" s="103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499</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6" t="s">
        <v>469</v>
      </c>
      <c r="B37" s="417"/>
      <c r="C37" s="417"/>
      <c r="D37" s="417"/>
      <c r="E37" s="417"/>
      <c r="F37" s="418"/>
      <c r="G37" s="528" t="s">
        <v>265</v>
      </c>
      <c r="H37" s="449"/>
      <c r="I37" s="449"/>
      <c r="J37" s="449"/>
      <c r="K37" s="449"/>
      <c r="L37" s="449"/>
      <c r="M37" s="449"/>
      <c r="N37" s="449"/>
      <c r="O37" s="529"/>
      <c r="P37" s="448" t="s">
        <v>59</v>
      </c>
      <c r="Q37" s="449"/>
      <c r="R37" s="449"/>
      <c r="S37" s="449"/>
      <c r="T37" s="449"/>
      <c r="U37" s="449"/>
      <c r="V37" s="449"/>
      <c r="W37" s="449"/>
      <c r="X37" s="529"/>
      <c r="Y37" s="1043"/>
      <c r="Z37" s="848"/>
      <c r="AA37" s="849"/>
      <c r="AB37" s="1047" t="s">
        <v>11</v>
      </c>
      <c r="AC37" s="1048"/>
      <c r="AD37" s="1049"/>
      <c r="AE37" s="1053" t="s">
        <v>552</v>
      </c>
      <c r="AF37" s="1053"/>
      <c r="AG37" s="1053"/>
      <c r="AH37" s="1053"/>
      <c r="AI37" s="1053" t="s">
        <v>549</v>
      </c>
      <c r="AJ37" s="1053"/>
      <c r="AK37" s="1053"/>
      <c r="AL37" s="1053"/>
      <c r="AM37" s="1053" t="s">
        <v>546</v>
      </c>
      <c r="AN37" s="1053"/>
      <c r="AO37" s="1053"/>
      <c r="AP37" s="573"/>
      <c r="AQ37" s="160" t="s">
        <v>354</v>
      </c>
      <c r="AR37" s="131"/>
      <c r="AS37" s="131"/>
      <c r="AT37" s="132"/>
      <c r="AU37" s="549" t="s">
        <v>253</v>
      </c>
      <c r="AV37" s="549"/>
      <c r="AW37" s="549"/>
      <c r="AX37" s="550"/>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44"/>
      <c r="Z38" s="1045"/>
      <c r="AA38" s="1046"/>
      <c r="AB38" s="1050"/>
      <c r="AC38" s="1051"/>
      <c r="AD38" s="1052"/>
      <c r="AE38" s="252"/>
      <c r="AF38" s="252"/>
      <c r="AG38" s="252"/>
      <c r="AH38" s="252"/>
      <c r="AI38" s="252"/>
      <c r="AJ38" s="252"/>
      <c r="AK38" s="252"/>
      <c r="AL38" s="252"/>
      <c r="AM38" s="252"/>
      <c r="AN38" s="252"/>
      <c r="AO38" s="252"/>
      <c r="AP38" s="248"/>
      <c r="AQ38" s="199"/>
      <c r="AR38" s="200"/>
      <c r="AS38" s="134" t="s">
        <v>355</v>
      </c>
      <c r="AT38" s="135"/>
      <c r="AU38" s="200"/>
      <c r="AV38" s="200"/>
      <c r="AW38" s="414" t="s">
        <v>300</v>
      </c>
      <c r="AX38" s="415"/>
    </row>
    <row r="39" spans="1:50" ht="22.5" customHeight="1" x14ac:dyDescent="0.15">
      <c r="A39" s="419"/>
      <c r="B39" s="417"/>
      <c r="C39" s="417"/>
      <c r="D39" s="417"/>
      <c r="E39" s="417"/>
      <c r="F39" s="418"/>
      <c r="G39" s="580"/>
      <c r="H39" s="1020"/>
      <c r="I39" s="1020"/>
      <c r="J39" s="1020"/>
      <c r="K39" s="1020"/>
      <c r="L39" s="1020"/>
      <c r="M39" s="1020"/>
      <c r="N39" s="1020"/>
      <c r="O39" s="1021"/>
      <c r="P39" s="106"/>
      <c r="Q39" s="1028"/>
      <c r="R39" s="1028"/>
      <c r="S39" s="1028"/>
      <c r="T39" s="1028"/>
      <c r="U39" s="1028"/>
      <c r="V39" s="1028"/>
      <c r="W39" s="1028"/>
      <c r="X39" s="1029"/>
      <c r="Y39" s="1038" t="s">
        <v>12</v>
      </c>
      <c r="Z39" s="1039"/>
      <c r="AA39" s="1040"/>
      <c r="AB39" s="477"/>
      <c r="AC39" s="1042"/>
      <c r="AD39" s="104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20"/>
      <c r="B40" s="421"/>
      <c r="C40" s="421"/>
      <c r="D40" s="421"/>
      <c r="E40" s="421"/>
      <c r="F40" s="422"/>
      <c r="G40" s="1022"/>
      <c r="H40" s="1023"/>
      <c r="I40" s="1023"/>
      <c r="J40" s="1023"/>
      <c r="K40" s="1023"/>
      <c r="L40" s="1023"/>
      <c r="M40" s="1023"/>
      <c r="N40" s="1023"/>
      <c r="O40" s="1024"/>
      <c r="P40" s="1030"/>
      <c r="Q40" s="1030"/>
      <c r="R40" s="1030"/>
      <c r="S40" s="1030"/>
      <c r="T40" s="1030"/>
      <c r="U40" s="1030"/>
      <c r="V40" s="1030"/>
      <c r="W40" s="1030"/>
      <c r="X40" s="1031"/>
      <c r="Y40" s="431" t="s">
        <v>54</v>
      </c>
      <c r="Z40" s="1035"/>
      <c r="AA40" s="1036"/>
      <c r="AB40" s="539"/>
      <c r="AC40" s="1041"/>
      <c r="AD40" s="104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23"/>
      <c r="B41" s="424"/>
      <c r="C41" s="424"/>
      <c r="D41" s="424"/>
      <c r="E41" s="424"/>
      <c r="F41" s="425"/>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0" t="s">
        <v>301</v>
      </c>
      <c r="AC41" s="1037"/>
      <c r="AD41" s="103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499</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6" t="s">
        <v>469</v>
      </c>
      <c r="B44" s="417"/>
      <c r="C44" s="417"/>
      <c r="D44" s="417"/>
      <c r="E44" s="417"/>
      <c r="F44" s="418"/>
      <c r="G44" s="528" t="s">
        <v>265</v>
      </c>
      <c r="H44" s="449"/>
      <c r="I44" s="449"/>
      <c r="J44" s="449"/>
      <c r="K44" s="449"/>
      <c r="L44" s="449"/>
      <c r="M44" s="449"/>
      <c r="N44" s="449"/>
      <c r="O44" s="529"/>
      <c r="P44" s="448" t="s">
        <v>59</v>
      </c>
      <c r="Q44" s="449"/>
      <c r="R44" s="449"/>
      <c r="S44" s="449"/>
      <c r="T44" s="449"/>
      <c r="U44" s="449"/>
      <c r="V44" s="449"/>
      <c r="W44" s="449"/>
      <c r="X44" s="529"/>
      <c r="Y44" s="1043"/>
      <c r="Z44" s="848"/>
      <c r="AA44" s="849"/>
      <c r="AB44" s="1047" t="s">
        <v>11</v>
      </c>
      <c r="AC44" s="1048"/>
      <c r="AD44" s="1049"/>
      <c r="AE44" s="1053" t="s">
        <v>550</v>
      </c>
      <c r="AF44" s="1053"/>
      <c r="AG44" s="1053"/>
      <c r="AH44" s="1053"/>
      <c r="AI44" s="1053" t="s">
        <v>547</v>
      </c>
      <c r="AJ44" s="1053"/>
      <c r="AK44" s="1053"/>
      <c r="AL44" s="1053"/>
      <c r="AM44" s="1053" t="s">
        <v>521</v>
      </c>
      <c r="AN44" s="1053"/>
      <c r="AO44" s="1053"/>
      <c r="AP44" s="573"/>
      <c r="AQ44" s="160" t="s">
        <v>354</v>
      </c>
      <c r="AR44" s="131"/>
      <c r="AS44" s="131"/>
      <c r="AT44" s="132"/>
      <c r="AU44" s="549" t="s">
        <v>253</v>
      </c>
      <c r="AV44" s="549"/>
      <c r="AW44" s="549"/>
      <c r="AX44" s="550"/>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44"/>
      <c r="Z45" s="1045"/>
      <c r="AA45" s="1046"/>
      <c r="AB45" s="1050"/>
      <c r="AC45" s="1051"/>
      <c r="AD45" s="1052"/>
      <c r="AE45" s="252"/>
      <c r="AF45" s="252"/>
      <c r="AG45" s="252"/>
      <c r="AH45" s="252"/>
      <c r="AI45" s="252"/>
      <c r="AJ45" s="252"/>
      <c r="AK45" s="252"/>
      <c r="AL45" s="252"/>
      <c r="AM45" s="252"/>
      <c r="AN45" s="252"/>
      <c r="AO45" s="252"/>
      <c r="AP45" s="248"/>
      <c r="AQ45" s="199"/>
      <c r="AR45" s="200"/>
      <c r="AS45" s="134" t="s">
        <v>355</v>
      </c>
      <c r="AT45" s="135"/>
      <c r="AU45" s="200"/>
      <c r="AV45" s="200"/>
      <c r="AW45" s="414" t="s">
        <v>300</v>
      </c>
      <c r="AX45" s="415"/>
    </row>
    <row r="46" spans="1:50" ht="22.5" customHeight="1" x14ac:dyDescent="0.15">
      <c r="A46" s="419"/>
      <c r="B46" s="417"/>
      <c r="C46" s="417"/>
      <c r="D46" s="417"/>
      <c r="E46" s="417"/>
      <c r="F46" s="418"/>
      <c r="G46" s="580"/>
      <c r="H46" s="1020"/>
      <c r="I46" s="1020"/>
      <c r="J46" s="1020"/>
      <c r="K46" s="1020"/>
      <c r="L46" s="1020"/>
      <c r="M46" s="1020"/>
      <c r="N46" s="1020"/>
      <c r="O46" s="1021"/>
      <c r="P46" s="106"/>
      <c r="Q46" s="1028"/>
      <c r="R46" s="1028"/>
      <c r="S46" s="1028"/>
      <c r="T46" s="1028"/>
      <c r="U46" s="1028"/>
      <c r="V46" s="1028"/>
      <c r="W46" s="1028"/>
      <c r="X46" s="1029"/>
      <c r="Y46" s="1038" t="s">
        <v>12</v>
      </c>
      <c r="Z46" s="1039"/>
      <c r="AA46" s="1040"/>
      <c r="AB46" s="477"/>
      <c r="AC46" s="1042"/>
      <c r="AD46" s="104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20"/>
      <c r="B47" s="421"/>
      <c r="C47" s="421"/>
      <c r="D47" s="421"/>
      <c r="E47" s="421"/>
      <c r="F47" s="422"/>
      <c r="G47" s="1022"/>
      <c r="H47" s="1023"/>
      <c r="I47" s="1023"/>
      <c r="J47" s="1023"/>
      <c r="K47" s="1023"/>
      <c r="L47" s="1023"/>
      <c r="M47" s="1023"/>
      <c r="N47" s="1023"/>
      <c r="O47" s="1024"/>
      <c r="P47" s="1030"/>
      <c r="Q47" s="1030"/>
      <c r="R47" s="1030"/>
      <c r="S47" s="1030"/>
      <c r="T47" s="1030"/>
      <c r="U47" s="1030"/>
      <c r="V47" s="1030"/>
      <c r="W47" s="1030"/>
      <c r="X47" s="1031"/>
      <c r="Y47" s="431" t="s">
        <v>54</v>
      </c>
      <c r="Z47" s="1035"/>
      <c r="AA47" s="1036"/>
      <c r="AB47" s="539"/>
      <c r="AC47" s="1041"/>
      <c r="AD47" s="104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23"/>
      <c r="B48" s="424"/>
      <c r="C48" s="424"/>
      <c r="D48" s="424"/>
      <c r="E48" s="424"/>
      <c r="F48" s="425"/>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0" t="s">
        <v>301</v>
      </c>
      <c r="AC48" s="1037"/>
      <c r="AD48" s="103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6" t="s">
        <v>469</v>
      </c>
      <c r="B51" s="417"/>
      <c r="C51" s="417"/>
      <c r="D51" s="417"/>
      <c r="E51" s="417"/>
      <c r="F51" s="418"/>
      <c r="G51" s="528" t="s">
        <v>265</v>
      </c>
      <c r="H51" s="449"/>
      <c r="I51" s="449"/>
      <c r="J51" s="449"/>
      <c r="K51" s="449"/>
      <c r="L51" s="449"/>
      <c r="M51" s="449"/>
      <c r="N51" s="449"/>
      <c r="O51" s="529"/>
      <c r="P51" s="448" t="s">
        <v>59</v>
      </c>
      <c r="Q51" s="449"/>
      <c r="R51" s="449"/>
      <c r="S51" s="449"/>
      <c r="T51" s="449"/>
      <c r="U51" s="449"/>
      <c r="V51" s="449"/>
      <c r="W51" s="449"/>
      <c r="X51" s="529"/>
      <c r="Y51" s="1043"/>
      <c r="Z51" s="848"/>
      <c r="AA51" s="849"/>
      <c r="AB51" s="573" t="s">
        <v>11</v>
      </c>
      <c r="AC51" s="1048"/>
      <c r="AD51" s="1049"/>
      <c r="AE51" s="1053" t="s">
        <v>550</v>
      </c>
      <c r="AF51" s="1053"/>
      <c r="AG51" s="1053"/>
      <c r="AH51" s="1053"/>
      <c r="AI51" s="1053" t="s">
        <v>547</v>
      </c>
      <c r="AJ51" s="1053"/>
      <c r="AK51" s="1053"/>
      <c r="AL51" s="1053"/>
      <c r="AM51" s="1053" t="s">
        <v>521</v>
      </c>
      <c r="AN51" s="1053"/>
      <c r="AO51" s="1053"/>
      <c r="AP51" s="573"/>
      <c r="AQ51" s="160" t="s">
        <v>354</v>
      </c>
      <c r="AR51" s="131"/>
      <c r="AS51" s="131"/>
      <c r="AT51" s="132"/>
      <c r="AU51" s="549" t="s">
        <v>253</v>
      </c>
      <c r="AV51" s="549"/>
      <c r="AW51" s="549"/>
      <c r="AX51" s="550"/>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44"/>
      <c r="Z52" s="1045"/>
      <c r="AA52" s="1046"/>
      <c r="AB52" s="1050"/>
      <c r="AC52" s="1051"/>
      <c r="AD52" s="1052"/>
      <c r="AE52" s="252"/>
      <c r="AF52" s="252"/>
      <c r="AG52" s="252"/>
      <c r="AH52" s="252"/>
      <c r="AI52" s="252"/>
      <c r="AJ52" s="252"/>
      <c r="AK52" s="252"/>
      <c r="AL52" s="252"/>
      <c r="AM52" s="252"/>
      <c r="AN52" s="252"/>
      <c r="AO52" s="252"/>
      <c r="AP52" s="248"/>
      <c r="AQ52" s="199"/>
      <c r="AR52" s="200"/>
      <c r="AS52" s="134" t="s">
        <v>355</v>
      </c>
      <c r="AT52" s="135"/>
      <c r="AU52" s="200"/>
      <c r="AV52" s="200"/>
      <c r="AW52" s="414" t="s">
        <v>300</v>
      </c>
      <c r="AX52" s="415"/>
    </row>
    <row r="53" spans="1:50" ht="22.5" customHeight="1" x14ac:dyDescent="0.15">
      <c r="A53" s="419"/>
      <c r="B53" s="417"/>
      <c r="C53" s="417"/>
      <c r="D53" s="417"/>
      <c r="E53" s="417"/>
      <c r="F53" s="418"/>
      <c r="G53" s="580"/>
      <c r="H53" s="1020"/>
      <c r="I53" s="1020"/>
      <c r="J53" s="1020"/>
      <c r="K53" s="1020"/>
      <c r="L53" s="1020"/>
      <c r="M53" s="1020"/>
      <c r="N53" s="1020"/>
      <c r="O53" s="1021"/>
      <c r="P53" s="106"/>
      <c r="Q53" s="1028"/>
      <c r="R53" s="1028"/>
      <c r="S53" s="1028"/>
      <c r="T53" s="1028"/>
      <c r="U53" s="1028"/>
      <c r="V53" s="1028"/>
      <c r="W53" s="1028"/>
      <c r="X53" s="1029"/>
      <c r="Y53" s="1038" t="s">
        <v>12</v>
      </c>
      <c r="Z53" s="1039"/>
      <c r="AA53" s="1040"/>
      <c r="AB53" s="477"/>
      <c r="AC53" s="1042"/>
      <c r="AD53" s="104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20"/>
      <c r="B54" s="421"/>
      <c r="C54" s="421"/>
      <c r="D54" s="421"/>
      <c r="E54" s="421"/>
      <c r="F54" s="422"/>
      <c r="G54" s="1022"/>
      <c r="H54" s="1023"/>
      <c r="I54" s="1023"/>
      <c r="J54" s="1023"/>
      <c r="K54" s="1023"/>
      <c r="L54" s="1023"/>
      <c r="M54" s="1023"/>
      <c r="N54" s="1023"/>
      <c r="O54" s="1024"/>
      <c r="P54" s="1030"/>
      <c r="Q54" s="1030"/>
      <c r="R54" s="1030"/>
      <c r="S54" s="1030"/>
      <c r="T54" s="1030"/>
      <c r="U54" s="1030"/>
      <c r="V54" s="1030"/>
      <c r="W54" s="1030"/>
      <c r="X54" s="1031"/>
      <c r="Y54" s="431" t="s">
        <v>54</v>
      </c>
      <c r="Z54" s="1035"/>
      <c r="AA54" s="1036"/>
      <c r="AB54" s="539"/>
      <c r="AC54" s="1041"/>
      <c r="AD54" s="104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23"/>
      <c r="B55" s="424"/>
      <c r="C55" s="424"/>
      <c r="D55" s="424"/>
      <c r="E55" s="424"/>
      <c r="F55" s="425"/>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0" t="s">
        <v>301</v>
      </c>
      <c r="AC55" s="1037"/>
      <c r="AD55" s="103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6" t="s">
        <v>469</v>
      </c>
      <c r="B58" s="417"/>
      <c r="C58" s="417"/>
      <c r="D58" s="417"/>
      <c r="E58" s="417"/>
      <c r="F58" s="418"/>
      <c r="G58" s="528" t="s">
        <v>265</v>
      </c>
      <c r="H58" s="449"/>
      <c r="I58" s="449"/>
      <c r="J58" s="449"/>
      <c r="K58" s="449"/>
      <c r="L58" s="449"/>
      <c r="M58" s="449"/>
      <c r="N58" s="449"/>
      <c r="O58" s="529"/>
      <c r="P58" s="448" t="s">
        <v>59</v>
      </c>
      <c r="Q58" s="449"/>
      <c r="R58" s="449"/>
      <c r="S58" s="449"/>
      <c r="T58" s="449"/>
      <c r="U58" s="449"/>
      <c r="V58" s="449"/>
      <c r="W58" s="449"/>
      <c r="X58" s="529"/>
      <c r="Y58" s="1043"/>
      <c r="Z58" s="848"/>
      <c r="AA58" s="849"/>
      <c r="AB58" s="1047" t="s">
        <v>11</v>
      </c>
      <c r="AC58" s="1048"/>
      <c r="AD58" s="1049"/>
      <c r="AE58" s="1053" t="s">
        <v>550</v>
      </c>
      <c r="AF58" s="1053"/>
      <c r="AG58" s="1053"/>
      <c r="AH58" s="1053"/>
      <c r="AI58" s="1053" t="s">
        <v>547</v>
      </c>
      <c r="AJ58" s="1053"/>
      <c r="AK58" s="1053"/>
      <c r="AL58" s="1053"/>
      <c r="AM58" s="1053" t="s">
        <v>521</v>
      </c>
      <c r="AN58" s="1053"/>
      <c r="AO58" s="1053"/>
      <c r="AP58" s="573"/>
      <c r="AQ58" s="160" t="s">
        <v>354</v>
      </c>
      <c r="AR58" s="131"/>
      <c r="AS58" s="131"/>
      <c r="AT58" s="132"/>
      <c r="AU58" s="549" t="s">
        <v>253</v>
      </c>
      <c r="AV58" s="549"/>
      <c r="AW58" s="549"/>
      <c r="AX58" s="550"/>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44"/>
      <c r="Z59" s="1045"/>
      <c r="AA59" s="1046"/>
      <c r="AB59" s="1050"/>
      <c r="AC59" s="1051"/>
      <c r="AD59" s="1052"/>
      <c r="AE59" s="252"/>
      <c r="AF59" s="252"/>
      <c r="AG59" s="252"/>
      <c r="AH59" s="252"/>
      <c r="AI59" s="252"/>
      <c r="AJ59" s="252"/>
      <c r="AK59" s="252"/>
      <c r="AL59" s="252"/>
      <c r="AM59" s="252"/>
      <c r="AN59" s="252"/>
      <c r="AO59" s="252"/>
      <c r="AP59" s="248"/>
      <c r="AQ59" s="199"/>
      <c r="AR59" s="200"/>
      <c r="AS59" s="134" t="s">
        <v>355</v>
      </c>
      <c r="AT59" s="135"/>
      <c r="AU59" s="200"/>
      <c r="AV59" s="200"/>
      <c r="AW59" s="414" t="s">
        <v>300</v>
      </c>
      <c r="AX59" s="415"/>
    </row>
    <row r="60" spans="1:50" ht="22.5" customHeight="1" x14ac:dyDescent="0.15">
      <c r="A60" s="419"/>
      <c r="B60" s="417"/>
      <c r="C60" s="417"/>
      <c r="D60" s="417"/>
      <c r="E60" s="417"/>
      <c r="F60" s="418"/>
      <c r="G60" s="580"/>
      <c r="H60" s="1020"/>
      <c r="I60" s="1020"/>
      <c r="J60" s="1020"/>
      <c r="K60" s="1020"/>
      <c r="L60" s="1020"/>
      <c r="M60" s="1020"/>
      <c r="N60" s="1020"/>
      <c r="O60" s="1021"/>
      <c r="P60" s="106"/>
      <c r="Q60" s="1028"/>
      <c r="R60" s="1028"/>
      <c r="S60" s="1028"/>
      <c r="T60" s="1028"/>
      <c r="U60" s="1028"/>
      <c r="V60" s="1028"/>
      <c r="W60" s="1028"/>
      <c r="X60" s="1029"/>
      <c r="Y60" s="1038" t="s">
        <v>12</v>
      </c>
      <c r="Z60" s="1039"/>
      <c r="AA60" s="1040"/>
      <c r="AB60" s="477"/>
      <c r="AC60" s="1042"/>
      <c r="AD60" s="104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20"/>
      <c r="B61" s="421"/>
      <c r="C61" s="421"/>
      <c r="D61" s="421"/>
      <c r="E61" s="421"/>
      <c r="F61" s="422"/>
      <c r="G61" s="1022"/>
      <c r="H61" s="1023"/>
      <c r="I61" s="1023"/>
      <c r="J61" s="1023"/>
      <c r="K61" s="1023"/>
      <c r="L61" s="1023"/>
      <c r="M61" s="1023"/>
      <c r="N61" s="1023"/>
      <c r="O61" s="1024"/>
      <c r="P61" s="1030"/>
      <c r="Q61" s="1030"/>
      <c r="R61" s="1030"/>
      <c r="S61" s="1030"/>
      <c r="T61" s="1030"/>
      <c r="U61" s="1030"/>
      <c r="V61" s="1030"/>
      <c r="W61" s="1030"/>
      <c r="X61" s="1031"/>
      <c r="Y61" s="431" t="s">
        <v>54</v>
      </c>
      <c r="Z61" s="1035"/>
      <c r="AA61" s="1036"/>
      <c r="AB61" s="539"/>
      <c r="AC61" s="1041"/>
      <c r="AD61" s="104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23"/>
      <c r="B62" s="424"/>
      <c r="C62" s="424"/>
      <c r="D62" s="424"/>
      <c r="E62" s="424"/>
      <c r="F62" s="425"/>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0" t="s">
        <v>301</v>
      </c>
      <c r="AC62" s="1037"/>
      <c r="AD62" s="103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6" t="s">
        <v>469</v>
      </c>
      <c r="B65" s="417"/>
      <c r="C65" s="417"/>
      <c r="D65" s="417"/>
      <c r="E65" s="417"/>
      <c r="F65" s="418"/>
      <c r="G65" s="528" t="s">
        <v>265</v>
      </c>
      <c r="H65" s="449"/>
      <c r="I65" s="449"/>
      <c r="J65" s="449"/>
      <c r="K65" s="449"/>
      <c r="L65" s="449"/>
      <c r="M65" s="449"/>
      <c r="N65" s="449"/>
      <c r="O65" s="529"/>
      <c r="P65" s="448" t="s">
        <v>59</v>
      </c>
      <c r="Q65" s="449"/>
      <c r="R65" s="449"/>
      <c r="S65" s="449"/>
      <c r="T65" s="449"/>
      <c r="U65" s="449"/>
      <c r="V65" s="449"/>
      <c r="W65" s="449"/>
      <c r="X65" s="529"/>
      <c r="Y65" s="1043"/>
      <c r="Z65" s="848"/>
      <c r="AA65" s="849"/>
      <c r="AB65" s="1047" t="s">
        <v>11</v>
      </c>
      <c r="AC65" s="1048"/>
      <c r="AD65" s="1049"/>
      <c r="AE65" s="1053" t="s">
        <v>550</v>
      </c>
      <c r="AF65" s="1053"/>
      <c r="AG65" s="1053"/>
      <c r="AH65" s="1053"/>
      <c r="AI65" s="1053" t="s">
        <v>547</v>
      </c>
      <c r="AJ65" s="1053"/>
      <c r="AK65" s="1053"/>
      <c r="AL65" s="1053"/>
      <c r="AM65" s="1053" t="s">
        <v>521</v>
      </c>
      <c r="AN65" s="1053"/>
      <c r="AO65" s="1053"/>
      <c r="AP65" s="573"/>
      <c r="AQ65" s="160" t="s">
        <v>354</v>
      </c>
      <c r="AR65" s="131"/>
      <c r="AS65" s="131"/>
      <c r="AT65" s="132"/>
      <c r="AU65" s="549" t="s">
        <v>253</v>
      </c>
      <c r="AV65" s="549"/>
      <c r="AW65" s="549"/>
      <c r="AX65" s="550"/>
    </row>
    <row r="66" spans="1:50" ht="18.75"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44"/>
      <c r="Z66" s="1045"/>
      <c r="AA66" s="1046"/>
      <c r="AB66" s="1050"/>
      <c r="AC66" s="1051"/>
      <c r="AD66" s="1052"/>
      <c r="AE66" s="252"/>
      <c r="AF66" s="252"/>
      <c r="AG66" s="252"/>
      <c r="AH66" s="252"/>
      <c r="AI66" s="252"/>
      <c r="AJ66" s="252"/>
      <c r="AK66" s="252"/>
      <c r="AL66" s="252"/>
      <c r="AM66" s="252"/>
      <c r="AN66" s="252"/>
      <c r="AO66" s="252"/>
      <c r="AP66" s="248"/>
      <c r="AQ66" s="199"/>
      <c r="AR66" s="200"/>
      <c r="AS66" s="134" t="s">
        <v>355</v>
      </c>
      <c r="AT66" s="135"/>
      <c r="AU66" s="200"/>
      <c r="AV66" s="200"/>
      <c r="AW66" s="414" t="s">
        <v>300</v>
      </c>
      <c r="AX66" s="415"/>
    </row>
    <row r="67" spans="1:50" ht="22.5" customHeight="1" x14ac:dyDescent="0.15">
      <c r="A67" s="419"/>
      <c r="B67" s="417"/>
      <c r="C67" s="417"/>
      <c r="D67" s="417"/>
      <c r="E67" s="417"/>
      <c r="F67" s="418"/>
      <c r="G67" s="580"/>
      <c r="H67" s="1020"/>
      <c r="I67" s="1020"/>
      <c r="J67" s="1020"/>
      <c r="K67" s="1020"/>
      <c r="L67" s="1020"/>
      <c r="M67" s="1020"/>
      <c r="N67" s="1020"/>
      <c r="O67" s="1021"/>
      <c r="P67" s="106"/>
      <c r="Q67" s="1028"/>
      <c r="R67" s="1028"/>
      <c r="S67" s="1028"/>
      <c r="T67" s="1028"/>
      <c r="U67" s="1028"/>
      <c r="V67" s="1028"/>
      <c r="W67" s="1028"/>
      <c r="X67" s="1029"/>
      <c r="Y67" s="1038" t="s">
        <v>12</v>
      </c>
      <c r="Z67" s="1039"/>
      <c r="AA67" s="1040"/>
      <c r="AB67" s="477"/>
      <c r="AC67" s="1042"/>
      <c r="AD67" s="104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20"/>
      <c r="B68" s="421"/>
      <c r="C68" s="421"/>
      <c r="D68" s="421"/>
      <c r="E68" s="421"/>
      <c r="F68" s="422"/>
      <c r="G68" s="1022"/>
      <c r="H68" s="1023"/>
      <c r="I68" s="1023"/>
      <c r="J68" s="1023"/>
      <c r="K68" s="1023"/>
      <c r="L68" s="1023"/>
      <c r="M68" s="1023"/>
      <c r="N68" s="1023"/>
      <c r="O68" s="1024"/>
      <c r="P68" s="1030"/>
      <c r="Q68" s="1030"/>
      <c r="R68" s="1030"/>
      <c r="S68" s="1030"/>
      <c r="T68" s="1030"/>
      <c r="U68" s="1030"/>
      <c r="V68" s="1030"/>
      <c r="W68" s="1030"/>
      <c r="X68" s="1031"/>
      <c r="Y68" s="431" t="s">
        <v>54</v>
      </c>
      <c r="Z68" s="1035"/>
      <c r="AA68" s="1036"/>
      <c r="AB68" s="539"/>
      <c r="AC68" s="1041"/>
      <c r="AD68" s="104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23"/>
      <c r="B69" s="424"/>
      <c r="C69" s="424"/>
      <c r="D69" s="424"/>
      <c r="E69" s="424"/>
      <c r="F69" s="425"/>
      <c r="G69" s="1025"/>
      <c r="H69" s="1026"/>
      <c r="I69" s="1026"/>
      <c r="J69" s="1026"/>
      <c r="K69" s="1026"/>
      <c r="L69" s="1026"/>
      <c r="M69" s="1026"/>
      <c r="N69" s="1026"/>
      <c r="O69" s="1027"/>
      <c r="P69" s="1032"/>
      <c r="Q69" s="1032"/>
      <c r="R69" s="1032"/>
      <c r="S69" s="1032"/>
      <c r="T69" s="1032"/>
      <c r="U69" s="1032"/>
      <c r="V69" s="1032"/>
      <c r="W69" s="1032"/>
      <c r="X69" s="1033"/>
      <c r="Y69" s="431" t="s">
        <v>13</v>
      </c>
      <c r="Z69" s="1035"/>
      <c r="AA69" s="1036"/>
      <c r="AB69" s="572"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499</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1" t="s">
        <v>485</v>
      </c>
      <c r="H2" s="612"/>
      <c r="I2" s="612"/>
      <c r="J2" s="612"/>
      <c r="K2" s="612"/>
      <c r="L2" s="612"/>
      <c r="M2" s="612"/>
      <c r="N2" s="612"/>
      <c r="O2" s="612"/>
      <c r="P2" s="612"/>
      <c r="Q2" s="612"/>
      <c r="R2" s="612"/>
      <c r="S2" s="612"/>
      <c r="T2" s="612"/>
      <c r="U2" s="612"/>
      <c r="V2" s="612"/>
      <c r="W2" s="612"/>
      <c r="X2" s="612"/>
      <c r="Y2" s="612"/>
      <c r="Z2" s="612"/>
      <c r="AA2" s="612"/>
      <c r="AB2" s="613"/>
      <c r="AC2" s="611" t="s">
        <v>487</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4" t="s">
        <v>17</v>
      </c>
      <c r="H3" s="684"/>
      <c r="I3" s="684"/>
      <c r="J3" s="684"/>
      <c r="K3" s="684"/>
      <c r="L3" s="683" t="s">
        <v>18</v>
      </c>
      <c r="M3" s="684"/>
      <c r="N3" s="684"/>
      <c r="O3" s="684"/>
      <c r="P3" s="684"/>
      <c r="Q3" s="684"/>
      <c r="R3" s="684"/>
      <c r="S3" s="684"/>
      <c r="T3" s="684"/>
      <c r="U3" s="684"/>
      <c r="V3" s="684"/>
      <c r="W3" s="684"/>
      <c r="X3" s="685"/>
      <c r="Y3" s="669" t="s">
        <v>19</v>
      </c>
      <c r="Z3" s="670"/>
      <c r="AA3" s="670"/>
      <c r="AB3" s="817"/>
      <c r="AC3" s="834"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6"/>
      <c r="B4" s="1067"/>
      <c r="C4" s="1067"/>
      <c r="D4" s="1067"/>
      <c r="E4" s="1067"/>
      <c r="F4" s="1068"/>
      <c r="G4" s="686"/>
      <c r="H4" s="687"/>
      <c r="I4" s="687"/>
      <c r="J4" s="687"/>
      <c r="K4" s="688"/>
      <c r="L4" s="680"/>
      <c r="M4" s="681"/>
      <c r="N4" s="681"/>
      <c r="O4" s="681"/>
      <c r="P4" s="681"/>
      <c r="Q4" s="681"/>
      <c r="R4" s="681"/>
      <c r="S4" s="681"/>
      <c r="T4" s="681"/>
      <c r="U4" s="681"/>
      <c r="V4" s="681"/>
      <c r="W4" s="681"/>
      <c r="X4" s="682"/>
      <c r="Y4" s="404"/>
      <c r="Z4" s="405"/>
      <c r="AA4" s="405"/>
      <c r="AB4" s="824"/>
      <c r="AC4" s="686"/>
      <c r="AD4" s="687"/>
      <c r="AE4" s="687"/>
      <c r="AF4" s="687"/>
      <c r="AG4" s="688"/>
      <c r="AH4" s="680"/>
      <c r="AI4" s="681"/>
      <c r="AJ4" s="681"/>
      <c r="AK4" s="681"/>
      <c r="AL4" s="681"/>
      <c r="AM4" s="681"/>
      <c r="AN4" s="681"/>
      <c r="AO4" s="681"/>
      <c r="AP4" s="681"/>
      <c r="AQ4" s="681"/>
      <c r="AR4" s="681"/>
      <c r="AS4" s="681"/>
      <c r="AT4" s="682"/>
      <c r="AU4" s="404"/>
      <c r="AV4" s="405"/>
      <c r="AW4" s="405"/>
      <c r="AX4" s="406"/>
    </row>
    <row r="5" spans="1:50" ht="24.75" customHeight="1" x14ac:dyDescent="0.15">
      <c r="A5" s="1066"/>
      <c r="B5" s="1067"/>
      <c r="C5" s="1067"/>
      <c r="D5" s="1067"/>
      <c r="E5" s="1067"/>
      <c r="F5" s="1068"/>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6"/>
      <c r="B6" s="1067"/>
      <c r="C6" s="1067"/>
      <c r="D6" s="1067"/>
      <c r="E6" s="1067"/>
      <c r="F6" s="1068"/>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6"/>
      <c r="B7" s="1067"/>
      <c r="C7" s="1067"/>
      <c r="D7" s="1067"/>
      <c r="E7" s="1067"/>
      <c r="F7" s="1068"/>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6"/>
      <c r="B8" s="1067"/>
      <c r="C8" s="1067"/>
      <c r="D8" s="1067"/>
      <c r="E8" s="1067"/>
      <c r="F8" s="1068"/>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6"/>
      <c r="B9" s="1067"/>
      <c r="C9" s="1067"/>
      <c r="D9" s="1067"/>
      <c r="E9" s="1067"/>
      <c r="F9" s="1068"/>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6"/>
      <c r="B10" s="1067"/>
      <c r="C10" s="1067"/>
      <c r="D10" s="1067"/>
      <c r="E10" s="1067"/>
      <c r="F10" s="1068"/>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6"/>
      <c r="B11" s="1067"/>
      <c r="C11" s="1067"/>
      <c r="D11" s="1067"/>
      <c r="E11" s="1067"/>
      <c r="F11" s="1068"/>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6"/>
      <c r="B12" s="1067"/>
      <c r="C12" s="1067"/>
      <c r="D12" s="1067"/>
      <c r="E12" s="1067"/>
      <c r="F12" s="1068"/>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6"/>
      <c r="B13" s="1067"/>
      <c r="C13" s="1067"/>
      <c r="D13" s="1067"/>
      <c r="E13" s="1067"/>
      <c r="F13" s="1068"/>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6"/>
      <c r="B14" s="1067"/>
      <c r="C14" s="1067"/>
      <c r="D14" s="1067"/>
      <c r="E14" s="1067"/>
      <c r="F14" s="1068"/>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66"/>
      <c r="B15" s="1067"/>
      <c r="C15" s="1067"/>
      <c r="D15" s="1067"/>
      <c r="E15" s="1067"/>
      <c r="F15" s="1068"/>
      <c r="G15" s="611" t="s">
        <v>390</v>
      </c>
      <c r="H15" s="612"/>
      <c r="I15" s="612"/>
      <c r="J15" s="612"/>
      <c r="K15" s="612"/>
      <c r="L15" s="612"/>
      <c r="M15" s="612"/>
      <c r="N15" s="612"/>
      <c r="O15" s="612"/>
      <c r="P15" s="612"/>
      <c r="Q15" s="612"/>
      <c r="R15" s="612"/>
      <c r="S15" s="612"/>
      <c r="T15" s="612"/>
      <c r="U15" s="612"/>
      <c r="V15" s="612"/>
      <c r="W15" s="612"/>
      <c r="X15" s="612"/>
      <c r="Y15" s="612"/>
      <c r="Z15" s="612"/>
      <c r="AA15" s="612"/>
      <c r="AB15" s="613"/>
      <c r="AC15" s="611" t="s">
        <v>391</v>
      </c>
      <c r="AD15" s="612"/>
      <c r="AE15" s="612"/>
      <c r="AF15" s="612"/>
      <c r="AG15" s="612"/>
      <c r="AH15" s="612"/>
      <c r="AI15" s="612"/>
      <c r="AJ15" s="612"/>
      <c r="AK15" s="612"/>
      <c r="AL15" s="612"/>
      <c r="AM15" s="612"/>
      <c r="AN15" s="612"/>
      <c r="AO15" s="612"/>
      <c r="AP15" s="612"/>
      <c r="AQ15" s="612"/>
      <c r="AR15" s="612"/>
      <c r="AS15" s="612"/>
      <c r="AT15" s="612"/>
      <c r="AU15" s="612"/>
      <c r="AV15" s="612"/>
      <c r="AW15" s="612"/>
      <c r="AX15" s="812"/>
    </row>
    <row r="16" spans="1:50" ht="25.5" customHeight="1" x14ac:dyDescent="0.15">
      <c r="A16" s="1066"/>
      <c r="B16" s="1067"/>
      <c r="C16" s="1067"/>
      <c r="D16" s="1067"/>
      <c r="E16" s="1067"/>
      <c r="F16" s="1068"/>
      <c r="G16" s="834"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7"/>
      <c r="AC16" s="834"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6"/>
      <c r="B17" s="1067"/>
      <c r="C17" s="1067"/>
      <c r="D17" s="1067"/>
      <c r="E17" s="1067"/>
      <c r="F17" s="1068"/>
      <c r="G17" s="686"/>
      <c r="H17" s="687"/>
      <c r="I17" s="687"/>
      <c r="J17" s="687"/>
      <c r="K17" s="688"/>
      <c r="L17" s="680"/>
      <c r="M17" s="681"/>
      <c r="N17" s="681"/>
      <c r="O17" s="681"/>
      <c r="P17" s="681"/>
      <c r="Q17" s="681"/>
      <c r="R17" s="681"/>
      <c r="S17" s="681"/>
      <c r="T17" s="681"/>
      <c r="U17" s="681"/>
      <c r="V17" s="681"/>
      <c r="W17" s="681"/>
      <c r="X17" s="682"/>
      <c r="Y17" s="404"/>
      <c r="Z17" s="405"/>
      <c r="AA17" s="405"/>
      <c r="AB17" s="824"/>
      <c r="AC17" s="686"/>
      <c r="AD17" s="687"/>
      <c r="AE17" s="687"/>
      <c r="AF17" s="687"/>
      <c r="AG17" s="688"/>
      <c r="AH17" s="680"/>
      <c r="AI17" s="681"/>
      <c r="AJ17" s="681"/>
      <c r="AK17" s="681"/>
      <c r="AL17" s="681"/>
      <c r="AM17" s="681"/>
      <c r="AN17" s="681"/>
      <c r="AO17" s="681"/>
      <c r="AP17" s="681"/>
      <c r="AQ17" s="681"/>
      <c r="AR17" s="681"/>
      <c r="AS17" s="681"/>
      <c r="AT17" s="682"/>
      <c r="AU17" s="404"/>
      <c r="AV17" s="405"/>
      <c r="AW17" s="405"/>
      <c r="AX17" s="406"/>
    </row>
    <row r="18" spans="1:50" ht="24.75" customHeight="1" x14ac:dyDescent="0.15">
      <c r="A18" s="1066"/>
      <c r="B18" s="1067"/>
      <c r="C18" s="1067"/>
      <c r="D18" s="1067"/>
      <c r="E18" s="1067"/>
      <c r="F18" s="1068"/>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6"/>
      <c r="B19" s="1067"/>
      <c r="C19" s="1067"/>
      <c r="D19" s="1067"/>
      <c r="E19" s="1067"/>
      <c r="F19" s="1068"/>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6"/>
      <c r="B20" s="1067"/>
      <c r="C20" s="1067"/>
      <c r="D20" s="1067"/>
      <c r="E20" s="1067"/>
      <c r="F20" s="1068"/>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6"/>
      <c r="B21" s="1067"/>
      <c r="C21" s="1067"/>
      <c r="D21" s="1067"/>
      <c r="E21" s="1067"/>
      <c r="F21" s="1068"/>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6"/>
      <c r="B22" s="1067"/>
      <c r="C22" s="1067"/>
      <c r="D22" s="1067"/>
      <c r="E22" s="1067"/>
      <c r="F22" s="1068"/>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6"/>
      <c r="B23" s="1067"/>
      <c r="C23" s="1067"/>
      <c r="D23" s="1067"/>
      <c r="E23" s="1067"/>
      <c r="F23" s="1068"/>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6"/>
      <c r="B24" s="1067"/>
      <c r="C24" s="1067"/>
      <c r="D24" s="1067"/>
      <c r="E24" s="1067"/>
      <c r="F24" s="1068"/>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6"/>
      <c r="B25" s="1067"/>
      <c r="C25" s="1067"/>
      <c r="D25" s="1067"/>
      <c r="E25" s="1067"/>
      <c r="F25" s="1068"/>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6"/>
      <c r="B26" s="1067"/>
      <c r="C26" s="1067"/>
      <c r="D26" s="1067"/>
      <c r="E26" s="1067"/>
      <c r="F26" s="1068"/>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6"/>
      <c r="B27" s="1067"/>
      <c r="C27" s="1067"/>
      <c r="D27" s="1067"/>
      <c r="E27" s="1067"/>
      <c r="F27" s="1068"/>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66"/>
      <c r="B28" s="1067"/>
      <c r="C28" s="1067"/>
      <c r="D28" s="1067"/>
      <c r="E28" s="1067"/>
      <c r="F28" s="1068"/>
      <c r="G28" s="611" t="s">
        <v>389</v>
      </c>
      <c r="H28" s="612"/>
      <c r="I28" s="612"/>
      <c r="J28" s="612"/>
      <c r="K28" s="612"/>
      <c r="L28" s="612"/>
      <c r="M28" s="612"/>
      <c r="N28" s="612"/>
      <c r="O28" s="612"/>
      <c r="P28" s="612"/>
      <c r="Q28" s="612"/>
      <c r="R28" s="612"/>
      <c r="S28" s="612"/>
      <c r="T28" s="612"/>
      <c r="U28" s="612"/>
      <c r="V28" s="612"/>
      <c r="W28" s="612"/>
      <c r="X28" s="612"/>
      <c r="Y28" s="612"/>
      <c r="Z28" s="612"/>
      <c r="AA28" s="612"/>
      <c r="AB28" s="613"/>
      <c r="AC28" s="611" t="s">
        <v>392</v>
      </c>
      <c r="AD28" s="612"/>
      <c r="AE28" s="612"/>
      <c r="AF28" s="612"/>
      <c r="AG28" s="612"/>
      <c r="AH28" s="612"/>
      <c r="AI28" s="612"/>
      <c r="AJ28" s="612"/>
      <c r="AK28" s="612"/>
      <c r="AL28" s="612"/>
      <c r="AM28" s="612"/>
      <c r="AN28" s="612"/>
      <c r="AO28" s="612"/>
      <c r="AP28" s="612"/>
      <c r="AQ28" s="612"/>
      <c r="AR28" s="612"/>
      <c r="AS28" s="612"/>
      <c r="AT28" s="612"/>
      <c r="AU28" s="612"/>
      <c r="AV28" s="612"/>
      <c r="AW28" s="612"/>
      <c r="AX28" s="812"/>
    </row>
    <row r="29" spans="1:50" ht="24.75" customHeight="1" x14ac:dyDescent="0.15">
      <c r="A29" s="1066"/>
      <c r="B29" s="1067"/>
      <c r="C29" s="1067"/>
      <c r="D29" s="1067"/>
      <c r="E29" s="1067"/>
      <c r="F29" s="1068"/>
      <c r="G29" s="834"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7"/>
      <c r="AC29" s="834"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6"/>
      <c r="B30" s="1067"/>
      <c r="C30" s="1067"/>
      <c r="D30" s="1067"/>
      <c r="E30" s="1067"/>
      <c r="F30" s="1068"/>
      <c r="G30" s="686"/>
      <c r="H30" s="687"/>
      <c r="I30" s="687"/>
      <c r="J30" s="687"/>
      <c r="K30" s="688"/>
      <c r="L30" s="680"/>
      <c r="M30" s="681"/>
      <c r="N30" s="681"/>
      <c r="O30" s="681"/>
      <c r="P30" s="681"/>
      <c r="Q30" s="681"/>
      <c r="R30" s="681"/>
      <c r="S30" s="681"/>
      <c r="T30" s="681"/>
      <c r="U30" s="681"/>
      <c r="V30" s="681"/>
      <c r="W30" s="681"/>
      <c r="X30" s="682"/>
      <c r="Y30" s="404"/>
      <c r="Z30" s="405"/>
      <c r="AA30" s="405"/>
      <c r="AB30" s="824"/>
      <c r="AC30" s="686"/>
      <c r="AD30" s="687"/>
      <c r="AE30" s="687"/>
      <c r="AF30" s="687"/>
      <c r="AG30" s="688"/>
      <c r="AH30" s="680"/>
      <c r="AI30" s="681"/>
      <c r="AJ30" s="681"/>
      <c r="AK30" s="681"/>
      <c r="AL30" s="681"/>
      <c r="AM30" s="681"/>
      <c r="AN30" s="681"/>
      <c r="AO30" s="681"/>
      <c r="AP30" s="681"/>
      <c r="AQ30" s="681"/>
      <c r="AR30" s="681"/>
      <c r="AS30" s="681"/>
      <c r="AT30" s="682"/>
      <c r="AU30" s="404"/>
      <c r="AV30" s="405"/>
      <c r="AW30" s="405"/>
      <c r="AX30" s="406"/>
    </row>
    <row r="31" spans="1:50" ht="24.75" customHeight="1" x14ac:dyDescent="0.15">
      <c r="A31" s="1066"/>
      <c r="B31" s="1067"/>
      <c r="C31" s="1067"/>
      <c r="D31" s="1067"/>
      <c r="E31" s="1067"/>
      <c r="F31" s="1068"/>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6"/>
      <c r="B32" s="1067"/>
      <c r="C32" s="1067"/>
      <c r="D32" s="1067"/>
      <c r="E32" s="1067"/>
      <c r="F32" s="1068"/>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6"/>
      <c r="B33" s="1067"/>
      <c r="C33" s="1067"/>
      <c r="D33" s="1067"/>
      <c r="E33" s="1067"/>
      <c r="F33" s="1068"/>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6"/>
      <c r="B34" s="1067"/>
      <c r="C34" s="1067"/>
      <c r="D34" s="1067"/>
      <c r="E34" s="1067"/>
      <c r="F34" s="1068"/>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6"/>
      <c r="B35" s="1067"/>
      <c r="C35" s="1067"/>
      <c r="D35" s="1067"/>
      <c r="E35" s="1067"/>
      <c r="F35" s="1068"/>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6"/>
      <c r="B36" s="1067"/>
      <c r="C36" s="1067"/>
      <c r="D36" s="1067"/>
      <c r="E36" s="1067"/>
      <c r="F36" s="1068"/>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6"/>
      <c r="B37" s="1067"/>
      <c r="C37" s="1067"/>
      <c r="D37" s="1067"/>
      <c r="E37" s="1067"/>
      <c r="F37" s="1068"/>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6"/>
      <c r="B38" s="1067"/>
      <c r="C38" s="1067"/>
      <c r="D38" s="1067"/>
      <c r="E38" s="1067"/>
      <c r="F38" s="1068"/>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6"/>
      <c r="B39" s="1067"/>
      <c r="C39" s="1067"/>
      <c r="D39" s="1067"/>
      <c r="E39" s="1067"/>
      <c r="F39" s="1068"/>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6"/>
      <c r="B40" s="1067"/>
      <c r="C40" s="1067"/>
      <c r="D40" s="1067"/>
      <c r="E40" s="1067"/>
      <c r="F40" s="1068"/>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66"/>
      <c r="B41" s="1067"/>
      <c r="C41" s="1067"/>
      <c r="D41" s="1067"/>
      <c r="E41" s="1067"/>
      <c r="F41" s="1068"/>
      <c r="G41" s="611" t="s">
        <v>437</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12"/>
    </row>
    <row r="42" spans="1:50" ht="24.75" customHeight="1" x14ac:dyDescent="0.15">
      <c r="A42" s="1066"/>
      <c r="B42" s="1067"/>
      <c r="C42" s="1067"/>
      <c r="D42" s="1067"/>
      <c r="E42" s="1067"/>
      <c r="F42" s="1068"/>
      <c r="G42" s="834"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7"/>
      <c r="AC42" s="834"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6"/>
      <c r="B43" s="1067"/>
      <c r="C43" s="1067"/>
      <c r="D43" s="1067"/>
      <c r="E43" s="1067"/>
      <c r="F43" s="1068"/>
      <c r="G43" s="686"/>
      <c r="H43" s="687"/>
      <c r="I43" s="687"/>
      <c r="J43" s="687"/>
      <c r="K43" s="688"/>
      <c r="L43" s="680"/>
      <c r="M43" s="681"/>
      <c r="N43" s="681"/>
      <c r="O43" s="681"/>
      <c r="P43" s="681"/>
      <c r="Q43" s="681"/>
      <c r="R43" s="681"/>
      <c r="S43" s="681"/>
      <c r="T43" s="681"/>
      <c r="U43" s="681"/>
      <c r="V43" s="681"/>
      <c r="W43" s="681"/>
      <c r="X43" s="682"/>
      <c r="Y43" s="404"/>
      <c r="Z43" s="405"/>
      <c r="AA43" s="405"/>
      <c r="AB43" s="824"/>
      <c r="AC43" s="686"/>
      <c r="AD43" s="687"/>
      <c r="AE43" s="687"/>
      <c r="AF43" s="687"/>
      <c r="AG43" s="688"/>
      <c r="AH43" s="680"/>
      <c r="AI43" s="681"/>
      <c r="AJ43" s="681"/>
      <c r="AK43" s="681"/>
      <c r="AL43" s="681"/>
      <c r="AM43" s="681"/>
      <c r="AN43" s="681"/>
      <c r="AO43" s="681"/>
      <c r="AP43" s="681"/>
      <c r="AQ43" s="681"/>
      <c r="AR43" s="681"/>
      <c r="AS43" s="681"/>
      <c r="AT43" s="682"/>
      <c r="AU43" s="404"/>
      <c r="AV43" s="405"/>
      <c r="AW43" s="405"/>
      <c r="AX43" s="406"/>
    </row>
    <row r="44" spans="1:50" ht="24.75" customHeight="1" x14ac:dyDescent="0.15">
      <c r="A44" s="1066"/>
      <c r="B44" s="1067"/>
      <c r="C44" s="1067"/>
      <c r="D44" s="1067"/>
      <c r="E44" s="1067"/>
      <c r="F44" s="1068"/>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6"/>
      <c r="B45" s="1067"/>
      <c r="C45" s="1067"/>
      <c r="D45" s="1067"/>
      <c r="E45" s="1067"/>
      <c r="F45" s="1068"/>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6"/>
      <c r="B46" s="1067"/>
      <c r="C46" s="1067"/>
      <c r="D46" s="1067"/>
      <c r="E46" s="1067"/>
      <c r="F46" s="1068"/>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6"/>
      <c r="B47" s="1067"/>
      <c r="C47" s="1067"/>
      <c r="D47" s="1067"/>
      <c r="E47" s="1067"/>
      <c r="F47" s="1068"/>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6"/>
      <c r="B48" s="1067"/>
      <c r="C48" s="1067"/>
      <c r="D48" s="1067"/>
      <c r="E48" s="1067"/>
      <c r="F48" s="1068"/>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6"/>
      <c r="B49" s="1067"/>
      <c r="C49" s="1067"/>
      <c r="D49" s="1067"/>
      <c r="E49" s="1067"/>
      <c r="F49" s="1068"/>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6"/>
      <c r="B50" s="1067"/>
      <c r="C50" s="1067"/>
      <c r="D50" s="1067"/>
      <c r="E50" s="1067"/>
      <c r="F50" s="1068"/>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6"/>
      <c r="B51" s="1067"/>
      <c r="C51" s="1067"/>
      <c r="D51" s="1067"/>
      <c r="E51" s="1067"/>
      <c r="F51" s="1068"/>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6"/>
      <c r="B52" s="1067"/>
      <c r="C52" s="1067"/>
      <c r="D52" s="1067"/>
      <c r="E52" s="1067"/>
      <c r="F52" s="1068"/>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393</v>
      </c>
      <c r="AD55" s="612"/>
      <c r="AE55" s="612"/>
      <c r="AF55" s="612"/>
      <c r="AG55" s="612"/>
      <c r="AH55" s="612"/>
      <c r="AI55" s="612"/>
      <c r="AJ55" s="612"/>
      <c r="AK55" s="612"/>
      <c r="AL55" s="612"/>
      <c r="AM55" s="612"/>
      <c r="AN55" s="612"/>
      <c r="AO55" s="612"/>
      <c r="AP55" s="612"/>
      <c r="AQ55" s="612"/>
      <c r="AR55" s="612"/>
      <c r="AS55" s="612"/>
      <c r="AT55" s="612"/>
      <c r="AU55" s="612"/>
      <c r="AV55" s="612"/>
      <c r="AW55" s="612"/>
      <c r="AX55" s="812"/>
    </row>
    <row r="56" spans="1:50" ht="24.75" customHeight="1" x14ac:dyDescent="0.15">
      <c r="A56" s="1066"/>
      <c r="B56" s="1067"/>
      <c r="C56" s="1067"/>
      <c r="D56" s="1067"/>
      <c r="E56" s="1067"/>
      <c r="F56" s="1068"/>
      <c r="G56" s="834"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7"/>
      <c r="AC56" s="834"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6"/>
      <c r="B57" s="1067"/>
      <c r="C57" s="1067"/>
      <c r="D57" s="1067"/>
      <c r="E57" s="1067"/>
      <c r="F57" s="1068"/>
      <c r="G57" s="686"/>
      <c r="H57" s="687"/>
      <c r="I57" s="687"/>
      <c r="J57" s="687"/>
      <c r="K57" s="688"/>
      <c r="L57" s="680"/>
      <c r="M57" s="681"/>
      <c r="N57" s="681"/>
      <c r="O57" s="681"/>
      <c r="P57" s="681"/>
      <c r="Q57" s="681"/>
      <c r="R57" s="681"/>
      <c r="S57" s="681"/>
      <c r="T57" s="681"/>
      <c r="U57" s="681"/>
      <c r="V57" s="681"/>
      <c r="W57" s="681"/>
      <c r="X57" s="682"/>
      <c r="Y57" s="404"/>
      <c r="Z57" s="405"/>
      <c r="AA57" s="405"/>
      <c r="AB57" s="824"/>
      <c r="AC57" s="686"/>
      <c r="AD57" s="687"/>
      <c r="AE57" s="687"/>
      <c r="AF57" s="687"/>
      <c r="AG57" s="688"/>
      <c r="AH57" s="680"/>
      <c r="AI57" s="681"/>
      <c r="AJ57" s="681"/>
      <c r="AK57" s="681"/>
      <c r="AL57" s="681"/>
      <c r="AM57" s="681"/>
      <c r="AN57" s="681"/>
      <c r="AO57" s="681"/>
      <c r="AP57" s="681"/>
      <c r="AQ57" s="681"/>
      <c r="AR57" s="681"/>
      <c r="AS57" s="681"/>
      <c r="AT57" s="682"/>
      <c r="AU57" s="404"/>
      <c r="AV57" s="405"/>
      <c r="AW57" s="405"/>
      <c r="AX57" s="406"/>
    </row>
    <row r="58" spans="1:50" ht="24.75" customHeight="1" x14ac:dyDescent="0.15">
      <c r="A58" s="1066"/>
      <c r="B58" s="1067"/>
      <c r="C58" s="1067"/>
      <c r="D58" s="1067"/>
      <c r="E58" s="1067"/>
      <c r="F58" s="1068"/>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6"/>
      <c r="B59" s="1067"/>
      <c r="C59" s="1067"/>
      <c r="D59" s="1067"/>
      <c r="E59" s="1067"/>
      <c r="F59" s="1068"/>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6"/>
      <c r="B60" s="1067"/>
      <c r="C60" s="1067"/>
      <c r="D60" s="1067"/>
      <c r="E60" s="1067"/>
      <c r="F60" s="1068"/>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6"/>
      <c r="B61" s="1067"/>
      <c r="C61" s="1067"/>
      <c r="D61" s="1067"/>
      <c r="E61" s="1067"/>
      <c r="F61" s="1068"/>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6"/>
      <c r="B62" s="1067"/>
      <c r="C62" s="1067"/>
      <c r="D62" s="1067"/>
      <c r="E62" s="1067"/>
      <c r="F62" s="1068"/>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6"/>
      <c r="B63" s="1067"/>
      <c r="C63" s="1067"/>
      <c r="D63" s="1067"/>
      <c r="E63" s="1067"/>
      <c r="F63" s="1068"/>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6"/>
      <c r="B64" s="1067"/>
      <c r="C64" s="1067"/>
      <c r="D64" s="1067"/>
      <c r="E64" s="1067"/>
      <c r="F64" s="1068"/>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6"/>
      <c r="B65" s="1067"/>
      <c r="C65" s="1067"/>
      <c r="D65" s="1067"/>
      <c r="E65" s="1067"/>
      <c r="F65" s="1068"/>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6"/>
      <c r="B66" s="1067"/>
      <c r="C66" s="1067"/>
      <c r="D66" s="1067"/>
      <c r="E66" s="1067"/>
      <c r="F66" s="1068"/>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6"/>
      <c r="B67" s="1067"/>
      <c r="C67" s="1067"/>
      <c r="D67" s="1067"/>
      <c r="E67" s="1067"/>
      <c r="F67" s="1068"/>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66"/>
      <c r="B68" s="1067"/>
      <c r="C68" s="1067"/>
      <c r="D68" s="1067"/>
      <c r="E68" s="1067"/>
      <c r="F68" s="1068"/>
      <c r="G68" s="611" t="s">
        <v>394</v>
      </c>
      <c r="H68" s="612"/>
      <c r="I68" s="612"/>
      <c r="J68" s="612"/>
      <c r="K68" s="612"/>
      <c r="L68" s="612"/>
      <c r="M68" s="612"/>
      <c r="N68" s="612"/>
      <c r="O68" s="612"/>
      <c r="P68" s="612"/>
      <c r="Q68" s="612"/>
      <c r="R68" s="612"/>
      <c r="S68" s="612"/>
      <c r="T68" s="612"/>
      <c r="U68" s="612"/>
      <c r="V68" s="612"/>
      <c r="W68" s="612"/>
      <c r="X68" s="612"/>
      <c r="Y68" s="612"/>
      <c r="Z68" s="612"/>
      <c r="AA68" s="612"/>
      <c r="AB68" s="613"/>
      <c r="AC68" s="611" t="s">
        <v>395</v>
      </c>
      <c r="AD68" s="612"/>
      <c r="AE68" s="612"/>
      <c r="AF68" s="612"/>
      <c r="AG68" s="612"/>
      <c r="AH68" s="612"/>
      <c r="AI68" s="612"/>
      <c r="AJ68" s="612"/>
      <c r="AK68" s="612"/>
      <c r="AL68" s="612"/>
      <c r="AM68" s="612"/>
      <c r="AN68" s="612"/>
      <c r="AO68" s="612"/>
      <c r="AP68" s="612"/>
      <c r="AQ68" s="612"/>
      <c r="AR68" s="612"/>
      <c r="AS68" s="612"/>
      <c r="AT68" s="612"/>
      <c r="AU68" s="612"/>
      <c r="AV68" s="612"/>
      <c r="AW68" s="612"/>
      <c r="AX68" s="812"/>
    </row>
    <row r="69" spans="1:50" ht="25.5" customHeight="1" x14ac:dyDescent="0.15">
      <c r="A69" s="1066"/>
      <c r="B69" s="1067"/>
      <c r="C69" s="1067"/>
      <c r="D69" s="1067"/>
      <c r="E69" s="1067"/>
      <c r="F69" s="1068"/>
      <c r="G69" s="834"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7"/>
      <c r="AC69" s="834"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6"/>
      <c r="B70" s="1067"/>
      <c r="C70" s="1067"/>
      <c r="D70" s="1067"/>
      <c r="E70" s="1067"/>
      <c r="F70" s="1068"/>
      <c r="G70" s="686"/>
      <c r="H70" s="687"/>
      <c r="I70" s="687"/>
      <c r="J70" s="687"/>
      <c r="K70" s="688"/>
      <c r="L70" s="680"/>
      <c r="M70" s="681"/>
      <c r="N70" s="681"/>
      <c r="O70" s="681"/>
      <c r="P70" s="681"/>
      <c r="Q70" s="681"/>
      <c r="R70" s="681"/>
      <c r="S70" s="681"/>
      <c r="T70" s="681"/>
      <c r="U70" s="681"/>
      <c r="V70" s="681"/>
      <c r="W70" s="681"/>
      <c r="X70" s="682"/>
      <c r="Y70" s="404"/>
      <c r="Z70" s="405"/>
      <c r="AA70" s="405"/>
      <c r="AB70" s="824"/>
      <c r="AC70" s="686"/>
      <c r="AD70" s="687"/>
      <c r="AE70" s="687"/>
      <c r="AF70" s="687"/>
      <c r="AG70" s="688"/>
      <c r="AH70" s="680"/>
      <c r="AI70" s="681"/>
      <c r="AJ70" s="681"/>
      <c r="AK70" s="681"/>
      <c r="AL70" s="681"/>
      <c r="AM70" s="681"/>
      <c r="AN70" s="681"/>
      <c r="AO70" s="681"/>
      <c r="AP70" s="681"/>
      <c r="AQ70" s="681"/>
      <c r="AR70" s="681"/>
      <c r="AS70" s="681"/>
      <c r="AT70" s="682"/>
      <c r="AU70" s="404"/>
      <c r="AV70" s="405"/>
      <c r="AW70" s="405"/>
      <c r="AX70" s="406"/>
    </row>
    <row r="71" spans="1:50" ht="24.75" customHeight="1" x14ac:dyDescent="0.15">
      <c r="A71" s="1066"/>
      <c r="B71" s="1067"/>
      <c r="C71" s="1067"/>
      <c r="D71" s="1067"/>
      <c r="E71" s="1067"/>
      <c r="F71" s="1068"/>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6"/>
      <c r="B72" s="1067"/>
      <c r="C72" s="1067"/>
      <c r="D72" s="1067"/>
      <c r="E72" s="1067"/>
      <c r="F72" s="1068"/>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6"/>
      <c r="B73" s="1067"/>
      <c r="C73" s="1067"/>
      <c r="D73" s="1067"/>
      <c r="E73" s="1067"/>
      <c r="F73" s="1068"/>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6"/>
      <c r="B74" s="1067"/>
      <c r="C74" s="1067"/>
      <c r="D74" s="1067"/>
      <c r="E74" s="1067"/>
      <c r="F74" s="1068"/>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6"/>
      <c r="B75" s="1067"/>
      <c r="C75" s="1067"/>
      <c r="D75" s="1067"/>
      <c r="E75" s="1067"/>
      <c r="F75" s="1068"/>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6"/>
      <c r="B76" s="1067"/>
      <c r="C76" s="1067"/>
      <c r="D76" s="1067"/>
      <c r="E76" s="1067"/>
      <c r="F76" s="1068"/>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6"/>
      <c r="B77" s="1067"/>
      <c r="C77" s="1067"/>
      <c r="D77" s="1067"/>
      <c r="E77" s="1067"/>
      <c r="F77" s="1068"/>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6"/>
      <c r="B78" s="1067"/>
      <c r="C78" s="1067"/>
      <c r="D78" s="1067"/>
      <c r="E78" s="1067"/>
      <c r="F78" s="1068"/>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6"/>
      <c r="B79" s="1067"/>
      <c r="C79" s="1067"/>
      <c r="D79" s="1067"/>
      <c r="E79" s="1067"/>
      <c r="F79" s="1068"/>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6"/>
      <c r="B80" s="1067"/>
      <c r="C80" s="1067"/>
      <c r="D80" s="1067"/>
      <c r="E80" s="1067"/>
      <c r="F80" s="1068"/>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66"/>
      <c r="B81" s="1067"/>
      <c r="C81" s="1067"/>
      <c r="D81" s="1067"/>
      <c r="E81" s="1067"/>
      <c r="F81" s="1068"/>
      <c r="G81" s="611" t="s">
        <v>396</v>
      </c>
      <c r="H81" s="612"/>
      <c r="I81" s="612"/>
      <c r="J81" s="612"/>
      <c r="K81" s="612"/>
      <c r="L81" s="612"/>
      <c r="M81" s="612"/>
      <c r="N81" s="612"/>
      <c r="O81" s="612"/>
      <c r="P81" s="612"/>
      <c r="Q81" s="612"/>
      <c r="R81" s="612"/>
      <c r="S81" s="612"/>
      <c r="T81" s="612"/>
      <c r="U81" s="612"/>
      <c r="V81" s="612"/>
      <c r="W81" s="612"/>
      <c r="X81" s="612"/>
      <c r="Y81" s="612"/>
      <c r="Z81" s="612"/>
      <c r="AA81" s="612"/>
      <c r="AB81" s="613"/>
      <c r="AC81" s="611" t="s">
        <v>397</v>
      </c>
      <c r="AD81" s="612"/>
      <c r="AE81" s="612"/>
      <c r="AF81" s="612"/>
      <c r="AG81" s="612"/>
      <c r="AH81" s="612"/>
      <c r="AI81" s="612"/>
      <c r="AJ81" s="612"/>
      <c r="AK81" s="612"/>
      <c r="AL81" s="612"/>
      <c r="AM81" s="612"/>
      <c r="AN81" s="612"/>
      <c r="AO81" s="612"/>
      <c r="AP81" s="612"/>
      <c r="AQ81" s="612"/>
      <c r="AR81" s="612"/>
      <c r="AS81" s="612"/>
      <c r="AT81" s="612"/>
      <c r="AU81" s="612"/>
      <c r="AV81" s="612"/>
      <c r="AW81" s="612"/>
      <c r="AX81" s="812"/>
    </row>
    <row r="82" spans="1:50" ht="24.75" customHeight="1" x14ac:dyDescent="0.15">
      <c r="A82" s="1066"/>
      <c r="B82" s="1067"/>
      <c r="C82" s="1067"/>
      <c r="D82" s="1067"/>
      <c r="E82" s="1067"/>
      <c r="F82" s="1068"/>
      <c r="G82" s="834"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7"/>
      <c r="AC82" s="834"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6"/>
      <c r="B83" s="1067"/>
      <c r="C83" s="1067"/>
      <c r="D83" s="1067"/>
      <c r="E83" s="1067"/>
      <c r="F83" s="1068"/>
      <c r="G83" s="686"/>
      <c r="H83" s="687"/>
      <c r="I83" s="687"/>
      <c r="J83" s="687"/>
      <c r="K83" s="688"/>
      <c r="L83" s="680"/>
      <c r="M83" s="681"/>
      <c r="N83" s="681"/>
      <c r="O83" s="681"/>
      <c r="P83" s="681"/>
      <c r="Q83" s="681"/>
      <c r="R83" s="681"/>
      <c r="S83" s="681"/>
      <c r="T83" s="681"/>
      <c r="U83" s="681"/>
      <c r="V83" s="681"/>
      <c r="W83" s="681"/>
      <c r="X83" s="682"/>
      <c r="Y83" s="404"/>
      <c r="Z83" s="405"/>
      <c r="AA83" s="405"/>
      <c r="AB83" s="824"/>
      <c r="AC83" s="686"/>
      <c r="AD83" s="687"/>
      <c r="AE83" s="687"/>
      <c r="AF83" s="687"/>
      <c r="AG83" s="688"/>
      <c r="AH83" s="680"/>
      <c r="AI83" s="681"/>
      <c r="AJ83" s="681"/>
      <c r="AK83" s="681"/>
      <c r="AL83" s="681"/>
      <c r="AM83" s="681"/>
      <c r="AN83" s="681"/>
      <c r="AO83" s="681"/>
      <c r="AP83" s="681"/>
      <c r="AQ83" s="681"/>
      <c r="AR83" s="681"/>
      <c r="AS83" s="681"/>
      <c r="AT83" s="682"/>
      <c r="AU83" s="404"/>
      <c r="AV83" s="405"/>
      <c r="AW83" s="405"/>
      <c r="AX83" s="406"/>
    </row>
    <row r="84" spans="1:50" ht="24.75" customHeight="1" x14ac:dyDescent="0.15">
      <c r="A84" s="1066"/>
      <c r="B84" s="1067"/>
      <c r="C84" s="1067"/>
      <c r="D84" s="1067"/>
      <c r="E84" s="1067"/>
      <c r="F84" s="1068"/>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6"/>
      <c r="B85" s="1067"/>
      <c r="C85" s="1067"/>
      <c r="D85" s="1067"/>
      <c r="E85" s="1067"/>
      <c r="F85" s="1068"/>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6"/>
      <c r="B86" s="1067"/>
      <c r="C86" s="1067"/>
      <c r="D86" s="1067"/>
      <c r="E86" s="1067"/>
      <c r="F86" s="1068"/>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6"/>
      <c r="B87" s="1067"/>
      <c r="C87" s="1067"/>
      <c r="D87" s="1067"/>
      <c r="E87" s="1067"/>
      <c r="F87" s="1068"/>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6"/>
      <c r="B88" s="1067"/>
      <c r="C88" s="1067"/>
      <c r="D88" s="1067"/>
      <c r="E88" s="1067"/>
      <c r="F88" s="1068"/>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6"/>
      <c r="B89" s="1067"/>
      <c r="C89" s="1067"/>
      <c r="D89" s="1067"/>
      <c r="E89" s="1067"/>
      <c r="F89" s="1068"/>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6"/>
      <c r="B90" s="1067"/>
      <c r="C90" s="1067"/>
      <c r="D90" s="1067"/>
      <c r="E90" s="1067"/>
      <c r="F90" s="1068"/>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6"/>
      <c r="B91" s="1067"/>
      <c r="C91" s="1067"/>
      <c r="D91" s="1067"/>
      <c r="E91" s="1067"/>
      <c r="F91" s="1068"/>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6"/>
      <c r="B92" s="1067"/>
      <c r="C92" s="1067"/>
      <c r="D92" s="1067"/>
      <c r="E92" s="1067"/>
      <c r="F92" s="1068"/>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6"/>
      <c r="B93" s="1067"/>
      <c r="C93" s="1067"/>
      <c r="D93" s="1067"/>
      <c r="E93" s="1067"/>
      <c r="F93" s="1068"/>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66"/>
      <c r="B94" s="1067"/>
      <c r="C94" s="1067"/>
      <c r="D94" s="1067"/>
      <c r="E94" s="1067"/>
      <c r="F94" s="1068"/>
      <c r="G94" s="611" t="s">
        <v>398</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12"/>
    </row>
    <row r="95" spans="1:50" ht="24.75" customHeight="1" x14ac:dyDescent="0.15">
      <c r="A95" s="1066"/>
      <c r="B95" s="1067"/>
      <c r="C95" s="1067"/>
      <c r="D95" s="1067"/>
      <c r="E95" s="1067"/>
      <c r="F95" s="1068"/>
      <c r="G95" s="834"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7"/>
      <c r="AC95" s="834"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6"/>
      <c r="B96" s="1067"/>
      <c r="C96" s="1067"/>
      <c r="D96" s="1067"/>
      <c r="E96" s="1067"/>
      <c r="F96" s="1068"/>
      <c r="G96" s="686"/>
      <c r="H96" s="687"/>
      <c r="I96" s="687"/>
      <c r="J96" s="687"/>
      <c r="K96" s="688"/>
      <c r="L96" s="680"/>
      <c r="M96" s="681"/>
      <c r="N96" s="681"/>
      <c r="O96" s="681"/>
      <c r="P96" s="681"/>
      <c r="Q96" s="681"/>
      <c r="R96" s="681"/>
      <c r="S96" s="681"/>
      <c r="T96" s="681"/>
      <c r="U96" s="681"/>
      <c r="V96" s="681"/>
      <c r="W96" s="681"/>
      <c r="X96" s="682"/>
      <c r="Y96" s="404"/>
      <c r="Z96" s="405"/>
      <c r="AA96" s="405"/>
      <c r="AB96" s="824"/>
      <c r="AC96" s="686"/>
      <c r="AD96" s="687"/>
      <c r="AE96" s="687"/>
      <c r="AF96" s="687"/>
      <c r="AG96" s="688"/>
      <c r="AH96" s="680"/>
      <c r="AI96" s="681"/>
      <c r="AJ96" s="681"/>
      <c r="AK96" s="681"/>
      <c r="AL96" s="681"/>
      <c r="AM96" s="681"/>
      <c r="AN96" s="681"/>
      <c r="AO96" s="681"/>
      <c r="AP96" s="681"/>
      <c r="AQ96" s="681"/>
      <c r="AR96" s="681"/>
      <c r="AS96" s="681"/>
      <c r="AT96" s="682"/>
      <c r="AU96" s="404"/>
      <c r="AV96" s="405"/>
      <c r="AW96" s="405"/>
      <c r="AX96" s="406"/>
    </row>
    <row r="97" spans="1:50" ht="24.75" customHeight="1" x14ac:dyDescent="0.15">
      <c r="A97" s="1066"/>
      <c r="B97" s="1067"/>
      <c r="C97" s="1067"/>
      <c r="D97" s="1067"/>
      <c r="E97" s="1067"/>
      <c r="F97" s="1068"/>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6"/>
      <c r="B98" s="1067"/>
      <c r="C98" s="1067"/>
      <c r="D98" s="1067"/>
      <c r="E98" s="1067"/>
      <c r="F98" s="1068"/>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6"/>
      <c r="B99" s="1067"/>
      <c r="C99" s="1067"/>
      <c r="D99" s="1067"/>
      <c r="E99" s="1067"/>
      <c r="F99" s="1068"/>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6"/>
      <c r="B100" s="1067"/>
      <c r="C100" s="1067"/>
      <c r="D100" s="1067"/>
      <c r="E100" s="1067"/>
      <c r="F100" s="1068"/>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6"/>
      <c r="B101" s="1067"/>
      <c r="C101" s="1067"/>
      <c r="D101" s="1067"/>
      <c r="E101" s="1067"/>
      <c r="F101" s="1068"/>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6"/>
      <c r="B102" s="1067"/>
      <c r="C102" s="1067"/>
      <c r="D102" s="1067"/>
      <c r="E102" s="1067"/>
      <c r="F102" s="1068"/>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6"/>
      <c r="B103" s="1067"/>
      <c r="C103" s="1067"/>
      <c r="D103" s="1067"/>
      <c r="E103" s="1067"/>
      <c r="F103" s="1068"/>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6"/>
      <c r="B104" s="1067"/>
      <c r="C104" s="1067"/>
      <c r="D104" s="1067"/>
      <c r="E104" s="1067"/>
      <c r="F104" s="1068"/>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6"/>
      <c r="B105" s="1067"/>
      <c r="C105" s="1067"/>
      <c r="D105" s="1067"/>
      <c r="E105" s="1067"/>
      <c r="F105" s="1068"/>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399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2"/>
    </row>
    <row r="109" spans="1:50" ht="24.75" customHeight="1" x14ac:dyDescent="0.15">
      <c r="A109" s="1066"/>
      <c r="B109" s="1067"/>
      <c r="C109" s="1067"/>
      <c r="D109" s="1067"/>
      <c r="E109" s="1067"/>
      <c r="F109" s="1068"/>
      <c r="G109" s="834"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7"/>
      <c r="AC109" s="834"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6"/>
      <c r="B110" s="1067"/>
      <c r="C110" s="1067"/>
      <c r="D110" s="1067"/>
      <c r="E110" s="1067"/>
      <c r="F110" s="1068"/>
      <c r="G110" s="686"/>
      <c r="H110" s="687"/>
      <c r="I110" s="687"/>
      <c r="J110" s="687"/>
      <c r="K110" s="688"/>
      <c r="L110" s="680"/>
      <c r="M110" s="681"/>
      <c r="N110" s="681"/>
      <c r="O110" s="681"/>
      <c r="P110" s="681"/>
      <c r="Q110" s="681"/>
      <c r="R110" s="681"/>
      <c r="S110" s="681"/>
      <c r="T110" s="681"/>
      <c r="U110" s="681"/>
      <c r="V110" s="681"/>
      <c r="W110" s="681"/>
      <c r="X110" s="682"/>
      <c r="Y110" s="404"/>
      <c r="Z110" s="405"/>
      <c r="AA110" s="405"/>
      <c r="AB110" s="824"/>
      <c r="AC110" s="686"/>
      <c r="AD110" s="687"/>
      <c r="AE110" s="687"/>
      <c r="AF110" s="687"/>
      <c r="AG110" s="688"/>
      <c r="AH110" s="680"/>
      <c r="AI110" s="681"/>
      <c r="AJ110" s="681"/>
      <c r="AK110" s="681"/>
      <c r="AL110" s="681"/>
      <c r="AM110" s="681"/>
      <c r="AN110" s="681"/>
      <c r="AO110" s="681"/>
      <c r="AP110" s="681"/>
      <c r="AQ110" s="681"/>
      <c r="AR110" s="681"/>
      <c r="AS110" s="681"/>
      <c r="AT110" s="682"/>
      <c r="AU110" s="404"/>
      <c r="AV110" s="405"/>
      <c r="AW110" s="405"/>
      <c r="AX110" s="406"/>
    </row>
    <row r="111" spans="1:50" ht="24.75" customHeight="1" x14ac:dyDescent="0.15">
      <c r="A111" s="1066"/>
      <c r="B111" s="1067"/>
      <c r="C111" s="1067"/>
      <c r="D111" s="1067"/>
      <c r="E111" s="1067"/>
      <c r="F111" s="1068"/>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6"/>
      <c r="B112" s="1067"/>
      <c r="C112" s="1067"/>
      <c r="D112" s="1067"/>
      <c r="E112" s="1067"/>
      <c r="F112" s="1068"/>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6"/>
      <c r="B113" s="1067"/>
      <c r="C113" s="1067"/>
      <c r="D113" s="1067"/>
      <c r="E113" s="1067"/>
      <c r="F113" s="1068"/>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6"/>
      <c r="B114" s="1067"/>
      <c r="C114" s="1067"/>
      <c r="D114" s="1067"/>
      <c r="E114" s="1067"/>
      <c r="F114" s="1068"/>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6"/>
      <c r="B115" s="1067"/>
      <c r="C115" s="1067"/>
      <c r="D115" s="1067"/>
      <c r="E115" s="1067"/>
      <c r="F115" s="1068"/>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6"/>
      <c r="B116" s="1067"/>
      <c r="C116" s="1067"/>
      <c r="D116" s="1067"/>
      <c r="E116" s="1067"/>
      <c r="F116" s="1068"/>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6"/>
      <c r="B117" s="1067"/>
      <c r="C117" s="1067"/>
      <c r="D117" s="1067"/>
      <c r="E117" s="1067"/>
      <c r="F117" s="1068"/>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6"/>
      <c r="B118" s="1067"/>
      <c r="C118" s="1067"/>
      <c r="D118" s="1067"/>
      <c r="E118" s="1067"/>
      <c r="F118" s="1068"/>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6"/>
      <c r="B119" s="1067"/>
      <c r="C119" s="1067"/>
      <c r="D119" s="1067"/>
      <c r="E119" s="1067"/>
      <c r="F119" s="1068"/>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6"/>
      <c r="B120" s="1067"/>
      <c r="C120" s="1067"/>
      <c r="D120" s="1067"/>
      <c r="E120" s="1067"/>
      <c r="F120" s="1068"/>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66"/>
      <c r="B121" s="1067"/>
      <c r="C121" s="1067"/>
      <c r="D121" s="1067"/>
      <c r="E121" s="1067"/>
      <c r="F121" s="1068"/>
      <c r="G121" s="611" t="s">
        <v>400</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401</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2"/>
    </row>
    <row r="122" spans="1:50" ht="25.5" customHeight="1" x14ac:dyDescent="0.15">
      <c r="A122" s="1066"/>
      <c r="B122" s="1067"/>
      <c r="C122" s="1067"/>
      <c r="D122" s="1067"/>
      <c r="E122" s="1067"/>
      <c r="F122" s="1068"/>
      <c r="G122" s="834"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7"/>
      <c r="AC122" s="834"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6"/>
      <c r="B123" s="1067"/>
      <c r="C123" s="1067"/>
      <c r="D123" s="1067"/>
      <c r="E123" s="1067"/>
      <c r="F123" s="1068"/>
      <c r="G123" s="686"/>
      <c r="H123" s="687"/>
      <c r="I123" s="687"/>
      <c r="J123" s="687"/>
      <c r="K123" s="688"/>
      <c r="L123" s="680"/>
      <c r="M123" s="681"/>
      <c r="N123" s="681"/>
      <c r="O123" s="681"/>
      <c r="P123" s="681"/>
      <c r="Q123" s="681"/>
      <c r="R123" s="681"/>
      <c r="S123" s="681"/>
      <c r="T123" s="681"/>
      <c r="U123" s="681"/>
      <c r="V123" s="681"/>
      <c r="W123" s="681"/>
      <c r="X123" s="682"/>
      <c r="Y123" s="404"/>
      <c r="Z123" s="405"/>
      <c r="AA123" s="405"/>
      <c r="AB123" s="824"/>
      <c r="AC123" s="686"/>
      <c r="AD123" s="687"/>
      <c r="AE123" s="687"/>
      <c r="AF123" s="687"/>
      <c r="AG123" s="688"/>
      <c r="AH123" s="680"/>
      <c r="AI123" s="681"/>
      <c r="AJ123" s="681"/>
      <c r="AK123" s="681"/>
      <c r="AL123" s="681"/>
      <c r="AM123" s="681"/>
      <c r="AN123" s="681"/>
      <c r="AO123" s="681"/>
      <c r="AP123" s="681"/>
      <c r="AQ123" s="681"/>
      <c r="AR123" s="681"/>
      <c r="AS123" s="681"/>
      <c r="AT123" s="682"/>
      <c r="AU123" s="404"/>
      <c r="AV123" s="405"/>
      <c r="AW123" s="405"/>
      <c r="AX123" s="406"/>
    </row>
    <row r="124" spans="1:50" ht="24.75" customHeight="1" x14ac:dyDescent="0.15">
      <c r="A124" s="1066"/>
      <c r="B124" s="1067"/>
      <c r="C124" s="1067"/>
      <c r="D124" s="1067"/>
      <c r="E124" s="1067"/>
      <c r="F124" s="1068"/>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6"/>
      <c r="B125" s="1067"/>
      <c r="C125" s="1067"/>
      <c r="D125" s="1067"/>
      <c r="E125" s="1067"/>
      <c r="F125" s="1068"/>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6"/>
      <c r="B126" s="1067"/>
      <c r="C126" s="1067"/>
      <c r="D126" s="1067"/>
      <c r="E126" s="1067"/>
      <c r="F126" s="1068"/>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6"/>
      <c r="B127" s="1067"/>
      <c r="C127" s="1067"/>
      <c r="D127" s="1067"/>
      <c r="E127" s="1067"/>
      <c r="F127" s="1068"/>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6"/>
      <c r="B128" s="1067"/>
      <c r="C128" s="1067"/>
      <c r="D128" s="1067"/>
      <c r="E128" s="1067"/>
      <c r="F128" s="1068"/>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6"/>
      <c r="B129" s="1067"/>
      <c r="C129" s="1067"/>
      <c r="D129" s="1067"/>
      <c r="E129" s="1067"/>
      <c r="F129" s="1068"/>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6"/>
      <c r="B130" s="1067"/>
      <c r="C130" s="1067"/>
      <c r="D130" s="1067"/>
      <c r="E130" s="1067"/>
      <c r="F130" s="1068"/>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6"/>
      <c r="B131" s="1067"/>
      <c r="C131" s="1067"/>
      <c r="D131" s="1067"/>
      <c r="E131" s="1067"/>
      <c r="F131" s="1068"/>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6"/>
      <c r="B132" s="1067"/>
      <c r="C132" s="1067"/>
      <c r="D132" s="1067"/>
      <c r="E132" s="1067"/>
      <c r="F132" s="1068"/>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6"/>
      <c r="B133" s="1067"/>
      <c r="C133" s="1067"/>
      <c r="D133" s="1067"/>
      <c r="E133" s="1067"/>
      <c r="F133" s="1068"/>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66"/>
      <c r="B134" s="1067"/>
      <c r="C134" s="1067"/>
      <c r="D134" s="1067"/>
      <c r="E134" s="1067"/>
      <c r="F134" s="1068"/>
      <c r="G134" s="611" t="s">
        <v>402</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403</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2"/>
    </row>
    <row r="135" spans="1:50" ht="24.75" customHeight="1" x14ac:dyDescent="0.15">
      <c r="A135" s="1066"/>
      <c r="B135" s="1067"/>
      <c r="C135" s="1067"/>
      <c r="D135" s="1067"/>
      <c r="E135" s="1067"/>
      <c r="F135" s="1068"/>
      <c r="G135" s="834"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7"/>
      <c r="AC135" s="834"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6"/>
      <c r="B136" s="1067"/>
      <c r="C136" s="1067"/>
      <c r="D136" s="1067"/>
      <c r="E136" s="1067"/>
      <c r="F136" s="1068"/>
      <c r="G136" s="686"/>
      <c r="H136" s="687"/>
      <c r="I136" s="687"/>
      <c r="J136" s="687"/>
      <c r="K136" s="688"/>
      <c r="L136" s="680"/>
      <c r="M136" s="681"/>
      <c r="N136" s="681"/>
      <c r="O136" s="681"/>
      <c r="P136" s="681"/>
      <c r="Q136" s="681"/>
      <c r="R136" s="681"/>
      <c r="S136" s="681"/>
      <c r="T136" s="681"/>
      <c r="U136" s="681"/>
      <c r="V136" s="681"/>
      <c r="W136" s="681"/>
      <c r="X136" s="682"/>
      <c r="Y136" s="404"/>
      <c r="Z136" s="405"/>
      <c r="AA136" s="405"/>
      <c r="AB136" s="824"/>
      <c r="AC136" s="686"/>
      <c r="AD136" s="687"/>
      <c r="AE136" s="687"/>
      <c r="AF136" s="687"/>
      <c r="AG136" s="688"/>
      <c r="AH136" s="680"/>
      <c r="AI136" s="681"/>
      <c r="AJ136" s="681"/>
      <c r="AK136" s="681"/>
      <c r="AL136" s="681"/>
      <c r="AM136" s="681"/>
      <c r="AN136" s="681"/>
      <c r="AO136" s="681"/>
      <c r="AP136" s="681"/>
      <c r="AQ136" s="681"/>
      <c r="AR136" s="681"/>
      <c r="AS136" s="681"/>
      <c r="AT136" s="682"/>
      <c r="AU136" s="404"/>
      <c r="AV136" s="405"/>
      <c r="AW136" s="405"/>
      <c r="AX136" s="406"/>
    </row>
    <row r="137" spans="1:50" ht="24.75" customHeight="1" x14ac:dyDescent="0.15">
      <c r="A137" s="1066"/>
      <c r="B137" s="1067"/>
      <c r="C137" s="1067"/>
      <c r="D137" s="1067"/>
      <c r="E137" s="1067"/>
      <c r="F137" s="1068"/>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6"/>
      <c r="B138" s="1067"/>
      <c r="C138" s="1067"/>
      <c r="D138" s="1067"/>
      <c r="E138" s="1067"/>
      <c r="F138" s="1068"/>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6"/>
      <c r="B139" s="1067"/>
      <c r="C139" s="1067"/>
      <c r="D139" s="1067"/>
      <c r="E139" s="1067"/>
      <c r="F139" s="1068"/>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6"/>
      <c r="B140" s="1067"/>
      <c r="C140" s="1067"/>
      <c r="D140" s="1067"/>
      <c r="E140" s="1067"/>
      <c r="F140" s="1068"/>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6"/>
      <c r="B141" s="1067"/>
      <c r="C141" s="1067"/>
      <c r="D141" s="1067"/>
      <c r="E141" s="1067"/>
      <c r="F141" s="1068"/>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6"/>
      <c r="B142" s="1067"/>
      <c r="C142" s="1067"/>
      <c r="D142" s="1067"/>
      <c r="E142" s="1067"/>
      <c r="F142" s="1068"/>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6"/>
      <c r="B143" s="1067"/>
      <c r="C143" s="1067"/>
      <c r="D143" s="1067"/>
      <c r="E143" s="1067"/>
      <c r="F143" s="1068"/>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6"/>
      <c r="B144" s="1067"/>
      <c r="C144" s="1067"/>
      <c r="D144" s="1067"/>
      <c r="E144" s="1067"/>
      <c r="F144" s="1068"/>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6"/>
      <c r="B145" s="1067"/>
      <c r="C145" s="1067"/>
      <c r="D145" s="1067"/>
      <c r="E145" s="1067"/>
      <c r="F145" s="1068"/>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6"/>
      <c r="B146" s="1067"/>
      <c r="C146" s="1067"/>
      <c r="D146" s="1067"/>
      <c r="E146" s="1067"/>
      <c r="F146" s="1068"/>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66"/>
      <c r="B147" s="1067"/>
      <c r="C147" s="1067"/>
      <c r="D147" s="1067"/>
      <c r="E147" s="1067"/>
      <c r="F147" s="1068"/>
      <c r="G147" s="611" t="s">
        <v>404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2"/>
    </row>
    <row r="148" spans="1:50" ht="24.75" customHeight="1" x14ac:dyDescent="0.15">
      <c r="A148" s="1066"/>
      <c r="B148" s="1067"/>
      <c r="C148" s="1067"/>
      <c r="D148" s="1067"/>
      <c r="E148" s="1067"/>
      <c r="F148" s="1068"/>
      <c r="G148" s="834"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7"/>
      <c r="AC148" s="834"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6"/>
      <c r="B149" s="1067"/>
      <c r="C149" s="1067"/>
      <c r="D149" s="1067"/>
      <c r="E149" s="1067"/>
      <c r="F149" s="1068"/>
      <c r="G149" s="686"/>
      <c r="H149" s="687"/>
      <c r="I149" s="687"/>
      <c r="J149" s="687"/>
      <c r="K149" s="688"/>
      <c r="L149" s="680"/>
      <c r="M149" s="681"/>
      <c r="N149" s="681"/>
      <c r="O149" s="681"/>
      <c r="P149" s="681"/>
      <c r="Q149" s="681"/>
      <c r="R149" s="681"/>
      <c r="S149" s="681"/>
      <c r="T149" s="681"/>
      <c r="U149" s="681"/>
      <c r="V149" s="681"/>
      <c r="W149" s="681"/>
      <c r="X149" s="682"/>
      <c r="Y149" s="404"/>
      <c r="Z149" s="405"/>
      <c r="AA149" s="405"/>
      <c r="AB149" s="824"/>
      <c r="AC149" s="686"/>
      <c r="AD149" s="687"/>
      <c r="AE149" s="687"/>
      <c r="AF149" s="687"/>
      <c r="AG149" s="688"/>
      <c r="AH149" s="680"/>
      <c r="AI149" s="681"/>
      <c r="AJ149" s="681"/>
      <c r="AK149" s="681"/>
      <c r="AL149" s="681"/>
      <c r="AM149" s="681"/>
      <c r="AN149" s="681"/>
      <c r="AO149" s="681"/>
      <c r="AP149" s="681"/>
      <c r="AQ149" s="681"/>
      <c r="AR149" s="681"/>
      <c r="AS149" s="681"/>
      <c r="AT149" s="682"/>
      <c r="AU149" s="404"/>
      <c r="AV149" s="405"/>
      <c r="AW149" s="405"/>
      <c r="AX149" s="406"/>
    </row>
    <row r="150" spans="1:50" ht="24.75" customHeight="1" x14ac:dyDescent="0.15">
      <c r="A150" s="1066"/>
      <c r="B150" s="1067"/>
      <c r="C150" s="1067"/>
      <c r="D150" s="1067"/>
      <c r="E150" s="1067"/>
      <c r="F150" s="1068"/>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6"/>
      <c r="B151" s="1067"/>
      <c r="C151" s="1067"/>
      <c r="D151" s="1067"/>
      <c r="E151" s="1067"/>
      <c r="F151" s="1068"/>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6"/>
      <c r="B152" s="1067"/>
      <c r="C152" s="1067"/>
      <c r="D152" s="1067"/>
      <c r="E152" s="1067"/>
      <c r="F152" s="1068"/>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6"/>
      <c r="B153" s="1067"/>
      <c r="C153" s="1067"/>
      <c r="D153" s="1067"/>
      <c r="E153" s="1067"/>
      <c r="F153" s="1068"/>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6"/>
      <c r="B154" s="1067"/>
      <c r="C154" s="1067"/>
      <c r="D154" s="1067"/>
      <c r="E154" s="1067"/>
      <c r="F154" s="1068"/>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6"/>
      <c r="B155" s="1067"/>
      <c r="C155" s="1067"/>
      <c r="D155" s="1067"/>
      <c r="E155" s="1067"/>
      <c r="F155" s="1068"/>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6"/>
      <c r="B156" s="1067"/>
      <c r="C156" s="1067"/>
      <c r="D156" s="1067"/>
      <c r="E156" s="1067"/>
      <c r="F156" s="1068"/>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6"/>
      <c r="B157" s="1067"/>
      <c r="C157" s="1067"/>
      <c r="D157" s="1067"/>
      <c r="E157" s="1067"/>
      <c r="F157" s="1068"/>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6"/>
      <c r="B158" s="1067"/>
      <c r="C158" s="1067"/>
      <c r="D158" s="1067"/>
      <c r="E158" s="1067"/>
      <c r="F158" s="1068"/>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405</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2"/>
    </row>
    <row r="162" spans="1:50" ht="24.75" customHeight="1" x14ac:dyDescent="0.15">
      <c r="A162" s="1066"/>
      <c r="B162" s="1067"/>
      <c r="C162" s="1067"/>
      <c r="D162" s="1067"/>
      <c r="E162" s="1067"/>
      <c r="F162" s="1068"/>
      <c r="G162" s="834"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7"/>
      <c r="AC162" s="834"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6"/>
      <c r="B163" s="1067"/>
      <c r="C163" s="1067"/>
      <c r="D163" s="1067"/>
      <c r="E163" s="1067"/>
      <c r="F163" s="1068"/>
      <c r="G163" s="686"/>
      <c r="H163" s="687"/>
      <c r="I163" s="687"/>
      <c r="J163" s="687"/>
      <c r="K163" s="688"/>
      <c r="L163" s="680"/>
      <c r="M163" s="681"/>
      <c r="N163" s="681"/>
      <c r="O163" s="681"/>
      <c r="P163" s="681"/>
      <c r="Q163" s="681"/>
      <c r="R163" s="681"/>
      <c r="S163" s="681"/>
      <c r="T163" s="681"/>
      <c r="U163" s="681"/>
      <c r="V163" s="681"/>
      <c r="W163" s="681"/>
      <c r="X163" s="682"/>
      <c r="Y163" s="404"/>
      <c r="Z163" s="405"/>
      <c r="AA163" s="405"/>
      <c r="AB163" s="824"/>
      <c r="AC163" s="686"/>
      <c r="AD163" s="687"/>
      <c r="AE163" s="687"/>
      <c r="AF163" s="687"/>
      <c r="AG163" s="688"/>
      <c r="AH163" s="680"/>
      <c r="AI163" s="681"/>
      <c r="AJ163" s="681"/>
      <c r="AK163" s="681"/>
      <c r="AL163" s="681"/>
      <c r="AM163" s="681"/>
      <c r="AN163" s="681"/>
      <c r="AO163" s="681"/>
      <c r="AP163" s="681"/>
      <c r="AQ163" s="681"/>
      <c r="AR163" s="681"/>
      <c r="AS163" s="681"/>
      <c r="AT163" s="682"/>
      <c r="AU163" s="404"/>
      <c r="AV163" s="405"/>
      <c r="AW163" s="405"/>
      <c r="AX163" s="406"/>
    </row>
    <row r="164" spans="1:50" ht="24.75" customHeight="1" x14ac:dyDescent="0.15">
      <c r="A164" s="1066"/>
      <c r="B164" s="1067"/>
      <c r="C164" s="1067"/>
      <c r="D164" s="1067"/>
      <c r="E164" s="1067"/>
      <c r="F164" s="1068"/>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6"/>
      <c r="B165" s="1067"/>
      <c r="C165" s="1067"/>
      <c r="D165" s="1067"/>
      <c r="E165" s="1067"/>
      <c r="F165" s="1068"/>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6"/>
      <c r="B166" s="1067"/>
      <c r="C166" s="1067"/>
      <c r="D166" s="1067"/>
      <c r="E166" s="1067"/>
      <c r="F166" s="1068"/>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6"/>
      <c r="B167" s="1067"/>
      <c r="C167" s="1067"/>
      <c r="D167" s="1067"/>
      <c r="E167" s="1067"/>
      <c r="F167" s="1068"/>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6"/>
      <c r="B168" s="1067"/>
      <c r="C168" s="1067"/>
      <c r="D168" s="1067"/>
      <c r="E168" s="1067"/>
      <c r="F168" s="1068"/>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6"/>
      <c r="B169" s="1067"/>
      <c r="C169" s="1067"/>
      <c r="D169" s="1067"/>
      <c r="E169" s="1067"/>
      <c r="F169" s="1068"/>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6"/>
      <c r="B170" s="1067"/>
      <c r="C170" s="1067"/>
      <c r="D170" s="1067"/>
      <c r="E170" s="1067"/>
      <c r="F170" s="1068"/>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6"/>
      <c r="B171" s="1067"/>
      <c r="C171" s="1067"/>
      <c r="D171" s="1067"/>
      <c r="E171" s="1067"/>
      <c r="F171" s="1068"/>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6"/>
      <c r="B172" s="1067"/>
      <c r="C172" s="1067"/>
      <c r="D172" s="1067"/>
      <c r="E172" s="1067"/>
      <c r="F172" s="1068"/>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6"/>
      <c r="B173" s="1067"/>
      <c r="C173" s="1067"/>
      <c r="D173" s="1067"/>
      <c r="E173" s="1067"/>
      <c r="F173" s="1068"/>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66"/>
      <c r="B174" s="1067"/>
      <c r="C174" s="1067"/>
      <c r="D174" s="1067"/>
      <c r="E174" s="1067"/>
      <c r="F174" s="1068"/>
      <c r="G174" s="611" t="s">
        <v>406</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407</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2"/>
    </row>
    <row r="175" spans="1:50" ht="25.5" customHeight="1" x14ac:dyDescent="0.15">
      <c r="A175" s="1066"/>
      <c r="B175" s="1067"/>
      <c r="C175" s="1067"/>
      <c r="D175" s="1067"/>
      <c r="E175" s="1067"/>
      <c r="F175" s="1068"/>
      <c r="G175" s="834"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7"/>
      <c r="AC175" s="834"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6"/>
      <c r="B176" s="1067"/>
      <c r="C176" s="1067"/>
      <c r="D176" s="1067"/>
      <c r="E176" s="1067"/>
      <c r="F176" s="1068"/>
      <c r="G176" s="686"/>
      <c r="H176" s="687"/>
      <c r="I176" s="687"/>
      <c r="J176" s="687"/>
      <c r="K176" s="688"/>
      <c r="L176" s="680"/>
      <c r="M176" s="681"/>
      <c r="N176" s="681"/>
      <c r="O176" s="681"/>
      <c r="P176" s="681"/>
      <c r="Q176" s="681"/>
      <c r="R176" s="681"/>
      <c r="S176" s="681"/>
      <c r="T176" s="681"/>
      <c r="U176" s="681"/>
      <c r="V176" s="681"/>
      <c r="W176" s="681"/>
      <c r="X176" s="682"/>
      <c r="Y176" s="404"/>
      <c r="Z176" s="405"/>
      <c r="AA176" s="405"/>
      <c r="AB176" s="824"/>
      <c r="AC176" s="686"/>
      <c r="AD176" s="687"/>
      <c r="AE176" s="687"/>
      <c r="AF176" s="687"/>
      <c r="AG176" s="688"/>
      <c r="AH176" s="680"/>
      <c r="AI176" s="681"/>
      <c r="AJ176" s="681"/>
      <c r="AK176" s="681"/>
      <c r="AL176" s="681"/>
      <c r="AM176" s="681"/>
      <c r="AN176" s="681"/>
      <c r="AO176" s="681"/>
      <c r="AP176" s="681"/>
      <c r="AQ176" s="681"/>
      <c r="AR176" s="681"/>
      <c r="AS176" s="681"/>
      <c r="AT176" s="682"/>
      <c r="AU176" s="404"/>
      <c r="AV176" s="405"/>
      <c r="AW176" s="405"/>
      <c r="AX176" s="406"/>
    </row>
    <row r="177" spans="1:50" ht="24.75" customHeight="1" x14ac:dyDescent="0.15">
      <c r="A177" s="1066"/>
      <c r="B177" s="1067"/>
      <c r="C177" s="1067"/>
      <c r="D177" s="1067"/>
      <c r="E177" s="1067"/>
      <c r="F177" s="1068"/>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6"/>
      <c r="B178" s="1067"/>
      <c r="C178" s="1067"/>
      <c r="D178" s="1067"/>
      <c r="E178" s="1067"/>
      <c r="F178" s="1068"/>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6"/>
      <c r="B179" s="1067"/>
      <c r="C179" s="1067"/>
      <c r="D179" s="1067"/>
      <c r="E179" s="1067"/>
      <c r="F179" s="1068"/>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6"/>
      <c r="B180" s="1067"/>
      <c r="C180" s="1067"/>
      <c r="D180" s="1067"/>
      <c r="E180" s="1067"/>
      <c r="F180" s="1068"/>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6"/>
      <c r="B181" s="1067"/>
      <c r="C181" s="1067"/>
      <c r="D181" s="1067"/>
      <c r="E181" s="1067"/>
      <c r="F181" s="1068"/>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6"/>
      <c r="B182" s="1067"/>
      <c r="C182" s="1067"/>
      <c r="D182" s="1067"/>
      <c r="E182" s="1067"/>
      <c r="F182" s="1068"/>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6"/>
      <c r="B183" s="1067"/>
      <c r="C183" s="1067"/>
      <c r="D183" s="1067"/>
      <c r="E183" s="1067"/>
      <c r="F183" s="1068"/>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6"/>
      <c r="B184" s="1067"/>
      <c r="C184" s="1067"/>
      <c r="D184" s="1067"/>
      <c r="E184" s="1067"/>
      <c r="F184" s="1068"/>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6"/>
      <c r="B185" s="1067"/>
      <c r="C185" s="1067"/>
      <c r="D185" s="1067"/>
      <c r="E185" s="1067"/>
      <c r="F185" s="1068"/>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6"/>
      <c r="B186" s="1067"/>
      <c r="C186" s="1067"/>
      <c r="D186" s="1067"/>
      <c r="E186" s="1067"/>
      <c r="F186" s="1068"/>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66"/>
      <c r="B187" s="1067"/>
      <c r="C187" s="1067"/>
      <c r="D187" s="1067"/>
      <c r="E187" s="1067"/>
      <c r="F187" s="1068"/>
      <c r="G187" s="611" t="s">
        <v>409</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408</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2"/>
    </row>
    <row r="188" spans="1:50" ht="24.75" customHeight="1" x14ac:dyDescent="0.15">
      <c r="A188" s="1066"/>
      <c r="B188" s="1067"/>
      <c r="C188" s="1067"/>
      <c r="D188" s="1067"/>
      <c r="E188" s="1067"/>
      <c r="F188" s="1068"/>
      <c r="G188" s="834"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7"/>
      <c r="AC188" s="834"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6"/>
      <c r="B189" s="1067"/>
      <c r="C189" s="1067"/>
      <c r="D189" s="1067"/>
      <c r="E189" s="1067"/>
      <c r="F189" s="1068"/>
      <c r="G189" s="686"/>
      <c r="H189" s="687"/>
      <c r="I189" s="687"/>
      <c r="J189" s="687"/>
      <c r="K189" s="688"/>
      <c r="L189" s="680"/>
      <c r="M189" s="681"/>
      <c r="N189" s="681"/>
      <c r="O189" s="681"/>
      <c r="P189" s="681"/>
      <c r="Q189" s="681"/>
      <c r="R189" s="681"/>
      <c r="S189" s="681"/>
      <c r="T189" s="681"/>
      <c r="U189" s="681"/>
      <c r="V189" s="681"/>
      <c r="W189" s="681"/>
      <c r="X189" s="682"/>
      <c r="Y189" s="404"/>
      <c r="Z189" s="405"/>
      <c r="AA189" s="405"/>
      <c r="AB189" s="824"/>
      <c r="AC189" s="686"/>
      <c r="AD189" s="687"/>
      <c r="AE189" s="687"/>
      <c r="AF189" s="687"/>
      <c r="AG189" s="688"/>
      <c r="AH189" s="680"/>
      <c r="AI189" s="681"/>
      <c r="AJ189" s="681"/>
      <c r="AK189" s="681"/>
      <c r="AL189" s="681"/>
      <c r="AM189" s="681"/>
      <c r="AN189" s="681"/>
      <c r="AO189" s="681"/>
      <c r="AP189" s="681"/>
      <c r="AQ189" s="681"/>
      <c r="AR189" s="681"/>
      <c r="AS189" s="681"/>
      <c r="AT189" s="682"/>
      <c r="AU189" s="404"/>
      <c r="AV189" s="405"/>
      <c r="AW189" s="405"/>
      <c r="AX189" s="406"/>
    </row>
    <row r="190" spans="1:50" ht="24.75" customHeight="1" x14ac:dyDescent="0.15">
      <c r="A190" s="1066"/>
      <c r="B190" s="1067"/>
      <c r="C190" s="1067"/>
      <c r="D190" s="1067"/>
      <c r="E190" s="1067"/>
      <c r="F190" s="1068"/>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6"/>
      <c r="B191" s="1067"/>
      <c r="C191" s="1067"/>
      <c r="D191" s="1067"/>
      <c r="E191" s="1067"/>
      <c r="F191" s="1068"/>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6"/>
      <c r="B192" s="1067"/>
      <c r="C192" s="1067"/>
      <c r="D192" s="1067"/>
      <c r="E192" s="1067"/>
      <c r="F192" s="1068"/>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6"/>
      <c r="B193" s="1067"/>
      <c r="C193" s="1067"/>
      <c r="D193" s="1067"/>
      <c r="E193" s="1067"/>
      <c r="F193" s="1068"/>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6"/>
      <c r="B194" s="1067"/>
      <c r="C194" s="1067"/>
      <c r="D194" s="1067"/>
      <c r="E194" s="1067"/>
      <c r="F194" s="1068"/>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6"/>
      <c r="B195" s="1067"/>
      <c r="C195" s="1067"/>
      <c r="D195" s="1067"/>
      <c r="E195" s="1067"/>
      <c r="F195" s="1068"/>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6"/>
      <c r="B196" s="1067"/>
      <c r="C196" s="1067"/>
      <c r="D196" s="1067"/>
      <c r="E196" s="1067"/>
      <c r="F196" s="1068"/>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6"/>
      <c r="B197" s="1067"/>
      <c r="C197" s="1067"/>
      <c r="D197" s="1067"/>
      <c r="E197" s="1067"/>
      <c r="F197" s="1068"/>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6"/>
      <c r="B198" s="1067"/>
      <c r="C198" s="1067"/>
      <c r="D198" s="1067"/>
      <c r="E198" s="1067"/>
      <c r="F198" s="1068"/>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6"/>
      <c r="B199" s="1067"/>
      <c r="C199" s="1067"/>
      <c r="D199" s="1067"/>
      <c r="E199" s="1067"/>
      <c r="F199" s="1068"/>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66"/>
      <c r="B200" s="1067"/>
      <c r="C200" s="1067"/>
      <c r="D200" s="1067"/>
      <c r="E200" s="1067"/>
      <c r="F200" s="1068"/>
      <c r="G200" s="611" t="s">
        <v>410</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2"/>
    </row>
    <row r="201" spans="1:50" ht="24.75" customHeight="1" x14ac:dyDescent="0.15">
      <c r="A201" s="1066"/>
      <c r="B201" s="1067"/>
      <c r="C201" s="1067"/>
      <c r="D201" s="1067"/>
      <c r="E201" s="1067"/>
      <c r="F201" s="1068"/>
      <c r="G201" s="834"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7"/>
      <c r="AC201" s="834"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6"/>
      <c r="B202" s="1067"/>
      <c r="C202" s="1067"/>
      <c r="D202" s="1067"/>
      <c r="E202" s="1067"/>
      <c r="F202" s="1068"/>
      <c r="G202" s="686"/>
      <c r="H202" s="687"/>
      <c r="I202" s="687"/>
      <c r="J202" s="687"/>
      <c r="K202" s="688"/>
      <c r="L202" s="680"/>
      <c r="M202" s="681"/>
      <c r="N202" s="681"/>
      <c r="O202" s="681"/>
      <c r="P202" s="681"/>
      <c r="Q202" s="681"/>
      <c r="R202" s="681"/>
      <c r="S202" s="681"/>
      <c r="T202" s="681"/>
      <c r="U202" s="681"/>
      <c r="V202" s="681"/>
      <c r="W202" s="681"/>
      <c r="X202" s="682"/>
      <c r="Y202" s="404"/>
      <c r="Z202" s="405"/>
      <c r="AA202" s="405"/>
      <c r="AB202" s="824"/>
      <c r="AC202" s="686"/>
      <c r="AD202" s="687"/>
      <c r="AE202" s="687"/>
      <c r="AF202" s="687"/>
      <c r="AG202" s="688"/>
      <c r="AH202" s="680"/>
      <c r="AI202" s="681"/>
      <c r="AJ202" s="681"/>
      <c r="AK202" s="681"/>
      <c r="AL202" s="681"/>
      <c r="AM202" s="681"/>
      <c r="AN202" s="681"/>
      <c r="AO202" s="681"/>
      <c r="AP202" s="681"/>
      <c r="AQ202" s="681"/>
      <c r="AR202" s="681"/>
      <c r="AS202" s="681"/>
      <c r="AT202" s="682"/>
      <c r="AU202" s="404"/>
      <c r="AV202" s="405"/>
      <c r="AW202" s="405"/>
      <c r="AX202" s="406"/>
    </row>
    <row r="203" spans="1:50" ht="24.75" customHeight="1" x14ac:dyDescent="0.15">
      <c r="A203" s="1066"/>
      <c r="B203" s="1067"/>
      <c r="C203" s="1067"/>
      <c r="D203" s="1067"/>
      <c r="E203" s="1067"/>
      <c r="F203" s="1068"/>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6"/>
      <c r="B204" s="1067"/>
      <c r="C204" s="1067"/>
      <c r="D204" s="1067"/>
      <c r="E204" s="1067"/>
      <c r="F204" s="1068"/>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6"/>
      <c r="B205" s="1067"/>
      <c r="C205" s="1067"/>
      <c r="D205" s="1067"/>
      <c r="E205" s="1067"/>
      <c r="F205" s="1068"/>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6"/>
      <c r="B206" s="1067"/>
      <c r="C206" s="1067"/>
      <c r="D206" s="1067"/>
      <c r="E206" s="1067"/>
      <c r="F206" s="1068"/>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6"/>
      <c r="B207" s="1067"/>
      <c r="C207" s="1067"/>
      <c r="D207" s="1067"/>
      <c r="E207" s="1067"/>
      <c r="F207" s="1068"/>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6"/>
      <c r="B208" s="1067"/>
      <c r="C208" s="1067"/>
      <c r="D208" s="1067"/>
      <c r="E208" s="1067"/>
      <c r="F208" s="1068"/>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6"/>
      <c r="B209" s="1067"/>
      <c r="C209" s="1067"/>
      <c r="D209" s="1067"/>
      <c r="E209" s="1067"/>
      <c r="F209" s="1068"/>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6"/>
      <c r="B210" s="1067"/>
      <c r="C210" s="1067"/>
      <c r="D210" s="1067"/>
      <c r="E210" s="1067"/>
      <c r="F210" s="1068"/>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6"/>
      <c r="B211" s="1067"/>
      <c r="C211" s="1067"/>
      <c r="D211" s="1067"/>
      <c r="E211" s="1067"/>
      <c r="F211" s="1068"/>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411</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2"/>
    </row>
    <row r="215" spans="1:50" ht="24.75" customHeight="1" x14ac:dyDescent="0.15">
      <c r="A215" s="1066"/>
      <c r="B215" s="1067"/>
      <c r="C215" s="1067"/>
      <c r="D215" s="1067"/>
      <c r="E215" s="1067"/>
      <c r="F215" s="1068"/>
      <c r="G215" s="834"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7"/>
      <c r="AC215" s="834"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6"/>
      <c r="B216" s="1067"/>
      <c r="C216" s="1067"/>
      <c r="D216" s="1067"/>
      <c r="E216" s="1067"/>
      <c r="F216" s="1068"/>
      <c r="G216" s="686"/>
      <c r="H216" s="687"/>
      <c r="I216" s="687"/>
      <c r="J216" s="687"/>
      <c r="K216" s="688"/>
      <c r="L216" s="680"/>
      <c r="M216" s="681"/>
      <c r="N216" s="681"/>
      <c r="O216" s="681"/>
      <c r="P216" s="681"/>
      <c r="Q216" s="681"/>
      <c r="R216" s="681"/>
      <c r="S216" s="681"/>
      <c r="T216" s="681"/>
      <c r="U216" s="681"/>
      <c r="V216" s="681"/>
      <c r="W216" s="681"/>
      <c r="X216" s="682"/>
      <c r="Y216" s="404"/>
      <c r="Z216" s="405"/>
      <c r="AA216" s="405"/>
      <c r="AB216" s="824"/>
      <c r="AC216" s="686"/>
      <c r="AD216" s="687"/>
      <c r="AE216" s="687"/>
      <c r="AF216" s="687"/>
      <c r="AG216" s="688"/>
      <c r="AH216" s="680"/>
      <c r="AI216" s="681"/>
      <c r="AJ216" s="681"/>
      <c r="AK216" s="681"/>
      <c r="AL216" s="681"/>
      <c r="AM216" s="681"/>
      <c r="AN216" s="681"/>
      <c r="AO216" s="681"/>
      <c r="AP216" s="681"/>
      <c r="AQ216" s="681"/>
      <c r="AR216" s="681"/>
      <c r="AS216" s="681"/>
      <c r="AT216" s="682"/>
      <c r="AU216" s="404"/>
      <c r="AV216" s="405"/>
      <c r="AW216" s="405"/>
      <c r="AX216" s="406"/>
    </row>
    <row r="217" spans="1:50" ht="24.75" customHeight="1" x14ac:dyDescent="0.15">
      <c r="A217" s="1066"/>
      <c r="B217" s="1067"/>
      <c r="C217" s="1067"/>
      <c r="D217" s="1067"/>
      <c r="E217" s="1067"/>
      <c r="F217" s="1068"/>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6"/>
      <c r="B218" s="1067"/>
      <c r="C218" s="1067"/>
      <c r="D218" s="1067"/>
      <c r="E218" s="1067"/>
      <c r="F218" s="1068"/>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6"/>
      <c r="B219" s="1067"/>
      <c r="C219" s="1067"/>
      <c r="D219" s="1067"/>
      <c r="E219" s="1067"/>
      <c r="F219" s="1068"/>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6"/>
      <c r="B220" s="1067"/>
      <c r="C220" s="1067"/>
      <c r="D220" s="1067"/>
      <c r="E220" s="1067"/>
      <c r="F220" s="1068"/>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6"/>
      <c r="B221" s="1067"/>
      <c r="C221" s="1067"/>
      <c r="D221" s="1067"/>
      <c r="E221" s="1067"/>
      <c r="F221" s="1068"/>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6"/>
      <c r="B222" s="1067"/>
      <c r="C222" s="1067"/>
      <c r="D222" s="1067"/>
      <c r="E222" s="1067"/>
      <c r="F222" s="1068"/>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6"/>
      <c r="B223" s="1067"/>
      <c r="C223" s="1067"/>
      <c r="D223" s="1067"/>
      <c r="E223" s="1067"/>
      <c r="F223" s="1068"/>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6"/>
      <c r="B224" s="1067"/>
      <c r="C224" s="1067"/>
      <c r="D224" s="1067"/>
      <c r="E224" s="1067"/>
      <c r="F224" s="1068"/>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6"/>
      <c r="B225" s="1067"/>
      <c r="C225" s="1067"/>
      <c r="D225" s="1067"/>
      <c r="E225" s="1067"/>
      <c r="F225" s="1068"/>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6"/>
      <c r="B226" s="1067"/>
      <c r="C226" s="1067"/>
      <c r="D226" s="1067"/>
      <c r="E226" s="1067"/>
      <c r="F226" s="1068"/>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66"/>
      <c r="B227" s="1067"/>
      <c r="C227" s="1067"/>
      <c r="D227" s="1067"/>
      <c r="E227" s="1067"/>
      <c r="F227" s="1068"/>
      <c r="G227" s="611" t="s">
        <v>412</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413</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2"/>
    </row>
    <row r="228" spans="1:50" ht="25.5" customHeight="1" x14ac:dyDescent="0.15">
      <c r="A228" s="1066"/>
      <c r="B228" s="1067"/>
      <c r="C228" s="1067"/>
      <c r="D228" s="1067"/>
      <c r="E228" s="1067"/>
      <c r="F228" s="1068"/>
      <c r="G228" s="834"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7"/>
      <c r="AC228" s="834"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6"/>
      <c r="B229" s="1067"/>
      <c r="C229" s="1067"/>
      <c r="D229" s="1067"/>
      <c r="E229" s="1067"/>
      <c r="F229" s="1068"/>
      <c r="G229" s="686"/>
      <c r="H229" s="687"/>
      <c r="I229" s="687"/>
      <c r="J229" s="687"/>
      <c r="K229" s="688"/>
      <c r="L229" s="680"/>
      <c r="M229" s="681"/>
      <c r="N229" s="681"/>
      <c r="O229" s="681"/>
      <c r="P229" s="681"/>
      <c r="Q229" s="681"/>
      <c r="R229" s="681"/>
      <c r="S229" s="681"/>
      <c r="T229" s="681"/>
      <c r="U229" s="681"/>
      <c r="V229" s="681"/>
      <c r="W229" s="681"/>
      <c r="X229" s="682"/>
      <c r="Y229" s="404"/>
      <c r="Z229" s="405"/>
      <c r="AA229" s="405"/>
      <c r="AB229" s="824"/>
      <c r="AC229" s="686"/>
      <c r="AD229" s="687"/>
      <c r="AE229" s="687"/>
      <c r="AF229" s="687"/>
      <c r="AG229" s="688"/>
      <c r="AH229" s="680"/>
      <c r="AI229" s="681"/>
      <c r="AJ229" s="681"/>
      <c r="AK229" s="681"/>
      <c r="AL229" s="681"/>
      <c r="AM229" s="681"/>
      <c r="AN229" s="681"/>
      <c r="AO229" s="681"/>
      <c r="AP229" s="681"/>
      <c r="AQ229" s="681"/>
      <c r="AR229" s="681"/>
      <c r="AS229" s="681"/>
      <c r="AT229" s="682"/>
      <c r="AU229" s="404"/>
      <c r="AV229" s="405"/>
      <c r="AW229" s="405"/>
      <c r="AX229" s="406"/>
    </row>
    <row r="230" spans="1:50" ht="24.75" customHeight="1" x14ac:dyDescent="0.15">
      <c r="A230" s="1066"/>
      <c r="B230" s="1067"/>
      <c r="C230" s="1067"/>
      <c r="D230" s="1067"/>
      <c r="E230" s="1067"/>
      <c r="F230" s="1068"/>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6"/>
      <c r="B231" s="1067"/>
      <c r="C231" s="1067"/>
      <c r="D231" s="1067"/>
      <c r="E231" s="1067"/>
      <c r="F231" s="1068"/>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6"/>
      <c r="B232" s="1067"/>
      <c r="C232" s="1067"/>
      <c r="D232" s="1067"/>
      <c r="E232" s="1067"/>
      <c r="F232" s="1068"/>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6"/>
      <c r="B233" s="1067"/>
      <c r="C233" s="1067"/>
      <c r="D233" s="1067"/>
      <c r="E233" s="1067"/>
      <c r="F233" s="1068"/>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6"/>
      <c r="B234" s="1067"/>
      <c r="C234" s="1067"/>
      <c r="D234" s="1067"/>
      <c r="E234" s="1067"/>
      <c r="F234" s="1068"/>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6"/>
      <c r="B235" s="1067"/>
      <c r="C235" s="1067"/>
      <c r="D235" s="1067"/>
      <c r="E235" s="1067"/>
      <c r="F235" s="1068"/>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6"/>
      <c r="B236" s="1067"/>
      <c r="C236" s="1067"/>
      <c r="D236" s="1067"/>
      <c r="E236" s="1067"/>
      <c r="F236" s="1068"/>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6"/>
      <c r="B237" s="1067"/>
      <c r="C237" s="1067"/>
      <c r="D237" s="1067"/>
      <c r="E237" s="1067"/>
      <c r="F237" s="1068"/>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6"/>
      <c r="B238" s="1067"/>
      <c r="C238" s="1067"/>
      <c r="D238" s="1067"/>
      <c r="E238" s="1067"/>
      <c r="F238" s="1068"/>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6"/>
      <c r="B239" s="1067"/>
      <c r="C239" s="1067"/>
      <c r="D239" s="1067"/>
      <c r="E239" s="1067"/>
      <c r="F239" s="1068"/>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66"/>
      <c r="B240" s="1067"/>
      <c r="C240" s="1067"/>
      <c r="D240" s="1067"/>
      <c r="E240" s="1067"/>
      <c r="F240" s="1068"/>
      <c r="G240" s="611" t="s">
        <v>414</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415</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2"/>
    </row>
    <row r="241" spans="1:50" ht="24.75" customHeight="1" x14ac:dyDescent="0.15">
      <c r="A241" s="1066"/>
      <c r="B241" s="1067"/>
      <c r="C241" s="1067"/>
      <c r="D241" s="1067"/>
      <c r="E241" s="1067"/>
      <c r="F241" s="1068"/>
      <c r="G241" s="834"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7"/>
      <c r="AC241" s="834"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6"/>
      <c r="B242" s="1067"/>
      <c r="C242" s="1067"/>
      <c r="D242" s="1067"/>
      <c r="E242" s="1067"/>
      <c r="F242" s="1068"/>
      <c r="G242" s="686"/>
      <c r="H242" s="687"/>
      <c r="I242" s="687"/>
      <c r="J242" s="687"/>
      <c r="K242" s="688"/>
      <c r="L242" s="680"/>
      <c r="M242" s="681"/>
      <c r="N242" s="681"/>
      <c r="O242" s="681"/>
      <c r="P242" s="681"/>
      <c r="Q242" s="681"/>
      <c r="R242" s="681"/>
      <c r="S242" s="681"/>
      <c r="T242" s="681"/>
      <c r="U242" s="681"/>
      <c r="V242" s="681"/>
      <c r="W242" s="681"/>
      <c r="X242" s="682"/>
      <c r="Y242" s="404"/>
      <c r="Z242" s="405"/>
      <c r="AA242" s="405"/>
      <c r="AB242" s="824"/>
      <c r="AC242" s="686"/>
      <c r="AD242" s="687"/>
      <c r="AE242" s="687"/>
      <c r="AF242" s="687"/>
      <c r="AG242" s="688"/>
      <c r="AH242" s="680"/>
      <c r="AI242" s="681"/>
      <c r="AJ242" s="681"/>
      <c r="AK242" s="681"/>
      <c r="AL242" s="681"/>
      <c r="AM242" s="681"/>
      <c r="AN242" s="681"/>
      <c r="AO242" s="681"/>
      <c r="AP242" s="681"/>
      <c r="AQ242" s="681"/>
      <c r="AR242" s="681"/>
      <c r="AS242" s="681"/>
      <c r="AT242" s="682"/>
      <c r="AU242" s="404"/>
      <c r="AV242" s="405"/>
      <c r="AW242" s="405"/>
      <c r="AX242" s="406"/>
    </row>
    <row r="243" spans="1:50" ht="24.75" customHeight="1" x14ac:dyDescent="0.15">
      <c r="A243" s="1066"/>
      <c r="B243" s="1067"/>
      <c r="C243" s="1067"/>
      <c r="D243" s="1067"/>
      <c r="E243" s="1067"/>
      <c r="F243" s="1068"/>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6"/>
      <c r="B244" s="1067"/>
      <c r="C244" s="1067"/>
      <c r="D244" s="1067"/>
      <c r="E244" s="1067"/>
      <c r="F244" s="1068"/>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6"/>
      <c r="B245" s="1067"/>
      <c r="C245" s="1067"/>
      <c r="D245" s="1067"/>
      <c r="E245" s="1067"/>
      <c r="F245" s="1068"/>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6"/>
      <c r="B246" s="1067"/>
      <c r="C246" s="1067"/>
      <c r="D246" s="1067"/>
      <c r="E246" s="1067"/>
      <c r="F246" s="1068"/>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6"/>
      <c r="B247" s="1067"/>
      <c r="C247" s="1067"/>
      <c r="D247" s="1067"/>
      <c r="E247" s="1067"/>
      <c r="F247" s="1068"/>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6"/>
      <c r="B248" s="1067"/>
      <c r="C248" s="1067"/>
      <c r="D248" s="1067"/>
      <c r="E248" s="1067"/>
      <c r="F248" s="1068"/>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6"/>
      <c r="B249" s="1067"/>
      <c r="C249" s="1067"/>
      <c r="D249" s="1067"/>
      <c r="E249" s="1067"/>
      <c r="F249" s="1068"/>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6"/>
      <c r="B250" s="1067"/>
      <c r="C250" s="1067"/>
      <c r="D250" s="1067"/>
      <c r="E250" s="1067"/>
      <c r="F250" s="1068"/>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6"/>
      <c r="B251" s="1067"/>
      <c r="C251" s="1067"/>
      <c r="D251" s="1067"/>
      <c r="E251" s="1067"/>
      <c r="F251" s="1068"/>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6"/>
      <c r="B252" s="1067"/>
      <c r="C252" s="1067"/>
      <c r="D252" s="1067"/>
      <c r="E252" s="1067"/>
      <c r="F252" s="1068"/>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66"/>
      <c r="B253" s="1067"/>
      <c r="C253" s="1067"/>
      <c r="D253" s="1067"/>
      <c r="E253" s="1067"/>
      <c r="F253" s="1068"/>
      <c r="G253" s="611" t="s">
        <v>416</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2"/>
    </row>
    <row r="254" spans="1:50" ht="24.75" customHeight="1" x14ac:dyDescent="0.15">
      <c r="A254" s="1066"/>
      <c r="B254" s="1067"/>
      <c r="C254" s="1067"/>
      <c r="D254" s="1067"/>
      <c r="E254" s="1067"/>
      <c r="F254" s="1068"/>
      <c r="G254" s="834"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7"/>
      <c r="AC254" s="834"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6"/>
      <c r="B255" s="1067"/>
      <c r="C255" s="1067"/>
      <c r="D255" s="1067"/>
      <c r="E255" s="1067"/>
      <c r="F255" s="1068"/>
      <c r="G255" s="686"/>
      <c r="H255" s="687"/>
      <c r="I255" s="687"/>
      <c r="J255" s="687"/>
      <c r="K255" s="688"/>
      <c r="L255" s="680"/>
      <c r="M255" s="681"/>
      <c r="N255" s="681"/>
      <c r="O255" s="681"/>
      <c r="P255" s="681"/>
      <c r="Q255" s="681"/>
      <c r="R255" s="681"/>
      <c r="S255" s="681"/>
      <c r="T255" s="681"/>
      <c r="U255" s="681"/>
      <c r="V255" s="681"/>
      <c r="W255" s="681"/>
      <c r="X255" s="682"/>
      <c r="Y255" s="404"/>
      <c r="Z255" s="405"/>
      <c r="AA255" s="405"/>
      <c r="AB255" s="824"/>
      <c r="AC255" s="686"/>
      <c r="AD255" s="687"/>
      <c r="AE255" s="687"/>
      <c r="AF255" s="687"/>
      <c r="AG255" s="688"/>
      <c r="AH255" s="680"/>
      <c r="AI255" s="681"/>
      <c r="AJ255" s="681"/>
      <c r="AK255" s="681"/>
      <c r="AL255" s="681"/>
      <c r="AM255" s="681"/>
      <c r="AN255" s="681"/>
      <c r="AO255" s="681"/>
      <c r="AP255" s="681"/>
      <c r="AQ255" s="681"/>
      <c r="AR255" s="681"/>
      <c r="AS255" s="681"/>
      <c r="AT255" s="682"/>
      <c r="AU255" s="404"/>
      <c r="AV255" s="405"/>
      <c r="AW255" s="405"/>
      <c r="AX255" s="406"/>
    </row>
    <row r="256" spans="1:50" ht="24.75" customHeight="1" x14ac:dyDescent="0.15">
      <c r="A256" s="1066"/>
      <c r="B256" s="1067"/>
      <c r="C256" s="1067"/>
      <c r="D256" s="1067"/>
      <c r="E256" s="1067"/>
      <c r="F256" s="1068"/>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6"/>
      <c r="B257" s="1067"/>
      <c r="C257" s="1067"/>
      <c r="D257" s="1067"/>
      <c r="E257" s="1067"/>
      <c r="F257" s="1068"/>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6"/>
      <c r="B258" s="1067"/>
      <c r="C258" s="1067"/>
      <c r="D258" s="1067"/>
      <c r="E258" s="1067"/>
      <c r="F258" s="1068"/>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6"/>
      <c r="B259" s="1067"/>
      <c r="C259" s="1067"/>
      <c r="D259" s="1067"/>
      <c r="E259" s="1067"/>
      <c r="F259" s="1068"/>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6"/>
      <c r="B260" s="1067"/>
      <c r="C260" s="1067"/>
      <c r="D260" s="1067"/>
      <c r="E260" s="1067"/>
      <c r="F260" s="1068"/>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6"/>
      <c r="B261" s="1067"/>
      <c r="C261" s="1067"/>
      <c r="D261" s="1067"/>
      <c r="E261" s="1067"/>
      <c r="F261" s="1068"/>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6"/>
      <c r="B262" s="1067"/>
      <c r="C262" s="1067"/>
      <c r="D262" s="1067"/>
      <c r="E262" s="1067"/>
      <c r="F262" s="1068"/>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6"/>
      <c r="B263" s="1067"/>
      <c r="C263" s="1067"/>
      <c r="D263" s="1067"/>
      <c r="E263" s="1067"/>
      <c r="F263" s="1068"/>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6"/>
      <c r="B264" s="1067"/>
      <c r="C264" s="1067"/>
      <c r="D264" s="1067"/>
      <c r="E264" s="1067"/>
      <c r="F264" s="1068"/>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473</v>
      </c>
      <c r="Z3" s="369"/>
      <c r="AA3" s="369"/>
      <c r="AB3" s="369"/>
      <c r="AC3" s="150" t="s">
        <v>458</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7">
        <v>1</v>
      </c>
      <c r="B4" s="107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7">
        <v>2</v>
      </c>
      <c r="B5" s="107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7">
        <v>3</v>
      </c>
      <c r="B6" s="107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7">
        <v>4</v>
      </c>
      <c r="B7" s="107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7">
        <v>5</v>
      </c>
      <c r="B8" s="107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7">
        <v>6</v>
      </c>
      <c r="B9" s="107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7">
        <v>7</v>
      </c>
      <c r="B10" s="107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7">
        <v>8</v>
      </c>
      <c r="B11" s="107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7">
        <v>9</v>
      </c>
      <c r="B12" s="107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7">
        <v>10</v>
      </c>
      <c r="B13" s="107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7">
        <v>11</v>
      </c>
      <c r="B14" s="107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7">
        <v>12</v>
      </c>
      <c r="B15" s="107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7">
        <v>13</v>
      </c>
      <c r="B16" s="107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7">
        <v>14</v>
      </c>
      <c r="B17" s="107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7">
        <v>15</v>
      </c>
      <c r="B18" s="107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7">
        <v>16</v>
      </c>
      <c r="B19" s="107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7">
        <v>17</v>
      </c>
      <c r="B20" s="107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7">
        <v>18</v>
      </c>
      <c r="B21" s="107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7">
        <v>19</v>
      </c>
      <c r="B22" s="107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7">
        <v>20</v>
      </c>
      <c r="B23" s="107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7">
        <v>21</v>
      </c>
      <c r="B24" s="107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7">
        <v>22</v>
      </c>
      <c r="B25" s="107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7">
        <v>23</v>
      </c>
      <c r="B26" s="107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7">
        <v>24</v>
      </c>
      <c r="B27" s="107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7">
        <v>25</v>
      </c>
      <c r="B28" s="107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7">
        <v>26</v>
      </c>
      <c r="B29" s="107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7">
        <v>27</v>
      </c>
      <c r="B30" s="107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7">
        <v>28</v>
      </c>
      <c r="B31" s="107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7">
        <v>29</v>
      </c>
      <c r="B32" s="107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7">
        <v>30</v>
      </c>
      <c r="B33" s="107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473</v>
      </c>
      <c r="Z36" s="369"/>
      <c r="AA36" s="369"/>
      <c r="AB36" s="369"/>
      <c r="AC36" s="150" t="s">
        <v>458</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7">
        <v>1</v>
      </c>
      <c r="B37" s="107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7">
        <v>2</v>
      </c>
      <c r="B38" s="107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7">
        <v>3</v>
      </c>
      <c r="B39" s="107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7">
        <v>4</v>
      </c>
      <c r="B40" s="107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7">
        <v>5</v>
      </c>
      <c r="B41" s="107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7">
        <v>6</v>
      </c>
      <c r="B42" s="107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7">
        <v>7</v>
      </c>
      <c r="B43" s="107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7">
        <v>8</v>
      </c>
      <c r="B44" s="107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7">
        <v>9</v>
      </c>
      <c r="B45" s="107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7">
        <v>10</v>
      </c>
      <c r="B46" s="107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7">
        <v>11</v>
      </c>
      <c r="B47" s="107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7">
        <v>12</v>
      </c>
      <c r="B48" s="107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7">
        <v>13</v>
      </c>
      <c r="B49" s="107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7">
        <v>14</v>
      </c>
      <c r="B50" s="107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7">
        <v>15</v>
      </c>
      <c r="B51" s="107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7">
        <v>16</v>
      </c>
      <c r="B52" s="107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7">
        <v>17</v>
      </c>
      <c r="B53" s="107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7">
        <v>18</v>
      </c>
      <c r="B54" s="107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7">
        <v>19</v>
      </c>
      <c r="B55" s="107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7">
        <v>20</v>
      </c>
      <c r="B56" s="107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7">
        <v>21</v>
      </c>
      <c r="B57" s="107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7">
        <v>22</v>
      </c>
      <c r="B58" s="107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7">
        <v>23</v>
      </c>
      <c r="B59" s="107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7">
        <v>24</v>
      </c>
      <c r="B60" s="107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7">
        <v>25</v>
      </c>
      <c r="B61" s="107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7">
        <v>26</v>
      </c>
      <c r="B62" s="107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7">
        <v>27</v>
      </c>
      <c r="B63" s="107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7">
        <v>28</v>
      </c>
      <c r="B64" s="107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7">
        <v>29</v>
      </c>
      <c r="B65" s="107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7">
        <v>30</v>
      </c>
      <c r="B66" s="107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473</v>
      </c>
      <c r="Z69" s="369"/>
      <c r="AA69" s="369"/>
      <c r="AB69" s="369"/>
      <c r="AC69" s="150" t="s">
        <v>458</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7">
        <v>1</v>
      </c>
      <c r="B70" s="107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7">
        <v>2</v>
      </c>
      <c r="B71" s="107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7">
        <v>3</v>
      </c>
      <c r="B72" s="107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7">
        <v>4</v>
      </c>
      <c r="B73" s="107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7">
        <v>5</v>
      </c>
      <c r="B74" s="107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7">
        <v>6</v>
      </c>
      <c r="B75" s="107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7">
        <v>7</v>
      </c>
      <c r="B76" s="107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7">
        <v>8</v>
      </c>
      <c r="B77" s="107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7">
        <v>9</v>
      </c>
      <c r="B78" s="107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7">
        <v>10</v>
      </c>
      <c r="B79" s="107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7">
        <v>11</v>
      </c>
      <c r="B80" s="107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7">
        <v>12</v>
      </c>
      <c r="B81" s="107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7">
        <v>13</v>
      </c>
      <c r="B82" s="107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7">
        <v>14</v>
      </c>
      <c r="B83" s="107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7">
        <v>15</v>
      </c>
      <c r="B84" s="107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7">
        <v>16</v>
      </c>
      <c r="B85" s="107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7">
        <v>17</v>
      </c>
      <c r="B86" s="107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7">
        <v>18</v>
      </c>
      <c r="B87" s="107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7">
        <v>19</v>
      </c>
      <c r="B88" s="107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7">
        <v>20</v>
      </c>
      <c r="B89" s="107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7">
        <v>21</v>
      </c>
      <c r="B90" s="107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7">
        <v>22</v>
      </c>
      <c r="B91" s="107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7">
        <v>23</v>
      </c>
      <c r="B92" s="107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7">
        <v>24</v>
      </c>
      <c r="B93" s="107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7">
        <v>25</v>
      </c>
      <c r="B94" s="107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7">
        <v>26</v>
      </c>
      <c r="B95" s="107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7">
        <v>27</v>
      </c>
      <c r="B96" s="107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7">
        <v>28</v>
      </c>
      <c r="B97" s="107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7">
        <v>29</v>
      </c>
      <c r="B98" s="107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7">
        <v>30</v>
      </c>
      <c r="B99" s="107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50" t="s">
        <v>458</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7">
        <v>1</v>
      </c>
      <c r="B103" s="107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7">
        <v>2</v>
      </c>
      <c r="B104" s="107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7">
        <v>3</v>
      </c>
      <c r="B105" s="107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7">
        <v>4</v>
      </c>
      <c r="B106" s="107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7">
        <v>5</v>
      </c>
      <c r="B107" s="107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7">
        <v>6</v>
      </c>
      <c r="B108" s="107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7">
        <v>7</v>
      </c>
      <c r="B109" s="107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7">
        <v>8</v>
      </c>
      <c r="B110" s="107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7">
        <v>9</v>
      </c>
      <c r="B111" s="107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7">
        <v>10</v>
      </c>
      <c r="B112" s="107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7">
        <v>11</v>
      </c>
      <c r="B113" s="107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7">
        <v>12</v>
      </c>
      <c r="B114" s="107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7">
        <v>13</v>
      </c>
      <c r="B115" s="107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7">
        <v>14</v>
      </c>
      <c r="B116" s="107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7">
        <v>15</v>
      </c>
      <c r="B117" s="107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7">
        <v>16</v>
      </c>
      <c r="B118" s="107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7">
        <v>17</v>
      </c>
      <c r="B119" s="107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7">
        <v>18</v>
      </c>
      <c r="B120" s="107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7">
        <v>19</v>
      </c>
      <c r="B121" s="107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7">
        <v>20</v>
      </c>
      <c r="B122" s="107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7">
        <v>21</v>
      </c>
      <c r="B123" s="107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7">
        <v>22</v>
      </c>
      <c r="B124" s="107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7">
        <v>23</v>
      </c>
      <c r="B125" s="107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7">
        <v>24</v>
      </c>
      <c r="B126" s="107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7">
        <v>25</v>
      </c>
      <c r="B127" s="107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7">
        <v>26</v>
      </c>
      <c r="B128" s="107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7">
        <v>27</v>
      </c>
      <c r="B129" s="107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7">
        <v>28</v>
      </c>
      <c r="B130" s="107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7">
        <v>29</v>
      </c>
      <c r="B131" s="107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7">
        <v>30</v>
      </c>
      <c r="B132" s="107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50" t="s">
        <v>458</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7">
        <v>1</v>
      </c>
      <c r="B136" s="107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7">
        <v>2</v>
      </c>
      <c r="B137" s="107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7">
        <v>3</v>
      </c>
      <c r="B138" s="107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7">
        <v>4</v>
      </c>
      <c r="B139" s="107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7">
        <v>5</v>
      </c>
      <c r="B140" s="107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7">
        <v>6</v>
      </c>
      <c r="B141" s="107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7">
        <v>7</v>
      </c>
      <c r="B142" s="107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7">
        <v>8</v>
      </c>
      <c r="B143" s="107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7">
        <v>9</v>
      </c>
      <c r="B144" s="107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7">
        <v>10</v>
      </c>
      <c r="B145" s="107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7">
        <v>11</v>
      </c>
      <c r="B146" s="107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7">
        <v>12</v>
      </c>
      <c r="B147" s="107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7">
        <v>13</v>
      </c>
      <c r="B148" s="107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7">
        <v>14</v>
      </c>
      <c r="B149" s="107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7">
        <v>15</v>
      </c>
      <c r="B150" s="107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7">
        <v>16</v>
      </c>
      <c r="B151" s="107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7">
        <v>17</v>
      </c>
      <c r="B152" s="107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7">
        <v>18</v>
      </c>
      <c r="B153" s="107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7">
        <v>19</v>
      </c>
      <c r="B154" s="107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7">
        <v>20</v>
      </c>
      <c r="B155" s="107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7">
        <v>21</v>
      </c>
      <c r="B156" s="107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7">
        <v>22</v>
      </c>
      <c r="B157" s="107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7">
        <v>23</v>
      </c>
      <c r="B158" s="107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7">
        <v>24</v>
      </c>
      <c r="B159" s="107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7">
        <v>25</v>
      </c>
      <c r="B160" s="107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7">
        <v>26</v>
      </c>
      <c r="B161" s="107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7">
        <v>27</v>
      </c>
      <c r="B162" s="107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7">
        <v>28</v>
      </c>
      <c r="B163" s="107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7">
        <v>29</v>
      </c>
      <c r="B164" s="107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7">
        <v>30</v>
      </c>
      <c r="B165" s="107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50" t="s">
        <v>458</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7">
        <v>1</v>
      </c>
      <c r="B169" s="107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7">
        <v>2</v>
      </c>
      <c r="B170" s="107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7">
        <v>3</v>
      </c>
      <c r="B171" s="107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7">
        <v>4</v>
      </c>
      <c r="B172" s="107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7">
        <v>5</v>
      </c>
      <c r="B173" s="107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7">
        <v>6</v>
      </c>
      <c r="B174" s="107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7">
        <v>7</v>
      </c>
      <c r="B175" s="107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7">
        <v>8</v>
      </c>
      <c r="B176" s="107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7">
        <v>9</v>
      </c>
      <c r="B177" s="107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7">
        <v>10</v>
      </c>
      <c r="B178" s="107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7">
        <v>11</v>
      </c>
      <c r="B179" s="107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7">
        <v>12</v>
      </c>
      <c r="B180" s="107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7">
        <v>13</v>
      </c>
      <c r="B181" s="107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7">
        <v>14</v>
      </c>
      <c r="B182" s="107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7">
        <v>15</v>
      </c>
      <c r="B183" s="107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7">
        <v>16</v>
      </c>
      <c r="B184" s="107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7">
        <v>17</v>
      </c>
      <c r="B185" s="107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7">
        <v>18</v>
      </c>
      <c r="B186" s="107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7">
        <v>19</v>
      </c>
      <c r="B187" s="107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7">
        <v>20</v>
      </c>
      <c r="B188" s="107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7">
        <v>21</v>
      </c>
      <c r="B189" s="107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7">
        <v>22</v>
      </c>
      <c r="B190" s="107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7">
        <v>23</v>
      </c>
      <c r="B191" s="107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7">
        <v>24</v>
      </c>
      <c r="B192" s="107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7">
        <v>25</v>
      </c>
      <c r="B193" s="107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7">
        <v>26</v>
      </c>
      <c r="B194" s="107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7">
        <v>27</v>
      </c>
      <c r="B195" s="107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7">
        <v>28</v>
      </c>
      <c r="B196" s="107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7">
        <v>29</v>
      </c>
      <c r="B197" s="107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7">
        <v>30</v>
      </c>
      <c r="B198" s="107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50" t="s">
        <v>458</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7">
        <v>1</v>
      </c>
      <c r="B202" s="107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7">
        <v>2</v>
      </c>
      <c r="B203" s="107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7">
        <v>3</v>
      </c>
      <c r="B204" s="107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7">
        <v>4</v>
      </c>
      <c r="B205" s="107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7">
        <v>5</v>
      </c>
      <c r="B206" s="107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7">
        <v>6</v>
      </c>
      <c r="B207" s="107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7">
        <v>7</v>
      </c>
      <c r="B208" s="107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7">
        <v>8</v>
      </c>
      <c r="B209" s="107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7">
        <v>9</v>
      </c>
      <c r="B210" s="107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7">
        <v>10</v>
      </c>
      <c r="B211" s="107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7">
        <v>11</v>
      </c>
      <c r="B212" s="107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7">
        <v>12</v>
      </c>
      <c r="B213" s="107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7">
        <v>13</v>
      </c>
      <c r="B214" s="107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7">
        <v>14</v>
      </c>
      <c r="B215" s="107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7">
        <v>15</v>
      </c>
      <c r="B216" s="107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7">
        <v>16</v>
      </c>
      <c r="B217" s="107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7">
        <v>17</v>
      </c>
      <c r="B218" s="107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7">
        <v>18</v>
      </c>
      <c r="B219" s="107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7">
        <v>19</v>
      </c>
      <c r="B220" s="107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7">
        <v>20</v>
      </c>
      <c r="B221" s="107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7">
        <v>21</v>
      </c>
      <c r="B222" s="107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7">
        <v>22</v>
      </c>
      <c r="B223" s="107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7">
        <v>23</v>
      </c>
      <c r="B224" s="107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7">
        <v>24</v>
      </c>
      <c r="B225" s="107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7">
        <v>25</v>
      </c>
      <c r="B226" s="107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7">
        <v>26</v>
      </c>
      <c r="B227" s="107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7">
        <v>27</v>
      </c>
      <c r="B228" s="107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7">
        <v>28</v>
      </c>
      <c r="B229" s="107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7">
        <v>29</v>
      </c>
      <c r="B230" s="107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7">
        <v>30</v>
      </c>
      <c r="B231" s="107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50" t="s">
        <v>458</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7">
        <v>1</v>
      </c>
      <c r="B235" s="107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7">
        <v>2</v>
      </c>
      <c r="B236" s="107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7">
        <v>3</v>
      </c>
      <c r="B237" s="107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7">
        <v>4</v>
      </c>
      <c r="B238" s="107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7">
        <v>5</v>
      </c>
      <c r="B239" s="107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7">
        <v>6</v>
      </c>
      <c r="B240" s="107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7">
        <v>7</v>
      </c>
      <c r="B241" s="107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7">
        <v>8</v>
      </c>
      <c r="B242" s="107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7">
        <v>9</v>
      </c>
      <c r="B243" s="107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7">
        <v>10</v>
      </c>
      <c r="B244" s="107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7">
        <v>11</v>
      </c>
      <c r="B245" s="107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7">
        <v>12</v>
      </c>
      <c r="B246" s="107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7">
        <v>13</v>
      </c>
      <c r="B247" s="107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7">
        <v>14</v>
      </c>
      <c r="B248" s="107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7">
        <v>15</v>
      </c>
      <c r="B249" s="107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7">
        <v>16</v>
      </c>
      <c r="B250" s="107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7">
        <v>17</v>
      </c>
      <c r="B251" s="107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7">
        <v>18</v>
      </c>
      <c r="B252" s="107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7">
        <v>19</v>
      </c>
      <c r="B253" s="107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7">
        <v>20</v>
      </c>
      <c r="B254" s="107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7">
        <v>21</v>
      </c>
      <c r="B255" s="107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7">
        <v>22</v>
      </c>
      <c r="B256" s="107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7">
        <v>23</v>
      </c>
      <c r="B257" s="107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7">
        <v>24</v>
      </c>
      <c r="B258" s="107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7">
        <v>25</v>
      </c>
      <c r="B259" s="107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7">
        <v>26</v>
      </c>
      <c r="B260" s="107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7">
        <v>27</v>
      </c>
      <c r="B261" s="107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7">
        <v>28</v>
      </c>
      <c r="B262" s="107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7">
        <v>29</v>
      </c>
      <c r="B263" s="107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7">
        <v>30</v>
      </c>
      <c r="B264" s="107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50" t="s">
        <v>458</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7">
        <v>1</v>
      </c>
      <c r="B268" s="107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7">
        <v>2</v>
      </c>
      <c r="B269" s="107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7">
        <v>3</v>
      </c>
      <c r="B270" s="107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7">
        <v>4</v>
      </c>
      <c r="B271" s="107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7">
        <v>5</v>
      </c>
      <c r="B272" s="107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7">
        <v>6</v>
      </c>
      <c r="B273" s="107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7">
        <v>7</v>
      </c>
      <c r="B274" s="107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7">
        <v>8</v>
      </c>
      <c r="B275" s="107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7">
        <v>9</v>
      </c>
      <c r="B276" s="107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7">
        <v>10</v>
      </c>
      <c r="B277" s="107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7">
        <v>11</v>
      </c>
      <c r="B278" s="107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7">
        <v>12</v>
      </c>
      <c r="B279" s="107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7">
        <v>13</v>
      </c>
      <c r="B280" s="107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7">
        <v>14</v>
      </c>
      <c r="B281" s="107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7">
        <v>15</v>
      </c>
      <c r="B282" s="107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7">
        <v>16</v>
      </c>
      <c r="B283" s="107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7">
        <v>17</v>
      </c>
      <c r="B284" s="107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7">
        <v>18</v>
      </c>
      <c r="B285" s="107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7">
        <v>19</v>
      </c>
      <c r="B286" s="107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7">
        <v>20</v>
      </c>
      <c r="B287" s="107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7">
        <v>21</v>
      </c>
      <c r="B288" s="107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7">
        <v>22</v>
      </c>
      <c r="B289" s="107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7">
        <v>23</v>
      </c>
      <c r="B290" s="107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7">
        <v>24</v>
      </c>
      <c r="B291" s="107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7">
        <v>25</v>
      </c>
      <c r="B292" s="107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7">
        <v>26</v>
      </c>
      <c r="B293" s="107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7">
        <v>27</v>
      </c>
      <c r="B294" s="107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7">
        <v>28</v>
      </c>
      <c r="B295" s="107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7">
        <v>29</v>
      </c>
      <c r="B296" s="107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7">
        <v>30</v>
      </c>
      <c r="B297" s="107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50" t="s">
        <v>458</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7">
        <v>1</v>
      </c>
      <c r="B301" s="107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7">
        <v>2</v>
      </c>
      <c r="B302" s="107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7">
        <v>3</v>
      </c>
      <c r="B303" s="107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7">
        <v>4</v>
      </c>
      <c r="B304" s="107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7">
        <v>5</v>
      </c>
      <c r="B305" s="107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7">
        <v>6</v>
      </c>
      <c r="B306" s="107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7">
        <v>7</v>
      </c>
      <c r="B307" s="107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7">
        <v>8</v>
      </c>
      <c r="B308" s="107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7">
        <v>9</v>
      </c>
      <c r="B309" s="107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7">
        <v>10</v>
      </c>
      <c r="B310" s="107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7">
        <v>11</v>
      </c>
      <c r="B311" s="107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7">
        <v>12</v>
      </c>
      <c r="B312" s="107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7">
        <v>13</v>
      </c>
      <c r="B313" s="107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7">
        <v>14</v>
      </c>
      <c r="B314" s="107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7">
        <v>15</v>
      </c>
      <c r="B315" s="107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7">
        <v>16</v>
      </c>
      <c r="B316" s="107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7">
        <v>17</v>
      </c>
      <c r="B317" s="107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7">
        <v>18</v>
      </c>
      <c r="B318" s="107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7">
        <v>19</v>
      </c>
      <c r="B319" s="107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7">
        <v>20</v>
      </c>
      <c r="B320" s="107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7">
        <v>21</v>
      </c>
      <c r="B321" s="107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7">
        <v>22</v>
      </c>
      <c r="B322" s="107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7">
        <v>23</v>
      </c>
      <c r="B323" s="107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7">
        <v>24</v>
      </c>
      <c r="B324" s="107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7">
        <v>25</v>
      </c>
      <c r="B325" s="107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7">
        <v>26</v>
      </c>
      <c r="B326" s="107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7">
        <v>27</v>
      </c>
      <c r="B327" s="107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7">
        <v>28</v>
      </c>
      <c r="B328" s="107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7">
        <v>29</v>
      </c>
      <c r="B329" s="107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7">
        <v>30</v>
      </c>
      <c r="B330" s="107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50" t="s">
        <v>458</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7">
        <v>1</v>
      </c>
      <c r="B334" s="107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7">
        <v>2</v>
      </c>
      <c r="B335" s="107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7">
        <v>3</v>
      </c>
      <c r="B336" s="107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7">
        <v>4</v>
      </c>
      <c r="B337" s="107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7">
        <v>5</v>
      </c>
      <c r="B338" s="107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7">
        <v>6</v>
      </c>
      <c r="B339" s="107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7">
        <v>7</v>
      </c>
      <c r="B340" s="107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7">
        <v>8</v>
      </c>
      <c r="B341" s="107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7">
        <v>9</v>
      </c>
      <c r="B342" s="107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7">
        <v>10</v>
      </c>
      <c r="B343" s="107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7">
        <v>11</v>
      </c>
      <c r="B344" s="107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7">
        <v>12</v>
      </c>
      <c r="B345" s="107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7">
        <v>13</v>
      </c>
      <c r="B346" s="107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7">
        <v>14</v>
      </c>
      <c r="B347" s="107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7">
        <v>15</v>
      </c>
      <c r="B348" s="107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7">
        <v>16</v>
      </c>
      <c r="B349" s="107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7">
        <v>17</v>
      </c>
      <c r="B350" s="107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7">
        <v>18</v>
      </c>
      <c r="B351" s="107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7">
        <v>19</v>
      </c>
      <c r="B352" s="107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7">
        <v>20</v>
      </c>
      <c r="B353" s="107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7">
        <v>21</v>
      </c>
      <c r="B354" s="107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7">
        <v>22</v>
      </c>
      <c r="B355" s="107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7">
        <v>23</v>
      </c>
      <c r="B356" s="107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7">
        <v>24</v>
      </c>
      <c r="B357" s="107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7">
        <v>25</v>
      </c>
      <c r="B358" s="107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7">
        <v>26</v>
      </c>
      <c r="B359" s="107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7">
        <v>27</v>
      </c>
      <c r="B360" s="107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7">
        <v>28</v>
      </c>
      <c r="B361" s="107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7">
        <v>29</v>
      </c>
      <c r="B362" s="107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7">
        <v>30</v>
      </c>
      <c r="B363" s="107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50" t="s">
        <v>458</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7">
        <v>1</v>
      </c>
      <c r="B367" s="107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7">
        <v>2</v>
      </c>
      <c r="B368" s="107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7">
        <v>3</v>
      </c>
      <c r="B369" s="107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7">
        <v>4</v>
      </c>
      <c r="B370" s="107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7">
        <v>5</v>
      </c>
      <c r="B371" s="107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7">
        <v>6</v>
      </c>
      <c r="B372" s="107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7">
        <v>7</v>
      </c>
      <c r="B373" s="107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7">
        <v>8</v>
      </c>
      <c r="B374" s="107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7">
        <v>9</v>
      </c>
      <c r="B375" s="107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7">
        <v>10</v>
      </c>
      <c r="B376" s="107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7">
        <v>11</v>
      </c>
      <c r="B377" s="107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7">
        <v>12</v>
      </c>
      <c r="B378" s="107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7">
        <v>13</v>
      </c>
      <c r="B379" s="107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7">
        <v>14</v>
      </c>
      <c r="B380" s="107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7">
        <v>15</v>
      </c>
      <c r="B381" s="107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7">
        <v>16</v>
      </c>
      <c r="B382" s="107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7">
        <v>17</v>
      </c>
      <c r="B383" s="107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7">
        <v>18</v>
      </c>
      <c r="B384" s="107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7">
        <v>19</v>
      </c>
      <c r="B385" s="107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7">
        <v>20</v>
      </c>
      <c r="B386" s="107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7">
        <v>21</v>
      </c>
      <c r="B387" s="107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7">
        <v>22</v>
      </c>
      <c r="B388" s="107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7">
        <v>23</v>
      </c>
      <c r="B389" s="107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7">
        <v>24</v>
      </c>
      <c r="B390" s="107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7">
        <v>25</v>
      </c>
      <c r="B391" s="107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7">
        <v>26</v>
      </c>
      <c r="B392" s="107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7">
        <v>27</v>
      </c>
      <c r="B393" s="107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7">
        <v>28</v>
      </c>
      <c r="B394" s="107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7">
        <v>29</v>
      </c>
      <c r="B395" s="107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7">
        <v>30</v>
      </c>
      <c r="B396" s="107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50" t="s">
        <v>458</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7">
        <v>1</v>
      </c>
      <c r="B400" s="107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7">
        <v>2</v>
      </c>
      <c r="B401" s="107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7">
        <v>3</v>
      </c>
      <c r="B402" s="107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7">
        <v>4</v>
      </c>
      <c r="B403" s="107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7">
        <v>5</v>
      </c>
      <c r="B404" s="107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7">
        <v>6</v>
      </c>
      <c r="B405" s="107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7">
        <v>7</v>
      </c>
      <c r="B406" s="107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7">
        <v>8</v>
      </c>
      <c r="B407" s="107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7">
        <v>9</v>
      </c>
      <c r="B408" s="107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7">
        <v>10</v>
      </c>
      <c r="B409" s="107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7">
        <v>11</v>
      </c>
      <c r="B410" s="107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7">
        <v>12</v>
      </c>
      <c r="B411" s="107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7">
        <v>13</v>
      </c>
      <c r="B412" s="107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7">
        <v>14</v>
      </c>
      <c r="B413" s="107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7">
        <v>15</v>
      </c>
      <c r="B414" s="107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7">
        <v>16</v>
      </c>
      <c r="B415" s="107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7">
        <v>17</v>
      </c>
      <c r="B416" s="107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7">
        <v>18</v>
      </c>
      <c r="B417" s="107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7">
        <v>19</v>
      </c>
      <c r="B418" s="107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7">
        <v>20</v>
      </c>
      <c r="B419" s="107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7">
        <v>21</v>
      </c>
      <c r="B420" s="107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7">
        <v>22</v>
      </c>
      <c r="B421" s="107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7">
        <v>23</v>
      </c>
      <c r="B422" s="107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7">
        <v>24</v>
      </c>
      <c r="B423" s="107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7">
        <v>25</v>
      </c>
      <c r="B424" s="107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7">
        <v>26</v>
      </c>
      <c r="B425" s="107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7">
        <v>27</v>
      </c>
      <c r="B426" s="107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7">
        <v>28</v>
      </c>
      <c r="B427" s="107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7">
        <v>29</v>
      </c>
      <c r="B428" s="107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7">
        <v>30</v>
      </c>
      <c r="B429" s="107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50" t="s">
        <v>458</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7">
        <v>1</v>
      </c>
      <c r="B433" s="107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7">
        <v>2</v>
      </c>
      <c r="B434" s="107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7">
        <v>3</v>
      </c>
      <c r="B435" s="107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7">
        <v>4</v>
      </c>
      <c r="B436" s="107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7">
        <v>5</v>
      </c>
      <c r="B437" s="107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7">
        <v>6</v>
      </c>
      <c r="B438" s="107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7">
        <v>7</v>
      </c>
      <c r="B439" s="107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7">
        <v>8</v>
      </c>
      <c r="B440" s="107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7">
        <v>9</v>
      </c>
      <c r="B441" s="107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7">
        <v>10</v>
      </c>
      <c r="B442" s="107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7">
        <v>11</v>
      </c>
      <c r="B443" s="107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7">
        <v>12</v>
      </c>
      <c r="B444" s="107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7">
        <v>13</v>
      </c>
      <c r="B445" s="107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7">
        <v>14</v>
      </c>
      <c r="B446" s="107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7">
        <v>15</v>
      </c>
      <c r="B447" s="107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7">
        <v>16</v>
      </c>
      <c r="B448" s="107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7">
        <v>17</v>
      </c>
      <c r="B449" s="107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7">
        <v>18</v>
      </c>
      <c r="B450" s="107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7">
        <v>19</v>
      </c>
      <c r="B451" s="107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7">
        <v>20</v>
      </c>
      <c r="B452" s="107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7">
        <v>21</v>
      </c>
      <c r="B453" s="107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7">
        <v>22</v>
      </c>
      <c r="B454" s="107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7">
        <v>23</v>
      </c>
      <c r="B455" s="107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7">
        <v>24</v>
      </c>
      <c r="B456" s="107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7">
        <v>25</v>
      </c>
      <c r="B457" s="107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7">
        <v>26</v>
      </c>
      <c r="B458" s="107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7">
        <v>27</v>
      </c>
      <c r="B459" s="107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7">
        <v>28</v>
      </c>
      <c r="B460" s="107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7">
        <v>29</v>
      </c>
      <c r="B461" s="107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7">
        <v>30</v>
      </c>
      <c r="B462" s="107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50" t="s">
        <v>458</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7">
        <v>1</v>
      </c>
      <c r="B466" s="107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7">
        <v>2</v>
      </c>
      <c r="B467" s="107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7">
        <v>3</v>
      </c>
      <c r="B468" s="107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7">
        <v>4</v>
      </c>
      <c r="B469" s="107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7">
        <v>5</v>
      </c>
      <c r="B470" s="107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7">
        <v>6</v>
      </c>
      <c r="B471" s="107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7">
        <v>7</v>
      </c>
      <c r="B472" s="107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7">
        <v>8</v>
      </c>
      <c r="B473" s="107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7">
        <v>9</v>
      </c>
      <c r="B474" s="107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7">
        <v>10</v>
      </c>
      <c r="B475" s="107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7">
        <v>11</v>
      </c>
      <c r="B476" s="107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7">
        <v>12</v>
      </c>
      <c r="B477" s="107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7">
        <v>13</v>
      </c>
      <c r="B478" s="107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7">
        <v>14</v>
      </c>
      <c r="B479" s="107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7">
        <v>15</v>
      </c>
      <c r="B480" s="107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7">
        <v>16</v>
      </c>
      <c r="B481" s="107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7">
        <v>17</v>
      </c>
      <c r="B482" s="107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7">
        <v>18</v>
      </c>
      <c r="B483" s="107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7">
        <v>19</v>
      </c>
      <c r="B484" s="107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7">
        <v>20</v>
      </c>
      <c r="B485" s="107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7">
        <v>21</v>
      </c>
      <c r="B486" s="107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7">
        <v>22</v>
      </c>
      <c r="B487" s="107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7">
        <v>23</v>
      </c>
      <c r="B488" s="107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7">
        <v>24</v>
      </c>
      <c r="B489" s="107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7">
        <v>25</v>
      </c>
      <c r="B490" s="107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7">
        <v>26</v>
      </c>
      <c r="B491" s="107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7">
        <v>27</v>
      </c>
      <c r="B492" s="107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7">
        <v>28</v>
      </c>
      <c r="B493" s="107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7">
        <v>29</v>
      </c>
      <c r="B494" s="107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7">
        <v>30</v>
      </c>
      <c r="B495" s="107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50" t="s">
        <v>458</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7">
        <v>1</v>
      </c>
      <c r="B499" s="107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7">
        <v>2</v>
      </c>
      <c r="B500" s="107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7">
        <v>3</v>
      </c>
      <c r="B501" s="107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7">
        <v>4</v>
      </c>
      <c r="B502" s="107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7">
        <v>5</v>
      </c>
      <c r="B503" s="107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7">
        <v>6</v>
      </c>
      <c r="B504" s="107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7">
        <v>7</v>
      </c>
      <c r="B505" s="107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7">
        <v>8</v>
      </c>
      <c r="B506" s="107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7">
        <v>9</v>
      </c>
      <c r="B507" s="107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7">
        <v>10</v>
      </c>
      <c r="B508" s="107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7">
        <v>11</v>
      </c>
      <c r="B509" s="107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7">
        <v>12</v>
      </c>
      <c r="B510" s="107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7">
        <v>13</v>
      </c>
      <c r="B511" s="107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7">
        <v>14</v>
      </c>
      <c r="B512" s="107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7">
        <v>15</v>
      </c>
      <c r="B513" s="107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7">
        <v>16</v>
      </c>
      <c r="B514" s="107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7">
        <v>17</v>
      </c>
      <c r="B515" s="107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7">
        <v>18</v>
      </c>
      <c r="B516" s="107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7">
        <v>19</v>
      </c>
      <c r="B517" s="107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7">
        <v>20</v>
      </c>
      <c r="B518" s="107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7">
        <v>21</v>
      </c>
      <c r="B519" s="107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7">
        <v>22</v>
      </c>
      <c r="B520" s="107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7">
        <v>23</v>
      </c>
      <c r="B521" s="107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7">
        <v>24</v>
      </c>
      <c r="B522" s="107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7">
        <v>25</v>
      </c>
      <c r="B523" s="107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7">
        <v>26</v>
      </c>
      <c r="B524" s="107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7">
        <v>27</v>
      </c>
      <c r="B525" s="107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7">
        <v>28</v>
      </c>
      <c r="B526" s="107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7">
        <v>29</v>
      </c>
      <c r="B527" s="107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7">
        <v>30</v>
      </c>
      <c r="B528" s="107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50" t="s">
        <v>458</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7">
        <v>1</v>
      </c>
      <c r="B532" s="107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7">
        <v>2</v>
      </c>
      <c r="B533" s="107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7">
        <v>3</v>
      </c>
      <c r="B534" s="107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7">
        <v>4</v>
      </c>
      <c r="B535" s="107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7">
        <v>5</v>
      </c>
      <c r="B536" s="107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7">
        <v>6</v>
      </c>
      <c r="B537" s="107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7">
        <v>7</v>
      </c>
      <c r="B538" s="107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7">
        <v>8</v>
      </c>
      <c r="B539" s="107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7">
        <v>9</v>
      </c>
      <c r="B540" s="107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7">
        <v>10</v>
      </c>
      <c r="B541" s="107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7">
        <v>11</v>
      </c>
      <c r="B542" s="107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7">
        <v>12</v>
      </c>
      <c r="B543" s="107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7">
        <v>13</v>
      </c>
      <c r="B544" s="107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7">
        <v>14</v>
      </c>
      <c r="B545" s="107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7">
        <v>15</v>
      </c>
      <c r="B546" s="107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7">
        <v>16</v>
      </c>
      <c r="B547" s="107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7">
        <v>17</v>
      </c>
      <c r="B548" s="107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7">
        <v>18</v>
      </c>
      <c r="B549" s="107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7">
        <v>19</v>
      </c>
      <c r="B550" s="107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7">
        <v>20</v>
      </c>
      <c r="B551" s="107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7">
        <v>21</v>
      </c>
      <c r="B552" s="107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7">
        <v>22</v>
      </c>
      <c r="B553" s="107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7">
        <v>23</v>
      </c>
      <c r="B554" s="107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7">
        <v>24</v>
      </c>
      <c r="B555" s="107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7">
        <v>25</v>
      </c>
      <c r="B556" s="107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7">
        <v>26</v>
      </c>
      <c r="B557" s="107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7">
        <v>27</v>
      </c>
      <c r="B558" s="107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7">
        <v>28</v>
      </c>
      <c r="B559" s="107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7">
        <v>29</v>
      </c>
      <c r="B560" s="107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7">
        <v>30</v>
      </c>
      <c r="B561" s="107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50" t="s">
        <v>458</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7">
        <v>1</v>
      </c>
      <c r="B565" s="107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7">
        <v>2</v>
      </c>
      <c r="B566" s="107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7">
        <v>3</v>
      </c>
      <c r="B567" s="107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7">
        <v>4</v>
      </c>
      <c r="B568" s="107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7">
        <v>5</v>
      </c>
      <c r="B569" s="107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7">
        <v>6</v>
      </c>
      <c r="B570" s="107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7">
        <v>7</v>
      </c>
      <c r="B571" s="107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7">
        <v>8</v>
      </c>
      <c r="B572" s="107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7">
        <v>9</v>
      </c>
      <c r="B573" s="107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7">
        <v>10</v>
      </c>
      <c r="B574" s="107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7">
        <v>11</v>
      </c>
      <c r="B575" s="107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7">
        <v>12</v>
      </c>
      <c r="B576" s="107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7">
        <v>13</v>
      </c>
      <c r="B577" s="107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7">
        <v>14</v>
      </c>
      <c r="B578" s="107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7">
        <v>15</v>
      </c>
      <c r="B579" s="107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7">
        <v>16</v>
      </c>
      <c r="B580" s="107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7">
        <v>17</v>
      </c>
      <c r="B581" s="107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7">
        <v>18</v>
      </c>
      <c r="B582" s="107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7">
        <v>19</v>
      </c>
      <c r="B583" s="107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7">
        <v>20</v>
      </c>
      <c r="B584" s="107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7">
        <v>21</v>
      </c>
      <c r="B585" s="107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7">
        <v>22</v>
      </c>
      <c r="B586" s="107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7">
        <v>23</v>
      </c>
      <c r="B587" s="107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7">
        <v>24</v>
      </c>
      <c r="B588" s="107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7">
        <v>25</v>
      </c>
      <c r="B589" s="107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7">
        <v>26</v>
      </c>
      <c r="B590" s="107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7">
        <v>27</v>
      </c>
      <c r="B591" s="107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7">
        <v>28</v>
      </c>
      <c r="B592" s="107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7">
        <v>29</v>
      </c>
      <c r="B593" s="107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7">
        <v>30</v>
      </c>
      <c r="B594" s="107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50" t="s">
        <v>458</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7">
        <v>1</v>
      </c>
      <c r="B598" s="107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7">
        <v>2</v>
      </c>
      <c r="B599" s="107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7">
        <v>3</v>
      </c>
      <c r="B600" s="107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7">
        <v>4</v>
      </c>
      <c r="B601" s="107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7">
        <v>5</v>
      </c>
      <c r="B602" s="107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7">
        <v>6</v>
      </c>
      <c r="B603" s="107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7">
        <v>7</v>
      </c>
      <c r="B604" s="107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7">
        <v>8</v>
      </c>
      <c r="B605" s="107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7">
        <v>9</v>
      </c>
      <c r="B606" s="107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7">
        <v>10</v>
      </c>
      <c r="B607" s="107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7">
        <v>11</v>
      </c>
      <c r="B608" s="107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7">
        <v>12</v>
      </c>
      <c r="B609" s="107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7">
        <v>13</v>
      </c>
      <c r="B610" s="107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7">
        <v>14</v>
      </c>
      <c r="B611" s="107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7">
        <v>15</v>
      </c>
      <c r="B612" s="107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7">
        <v>16</v>
      </c>
      <c r="B613" s="107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7">
        <v>17</v>
      </c>
      <c r="B614" s="107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7">
        <v>18</v>
      </c>
      <c r="B615" s="107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7">
        <v>19</v>
      </c>
      <c r="B616" s="107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7">
        <v>20</v>
      </c>
      <c r="B617" s="107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7">
        <v>21</v>
      </c>
      <c r="B618" s="107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7">
        <v>22</v>
      </c>
      <c r="B619" s="107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7">
        <v>23</v>
      </c>
      <c r="B620" s="107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7">
        <v>24</v>
      </c>
      <c r="B621" s="107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7">
        <v>25</v>
      </c>
      <c r="B622" s="107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7">
        <v>26</v>
      </c>
      <c r="B623" s="107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7">
        <v>27</v>
      </c>
      <c r="B624" s="107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7">
        <v>28</v>
      </c>
      <c r="B625" s="107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7">
        <v>29</v>
      </c>
      <c r="B626" s="107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7">
        <v>30</v>
      </c>
      <c r="B627" s="107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50" t="s">
        <v>458</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7">
        <v>1</v>
      </c>
      <c r="B631" s="107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7">
        <v>2</v>
      </c>
      <c r="B632" s="107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7">
        <v>3</v>
      </c>
      <c r="B633" s="107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7">
        <v>4</v>
      </c>
      <c r="B634" s="107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7">
        <v>5</v>
      </c>
      <c r="B635" s="107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7">
        <v>6</v>
      </c>
      <c r="B636" s="107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7">
        <v>7</v>
      </c>
      <c r="B637" s="107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7">
        <v>8</v>
      </c>
      <c r="B638" s="107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7">
        <v>9</v>
      </c>
      <c r="B639" s="107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7">
        <v>10</v>
      </c>
      <c r="B640" s="107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7">
        <v>11</v>
      </c>
      <c r="B641" s="107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7">
        <v>12</v>
      </c>
      <c r="B642" s="107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7">
        <v>13</v>
      </c>
      <c r="B643" s="107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7">
        <v>14</v>
      </c>
      <c r="B644" s="107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7">
        <v>15</v>
      </c>
      <c r="B645" s="107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7">
        <v>16</v>
      </c>
      <c r="B646" s="107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7">
        <v>17</v>
      </c>
      <c r="B647" s="107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7">
        <v>18</v>
      </c>
      <c r="B648" s="107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7">
        <v>19</v>
      </c>
      <c r="B649" s="107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7">
        <v>20</v>
      </c>
      <c r="B650" s="107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7">
        <v>21</v>
      </c>
      <c r="B651" s="107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7">
        <v>22</v>
      </c>
      <c r="B652" s="107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7">
        <v>23</v>
      </c>
      <c r="B653" s="107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7">
        <v>24</v>
      </c>
      <c r="B654" s="107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7">
        <v>25</v>
      </c>
      <c r="B655" s="107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7">
        <v>26</v>
      </c>
      <c r="B656" s="107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7">
        <v>27</v>
      </c>
      <c r="B657" s="107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7">
        <v>28</v>
      </c>
      <c r="B658" s="107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7">
        <v>29</v>
      </c>
      <c r="B659" s="107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7">
        <v>30</v>
      </c>
      <c r="B660" s="107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50" t="s">
        <v>458</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7">
        <v>1</v>
      </c>
      <c r="B664" s="107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7">
        <v>2</v>
      </c>
      <c r="B665" s="107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7">
        <v>3</v>
      </c>
      <c r="B666" s="107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7">
        <v>4</v>
      </c>
      <c r="B667" s="107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7">
        <v>5</v>
      </c>
      <c r="B668" s="107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7">
        <v>6</v>
      </c>
      <c r="B669" s="107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7">
        <v>7</v>
      </c>
      <c r="B670" s="107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7">
        <v>8</v>
      </c>
      <c r="B671" s="107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7">
        <v>9</v>
      </c>
      <c r="B672" s="107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7">
        <v>10</v>
      </c>
      <c r="B673" s="107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7">
        <v>11</v>
      </c>
      <c r="B674" s="107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7">
        <v>12</v>
      </c>
      <c r="B675" s="107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7">
        <v>13</v>
      </c>
      <c r="B676" s="107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7">
        <v>14</v>
      </c>
      <c r="B677" s="107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7">
        <v>15</v>
      </c>
      <c r="B678" s="107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7">
        <v>16</v>
      </c>
      <c r="B679" s="107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7">
        <v>17</v>
      </c>
      <c r="B680" s="107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7">
        <v>18</v>
      </c>
      <c r="B681" s="107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7">
        <v>19</v>
      </c>
      <c r="B682" s="107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7">
        <v>20</v>
      </c>
      <c r="B683" s="107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7">
        <v>21</v>
      </c>
      <c r="B684" s="107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7">
        <v>22</v>
      </c>
      <c r="B685" s="107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7">
        <v>23</v>
      </c>
      <c r="B686" s="107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7">
        <v>24</v>
      </c>
      <c r="B687" s="107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7">
        <v>25</v>
      </c>
      <c r="B688" s="107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7">
        <v>26</v>
      </c>
      <c r="B689" s="107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7">
        <v>27</v>
      </c>
      <c r="B690" s="107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7">
        <v>28</v>
      </c>
      <c r="B691" s="107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7">
        <v>29</v>
      </c>
      <c r="B692" s="107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7">
        <v>30</v>
      </c>
      <c r="B693" s="107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50" t="s">
        <v>458</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7">
        <v>1</v>
      </c>
      <c r="B697" s="107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7">
        <v>2</v>
      </c>
      <c r="B698" s="107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7">
        <v>3</v>
      </c>
      <c r="B699" s="107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7">
        <v>4</v>
      </c>
      <c r="B700" s="107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7">
        <v>5</v>
      </c>
      <c r="B701" s="107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7">
        <v>6</v>
      </c>
      <c r="B702" s="107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7">
        <v>7</v>
      </c>
      <c r="B703" s="107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7">
        <v>8</v>
      </c>
      <c r="B704" s="107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7">
        <v>9</v>
      </c>
      <c r="B705" s="107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7">
        <v>10</v>
      </c>
      <c r="B706" s="107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7">
        <v>11</v>
      </c>
      <c r="B707" s="107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7">
        <v>12</v>
      </c>
      <c r="B708" s="107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7">
        <v>13</v>
      </c>
      <c r="B709" s="107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7">
        <v>14</v>
      </c>
      <c r="B710" s="107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7">
        <v>15</v>
      </c>
      <c r="B711" s="107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7">
        <v>16</v>
      </c>
      <c r="B712" s="107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7">
        <v>17</v>
      </c>
      <c r="B713" s="107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7">
        <v>18</v>
      </c>
      <c r="B714" s="107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7">
        <v>19</v>
      </c>
      <c r="B715" s="107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7">
        <v>20</v>
      </c>
      <c r="B716" s="107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7">
        <v>21</v>
      </c>
      <c r="B717" s="107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7">
        <v>22</v>
      </c>
      <c r="B718" s="107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7">
        <v>23</v>
      </c>
      <c r="B719" s="107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7">
        <v>24</v>
      </c>
      <c r="B720" s="107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7">
        <v>25</v>
      </c>
      <c r="B721" s="107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7">
        <v>26</v>
      </c>
      <c r="B722" s="107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7">
        <v>27</v>
      </c>
      <c r="B723" s="107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7">
        <v>28</v>
      </c>
      <c r="B724" s="107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7">
        <v>29</v>
      </c>
      <c r="B725" s="107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7">
        <v>30</v>
      </c>
      <c r="B726" s="107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50" t="s">
        <v>458</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7">
        <v>1</v>
      </c>
      <c r="B730" s="107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7">
        <v>2</v>
      </c>
      <c r="B731" s="107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7">
        <v>3</v>
      </c>
      <c r="B732" s="107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7">
        <v>4</v>
      </c>
      <c r="B733" s="107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7">
        <v>5</v>
      </c>
      <c r="B734" s="107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7">
        <v>6</v>
      </c>
      <c r="B735" s="107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7">
        <v>7</v>
      </c>
      <c r="B736" s="107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7">
        <v>8</v>
      </c>
      <c r="B737" s="107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7">
        <v>9</v>
      </c>
      <c r="B738" s="107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7">
        <v>10</v>
      </c>
      <c r="B739" s="107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7">
        <v>11</v>
      </c>
      <c r="B740" s="107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7">
        <v>12</v>
      </c>
      <c r="B741" s="107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7">
        <v>13</v>
      </c>
      <c r="B742" s="107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7">
        <v>14</v>
      </c>
      <c r="B743" s="107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7">
        <v>15</v>
      </c>
      <c r="B744" s="107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7">
        <v>16</v>
      </c>
      <c r="B745" s="107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7">
        <v>17</v>
      </c>
      <c r="B746" s="107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7">
        <v>18</v>
      </c>
      <c r="B747" s="107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7">
        <v>19</v>
      </c>
      <c r="B748" s="107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7">
        <v>20</v>
      </c>
      <c r="B749" s="107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7">
        <v>21</v>
      </c>
      <c r="B750" s="107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7">
        <v>22</v>
      </c>
      <c r="B751" s="107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7">
        <v>23</v>
      </c>
      <c r="B752" s="107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7">
        <v>24</v>
      </c>
      <c r="B753" s="107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7">
        <v>25</v>
      </c>
      <c r="B754" s="107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7">
        <v>26</v>
      </c>
      <c r="B755" s="107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7">
        <v>27</v>
      </c>
      <c r="B756" s="107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7">
        <v>28</v>
      </c>
      <c r="B757" s="107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7">
        <v>29</v>
      </c>
      <c r="B758" s="107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7">
        <v>30</v>
      </c>
      <c r="B759" s="107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50" t="s">
        <v>458</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7">
        <v>1</v>
      </c>
      <c r="B763" s="107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7">
        <v>2</v>
      </c>
      <c r="B764" s="107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7">
        <v>3</v>
      </c>
      <c r="B765" s="107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7">
        <v>4</v>
      </c>
      <c r="B766" s="107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7">
        <v>5</v>
      </c>
      <c r="B767" s="107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7">
        <v>6</v>
      </c>
      <c r="B768" s="107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7">
        <v>7</v>
      </c>
      <c r="B769" s="107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7">
        <v>8</v>
      </c>
      <c r="B770" s="107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7">
        <v>9</v>
      </c>
      <c r="B771" s="107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7">
        <v>10</v>
      </c>
      <c r="B772" s="107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7">
        <v>11</v>
      </c>
      <c r="B773" s="107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7">
        <v>12</v>
      </c>
      <c r="B774" s="107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7">
        <v>13</v>
      </c>
      <c r="B775" s="107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7">
        <v>14</v>
      </c>
      <c r="B776" s="107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7">
        <v>15</v>
      </c>
      <c r="B777" s="107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7">
        <v>16</v>
      </c>
      <c r="B778" s="107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7">
        <v>17</v>
      </c>
      <c r="B779" s="107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7">
        <v>18</v>
      </c>
      <c r="B780" s="107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7">
        <v>19</v>
      </c>
      <c r="B781" s="107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7">
        <v>20</v>
      </c>
      <c r="B782" s="107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7">
        <v>21</v>
      </c>
      <c r="B783" s="107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7">
        <v>22</v>
      </c>
      <c r="B784" s="107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7">
        <v>23</v>
      </c>
      <c r="B785" s="107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7">
        <v>24</v>
      </c>
      <c r="B786" s="107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7">
        <v>25</v>
      </c>
      <c r="B787" s="107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7">
        <v>26</v>
      </c>
      <c r="B788" s="107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7">
        <v>27</v>
      </c>
      <c r="B789" s="107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7">
        <v>28</v>
      </c>
      <c r="B790" s="107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7">
        <v>29</v>
      </c>
      <c r="B791" s="107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7">
        <v>30</v>
      </c>
      <c r="B792" s="107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50" t="s">
        <v>458</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7">
        <v>1</v>
      </c>
      <c r="B796" s="107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7">
        <v>2</v>
      </c>
      <c r="B797" s="107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7">
        <v>3</v>
      </c>
      <c r="B798" s="107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7">
        <v>4</v>
      </c>
      <c r="B799" s="107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7">
        <v>5</v>
      </c>
      <c r="B800" s="107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7">
        <v>6</v>
      </c>
      <c r="B801" s="107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7">
        <v>7</v>
      </c>
      <c r="B802" s="107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7">
        <v>8</v>
      </c>
      <c r="B803" s="107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7">
        <v>9</v>
      </c>
      <c r="B804" s="107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7">
        <v>10</v>
      </c>
      <c r="B805" s="107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7">
        <v>11</v>
      </c>
      <c r="B806" s="107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7">
        <v>12</v>
      </c>
      <c r="B807" s="107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7">
        <v>13</v>
      </c>
      <c r="B808" s="107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7">
        <v>14</v>
      </c>
      <c r="B809" s="107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7">
        <v>15</v>
      </c>
      <c r="B810" s="107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7">
        <v>16</v>
      </c>
      <c r="B811" s="107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7">
        <v>17</v>
      </c>
      <c r="B812" s="107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7">
        <v>18</v>
      </c>
      <c r="B813" s="107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7">
        <v>19</v>
      </c>
      <c r="B814" s="107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7">
        <v>20</v>
      </c>
      <c r="B815" s="107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7">
        <v>21</v>
      </c>
      <c r="B816" s="107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7">
        <v>22</v>
      </c>
      <c r="B817" s="107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7">
        <v>23</v>
      </c>
      <c r="B818" s="107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7">
        <v>24</v>
      </c>
      <c r="B819" s="107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7">
        <v>25</v>
      </c>
      <c r="B820" s="107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7">
        <v>26</v>
      </c>
      <c r="B821" s="107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7">
        <v>27</v>
      </c>
      <c r="B822" s="107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7">
        <v>28</v>
      </c>
      <c r="B823" s="107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7">
        <v>29</v>
      </c>
      <c r="B824" s="107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7">
        <v>30</v>
      </c>
      <c r="B825" s="107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50" t="s">
        <v>458</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7">
        <v>1</v>
      </c>
      <c r="B829" s="107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7">
        <v>2</v>
      </c>
      <c r="B830" s="107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7">
        <v>3</v>
      </c>
      <c r="B831" s="107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7">
        <v>4</v>
      </c>
      <c r="B832" s="107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7">
        <v>5</v>
      </c>
      <c r="B833" s="107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7">
        <v>6</v>
      </c>
      <c r="B834" s="107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7">
        <v>7</v>
      </c>
      <c r="B835" s="107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7">
        <v>8</v>
      </c>
      <c r="B836" s="107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7">
        <v>9</v>
      </c>
      <c r="B837" s="10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7">
        <v>10</v>
      </c>
      <c r="B838" s="10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7">
        <v>11</v>
      </c>
      <c r="B839" s="10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7">
        <v>12</v>
      </c>
      <c r="B840" s="107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7">
        <v>13</v>
      </c>
      <c r="B841" s="10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7">
        <v>14</v>
      </c>
      <c r="B842" s="10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7">
        <v>15</v>
      </c>
      <c r="B843" s="10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7">
        <v>16</v>
      </c>
      <c r="B844" s="10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7">
        <v>17</v>
      </c>
      <c r="B845" s="10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7">
        <v>18</v>
      </c>
      <c r="B846" s="10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7">
        <v>19</v>
      </c>
      <c r="B847" s="10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7">
        <v>20</v>
      </c>
      <c r="B848" s="10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7">
        <v>21</v>
      </c>
      <c r="B849" s="10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7">
        <v>22</v>
      </c>
      <c r="B850" s="10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7">
        <v>23</v>
      </c>
      <c r="B851" s="10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7">
        <v>24</v>
      </c>
      <c r="B852" s="10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7">
        <v>25</v>
      </c>
      <c r="B853" s="10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7">
        <v>26</v>
      </c>
      <c r="B854" s="10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7">
        <v>27</v>
      </c>
      <c r="B855" s="10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7">
        <v>28</v>
      </c>
      <c r="B856" s="10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7">
        <v>29</v>
      </c>
      <c r="B857" s="10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7">
        <v>30</v>
      </c>
      <c r="B858" s="10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50" t="s">
        <v>458</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7">
        <v>1</v>
      </c>
      <c r="B862" s="10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7">
        <v>2</v>
      </c>
      <c r="B863" s="10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7">
        <v>3</v>
      </c>
      <c r="B864" s="10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7">
        <v>4</v>
      </c>
      <c r="B865" s="10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7">
        <v>5</v>
      </c>
      <c r="B866" s="10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7">
        <v>6</v>
      </c>
      <c r="B867" s="10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7">
        <v>7</v>
      </c>
      <c r="B868" s="107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7">
        <v>8</v>
      </c>
      <c r="B869" s="107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7">
        <v>9</v>
      </c>
      <c r="B870" s="10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7">
        <v>10</v>
      </c>
      <c r="B871" s="10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7">
        <v>11</v>
      </c>
      <c r="B872" s="10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7">
        <v>12</v>
      </c>
      <c r="B873" s="107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7">
        <v>13</v>
      </c>
      <c r="B874" s="10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7">
        <v>14</v>
      </c>
      <c r="B875" s="10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7">
        <v>15</v>
      </c>
      <c r="B876" s="10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7">
        <v>16</v>
      </c>
      <c r="B877" s="10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7">
        <v>17</v>
      </c>
      <c r="B878" s="10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7">
        <v>18</v>
      </c>
      <c r="B879" s="10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7">
        <v>19</v>
      </c>
      <c r="B880" s="10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7">
        <v>20</v>
      </c>
      <c r="B881" s="10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7">
        <v>21</v>
      </c>
      <c r="B882" s="10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7">
        <v>22</v>
      </c>
      <c r="B883" s="10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7">
        <v>23</v>
      </c>
      <c r="B884" s="10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7">
        <v>24</v>
      </c>
      <c r="B885" s="10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7">
        <v>25</v>
      </c>
      <c r="B886" s="10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7">
        <v>26</v>
      </c>
      <c r="B887" s="10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7">
        <v>27</v>
      </c>
      <c r="B888" s="10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7">
        <v>28</v>
      </c>
      <c r="B889" s="10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7">
        <v>29</v>
      </c>
      <c r="B890" s="10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7">
        <v>30</v>
      </c>
      <c r="B891" s="10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50" t="s">
        <v>458</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7">
        <v>1</v>
      </c>
      <c r="B895" s="10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7">
        <v>2</v>
      </c>
      <c r="B896" s="10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7">
        <v>3</v>
      </c>
      <c r="B897" s="10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7">
        <v>4</v>
      </c>
      <c r="B898" s="10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7">
        <v>5</v>
      </c>
      <c r="B899" s="10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7">
        <v>6</v>
      </c>
      <c r="B900" s="10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7">
        <v>7</v>
      </c>
      <c r="B901" s="107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7">
        <v>8</v>
      </c>
      <c r="B902" s="107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7">
        <v>9</v>
      </c>
      <c r="B903" s="10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7">
        <v>10</v>
      </c>
      <c r="B904" s="10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7">
        <v>11</v>
      </c>
      <c r="B905" s="10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7">
        <v>12</v>
      </c>
      <c r="B906" s="107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7">
        <v>13</v>
      </c>
      <c r="B907" s="10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7">
        <v>14</v>
      </c>
      <c r="B908" s="10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7">
        <v>15</v>
      </c>
      <c r="B909" s="10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7">
        <v>16</v>
      </c>
      <c r="B910" s="10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7">
        <v>17</v>
      </c>
      <c r="B911" s="10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7">
        <v>18</v>
      </c>
      <c r="B912" s="10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7">
        <v>19</v>
      </c>
      <c r="B913" s="10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7">
        <v>20</v>
      </c>
      <c r="B914" s="10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7">
        <v>21</v>
      </c>
      <c r="B915" s="10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7">
        <v>22</v>
      </c>
      <c r="B916" s="10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7">
        <v>23</v>
      </c>
      <c r="B917" s="10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7">
        <v>24</v>
      </c>
      <c r="B918" s="10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7">
        <v>25</v>
      </c>
      <c r="B919" s="10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7">
        <v>26</v>
      </c>
      <c r="B920" s="10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7">
        <v>27</v>
      </c>
      <c r="B921" s="10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7">
        <v>28</v>
      </c>
      <c r="B922" s="10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7">
        <v>29</v>
      </c>
      <c r="B923" s="10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7">
        <v>30</v>
      </c>
      <c r="B924" s="10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50" t="s">
        <v>458</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7">
        <v>1</v>
      </c>
      <c r="B928" s="10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7">
        <v>2</v>
      </c>
      <c r="B929" s="10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7">
        <v>3</v>
      </c>
      <c r="B930" s="10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7">
        <v>4</v>
      </c>
      <c r="B931" s="10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7">
        <v>5</v>
      </c>
      <c r="B932" s="10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7">
        <v>6</v>
      </c>
      <c r="B933" s="10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7">
        <v>7</v>
      </c>
      <c r="B934" s="107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7">
        <v>8</v>
      </c>
      <c r="B935" s="107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7">
        <v>9</v>
      </c>
      <c r="B936" s="10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7">
        <v>10</v>
      </c>
      <c r="B937" s="10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7">
        <v>11</v>
      </c>
      <c r="B938" s="10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7">
        <v>12</v>
      </c>
      <c r="B939" s="107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7">
        <v>13</v>
      </c>
      <c r="B940" s="10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7">
        <v>14</v>
      </c>
      <c r="B941" s="10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7">
        <v>15</v>
      </c>
      <c r="B942" s="10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7">
        <v>16</v>
      </c>
      <c r="B943" s="10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7">
        <v>17</v>
      </c>
      <c r="B944" s="10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7">
        <v>18</v>
      </c>
      <c r="B945" s="10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7">
        <v>19</v>
      </c>
      <c r="B946" s="10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7">
        <v>20</v>
      </c>
      <c r="B947" s="10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7">
        <v>21</v>
      </c>
      <c r="B948" s="10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7">
        <v>22</v>
      </c>
      <c r="B949" s="10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7">
        <v>23</v>
      </c>
      <c r="B950" s="10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7">
        <v>24</v>
      </c>
      <c r="B951" s="10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7">
        <v>25</v>
      </c>
      <c r="B952" s="10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7">
        <v>26</v>
      </c>
      <c r="B953" s="10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7">
        <v>27</v>
      </c>
      <c r="B954" s="10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7">
        <v>28</v>
      </c>
      <c r="B955" s="10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7">
        <v>29</v>
      </c>
      <c r="B956" s="10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7">
        <v>30</v>
      </c>
      <c r="B957" s="10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50" t="s">
        <v>458</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7">
        <v>1</v>
      </c>
      <c r="B961" s="10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7">
        <v>2</v>
      </c>
      <c r="B962" s="10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7">
        <v>3</v>
      </c>
      <c r="B963" s="10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7">
        <v>4</v>
      </c>
      <c r="B964" s="10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7">
        <v>5</v>
      </c>
      <c r="B965" s="10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7">
        <v>6</v>
      </c>
      <c r="B966" s="10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7">
        <v>7</v>
      </c>
      <c r="B967" s="107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7">
        <v>8</v>
      </c>
      <c r="B968" s="107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7">
        <v>9</v>
      </c>
      <c r="B969" s="10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7">
        <v>10</v>
      </c>
      <c r="B970" s="10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7">
        <v>11</v>
      </c>
      <c r="B971" s="10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7">
        <v>12</v>
      </c>
      <c r="B972" s="107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7">
        <v>13</v>
      </c>
      <c r="B973" s="10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7">
        <v>14</v>
      </c>
      <c r="B974" s="10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7">
        <v>15</v>
      </c>
      <c r="B975" s="10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7">
        <v>16</v>
      </c>
      <c r="B976" s="10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7">
        <v>17</v>
      </c>
      <c r="B977" s="10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7">
        <v>18</v>
      </c>
      <c r="B978" s="10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7">
        <v>19</v>
      </c>
      <c r="B979" s="10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7">
        <v>20</v>
      </c>
      <c r="B980" s="10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7">
        <v>21</v>
      </c>
      <c r="B981" s="10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7">
        <v>22</v>
      </c>
      <c r="B982" s="10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7">
        <v>23</v>
      </c>
      <c r="B983" s="10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7">
        <v>24</v>
      </c>
      <c r="B984" s="10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7">
        <v>25</v>
      </c>
      <c r="B985" s="10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7">
        <v>26</v>
      </c>
      <c r="B986" s="10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7">
        <v>27</v>
      </c>
      <c r="B987" s="10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7">
        <v>28</v>
      </c>
      <c r="B988" s="10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7">
        <v>29</v>
      </c>
      <c r="B989" s="10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7">
        <v>30</v>
      </c>
      <c r="B990" s="10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50" t="s">
        <v>458</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7">
        <v>1</v>
      </c>
      <c r="B994" s="10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7">
        <v>2</v>
      </c>
      <c r="B995" s="10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7">
        <v>3</v>
      </c>
      <c r="B996" s="10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7">
        <v>4</v>
      </c>
      <c r="B997" s="10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7">
        <v>5</v>
      </c>
      <c r="B998" s="10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7">
        <v>6</v>
      </c>
      <c r="B999" s="10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7">
        <v>7</v>
      </c>
      <c r="B1000" s="107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7">
        <v>8</v>
      </c>
      <c r="B1001" s="107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7">
        <v>9</v>
      </c>
      <c r="B1002" s="10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7">
        <v>10</v>
      </c>
      <c r="B1003" s="10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7">
        <v>11</v>
      </c>
      <c r="B1004" s="10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7">
        <v>12</v>
      </c>
      <c r="B1005" s="107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7">
        <v>13</v>
      </c>
      <c r="B1006" s="10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7">
        <v>14</v>
      </c>
      <c r="B1007" s="10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7">
        <v>15</v>
      </c>
      <c r="B1008" s="10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7">
        <v>16</v>
      </c>
      <c r="B1009" s="10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7">
        <v>17</v>
      </c>
      <c r="B1010" s="10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7">
        <v>18</v>
      </c>
      <c r="B1011" s="10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7">
        <v>19</v>
      </c>
      <c r="B1012" s="10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7">
        <v>20</v>
      </c>
      <c r="B1013" s="10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7">
        <v>21</v>
      </c>
      <c r="B1014" s="10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7">
        <v>22</v>
      </c>
      <c r="B1015" s="10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7">
        <v>23</v>
      </c>
      <c r="B1016" s="10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7">
        <v>24</v>
      </c>
      <c r="B1017" s="10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7">
        <v>25</v>
      </c>
      <c r="B1018" s="10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7">
        <v>26</v>
      </c>
      <c r="B1019" s="10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7">
        <v>27</v>
      </c>
      <c r="B1020" s="10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7">
        <v>28</v>
      </c>
      <c r="B1021" s="10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7">
        <v>29</v>
      </c>
      <c r="B1022" s="10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7">
        <v>30</v>
      </c>
      <c r="B1023" s="10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50" t="s">
        <v>458</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7">
        <v>1</v>
      </c>
      <c r="B1027" s="10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7">
        <v>2</v>
      </c>
      <c r="B1028" s="10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7">
        <v>3</v>
      </c>
      <c r="B1029" s="10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7">
        <v>4</v>
      </c>
      <c r="B1030" s="10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7">
        <v>5</v>
      </c>
      <c r="B1031" s="10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7">
        <v>6</v>
      </c>
      <c r="B1032" s="10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7">
        <v>7</v>
      </c>
      <c r="B1033" s="107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7">
        <v>8</v>
      </c>
      <c r="B1034" s="107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7">
        <v>9</v>
      </c>
      <c r="B1035" s="10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7">
        <v>10</v>
      </c>
      <c r="B1036" s="10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7">
        <v>11</v>
      </c>
      <c r="B1037" s="10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7">
        <v>12</v>
      </c>
      <c r="B1038" s="107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7">
        <v>13</v>
      </c>
      <c r="B1039" s="10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7">
        <v>14</v>
      </c>
      <c r="B1040" s="10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7">
        <v>15</v>
      </c>
      <c r="B1041" s="10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7">
        <v>16</v>
      </c>
      <c r="B1042" s="10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7">
        <v>17</v>
      </c>
      <c r="B1043" s="10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7">
        <v>18</v>
      </c>
      <c r="B1044" s="10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7">
        <v>19</v>
      </c>
      <c r="B1045" s="10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7">
        <v>20</v>
      </c>
      <c r="B1046" s="10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7">
        <v>21</v>
      </c>
      <c r="B1047" s="10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7">
        <v>22</v>
      </c>
      <c r="B1048" s="10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7">
        <v>23</v>
      </c>
      <c r="B1049" s="10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7">
        <v>24</v>
      </c>
      <c r="B1050" s="10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7">
        <v>25</v>
      </c>
      <c r="B1051" s="10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7">
        <v>26</v>
      </c>
      <c r="B1052" s="10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7">
        <v>27</v>
      </c>
      <c r="B1053" s="10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7">
        <v>28</v>
      </c>
      <c r="B1054" s="10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7">
        <v>29</v>
      </c>
      <c r="B1055" s="10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7">
        <v>30</v>
      </c>
      <c r="B1056" s="10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50" t="s">
        <v>458</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7">
        <v>1</v>
      </c>
      <c r="B1060" s="10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7">
        <v>2</v>
      </c>
      <c r="B1061" s="10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7">
        <v>3</v>
      </c>
      <c r="B1062" s="10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7">
        <v>4</v>
      </c>
      <c r="B1063" s="10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7">
        <v>5</v>
      </c>
      <c r="B1064" s="10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7">
        <v>6</v>
      </c>
      <c r="B1065" s="10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7">
        <v>7</v>
      </c>
      <c r="B1066" s="107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7">
        <v>8</v>
      </c>
      <c r="B1067" s="107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7">
        <v>9</v>
      </c>
      <c r="B1068" s="10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7">
        <v>10</v>
      </c>
      <c r="B1069" s="10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7">
        <v>11</v>
      </c>
      <c r="B1070" s="10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7">
        <v>12</v>
      </c>
      <c r="B1071" s="107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7">
        <v>13</v>
      </c>
      <c r="B1072" s="10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7">
        <v>14</v>
      </c>
      <c r="B1073" s="10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7">
        <v>15</v>
      </c>
      <c r="B1074" s="10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7">
        <v>16</v>
      </c>
      <c r="B1075" s="10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7">
        <v>17</v>
      </c>
      <c r="B1076" s="10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7">
        <v>18</v>
      </c>
      <c r="B1077" s="10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7">
        <v>19</v>
      </c>
      <c r="B1078" s="10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7">
        <v>20</v>
      </c>
      <c r="B1079" s="10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7">
        <v>21</v>
      </c>
      <c r="B1080" s="10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7">
        <v>22</v>
      </c>
      <c r="B1081" s="10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7">
        <v>23</v>
      </c>
      <c r="B1082" s="10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7">
        <v>24</v>
      </c>
      <c r="B1083" s="10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7">
        <v>25</v>
      </c>
      <c r="B1084" s="10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7">
        <v>26</v>
      </c>
      <c r="B1085" s="10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7">
        <v>27</v>
      </c>
      <c r="B1086" s="10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7">
        <v>28</v>
      </c>
      <c r="B1087" s="10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7">
        <v>29</v>
      </c>
      <c r="B1088" s="10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7">
        <v>30</v>
      </c>
      <c r="B1089" s="10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50" t="s">
        <v>458</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7">
        <v>1</v>
      </c>
      <c r="B1093" s="10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7">
        <v>2</v>
      </c>
      <c r="B1094" s="10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7">
        <v>3</v>
      </c>
      <c r="B1095" s="10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7">
        <v>4</v>
      </c>
      <c r="B1096" s="10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7">
        <v>5</v>
      </c>
      <c r="B1097" s="10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7">
        <v>6</v>
      </c>
      <c r="B1098" s="10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7">
        <v>7</v>
      </c>
      <c r="B1099" s="107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7">
        <v>8</v>
      </c>
      <c r="B1100" s="107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7">
        <v>9</v>
      </c>
      <c r="B1101" s="107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7">
        <v>10</v>
      </c>
      <c r="B1102" s="107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7">
        <v>11</v>
      </c>
      <c r="B1103" s="107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7">
        <v>12</v>
      </c>
      <c r="B1104" s="107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7">
        <v>13</v>
      </c>
      <c r="B1105" s="107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7">
        <v>14</v>
      </c>
      <c r="B1106" s="107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7">
        <v>15</v>
      </c>
      <c r="B1107" s="107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7">
        <v>16</v>
      </c>
      <c r="B1108" s="107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7">
        <v>17</v>
      </c>
      <c r="B1109" s="107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7">
        <v>18</v>
      </c>
      <c r="B1110" s="107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7">
        <v>19</v>
      </c>
      <c r="B1111" s="107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7">
        <v>20</v>
      </c>
      <c r="B1112" s="107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7">
        <v>21</v>
      </c>
      <c r="B1113" s="107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7">
        <v>22</v>
      </c>
      <c r="B1114" s="107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7">
        <v>23</v>
      </c>
      <c r="B1115" s="107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7">
        <v>24</v>
      </c>
      <c r="B1116" s="107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7">
        <v>25</v>
      </c>
      <c r="B1117" s="107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7">
        <v>26</v>
      </c>
      <c r="B1118" s="107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7">
        <v>27</v>
      </c>
      <c r="B1119" s="107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7">
        <v>28</v>
      </c>
      <c r="B1120" s="107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7">
        <v>29</v>
      </c>
      <c r="B1121" s="107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7">
        <v>30</v>
      </c>
      <c r="B1122" s="107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50" t="s">
        <v>458</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7">
        <v>1</v>
      </c>
      <c r="B1126" s="107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7">
        <v>2</v>
      </c>
      <c r="B1127" s="107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7">
        <v>3</v>
      </c>
      <c r="B1128" s="107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7">
        <v>4</v>
      </c>
      <c r="B1129" s="107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7">
        <v>5</v>
      </c>
      <c r="B1130" s="107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7">
        <v>6</v>
      </c>
      <c r="B1131" s="107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7">
        <v>7</v>
      </c>
      <c r="B1132" s="107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7">
        <v>8</v>
      </c>
      <c r="B1133" s="107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7">
        <v>9</v>
      </c>
      <c r="B1134" s="107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7">
        <v>10</v>
      </c>
      <c r="B1135" s="107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7">
        <v>11</v>
      </c>
      <c r="B1136" s="107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7">
        <v>12</v>
      </c>
      <c r="B1137" s="107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7">
        <v>13</v>
      </c>
      <c r="B1138" s="107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7">
        <v>14</v>
      </c>
      <c r="B1139" s="107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7">
        <v>15</v>
      </c>
      <c r="B1140" s="107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7">
        <v>16</v>
      </c>
      <c r="B1141" s="107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7">
        <v>17</v>
      </c>
      <c r="B1142" s="107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7">
        <v>18</v>
      </c>
      <c r="B1143" s="107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7">
        <v>19</v>
      </c>
      <c r="B1144" s="107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7">
        <v>20</v>
      </c>
      <c r="B1145" s="107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7">
        <v>21</v>
      </c>
      <c r="B1146" s="107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7">
        <v>22</v>
      </c>
      <c r="B1147" s="107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7">
        <v>23</v>
      </c>
      <c r="B1148" s="107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7">
        <v>24</v>
      </c>
      <c r="B1149" s="107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7">
        <v>25</v>
      </c>
      <c r="B1150" s="107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7">
        <v>26</v>
      </c>
      <c r="B1151" s="107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7">
        <v>27</v>
      </c>
      <c r="B1152" s="107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7">
        <v>28</v>
      </c>
      <c r="B1153" s="107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7">
        <v>29</v>
      </c>
      <c r="B1154" s="107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7">
        <v>30</v>
      </c>
      <c r="B1155" s="107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50" t="s">
        <v>458</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7">
        <v>1</v>
      </c>
      <c r="B1159" s="107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7">
        <v>2</v>
      </c>
      <c r="B1160" s="107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7">
        <v>3</v>
      </c>
      <c r="B1161" s="107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7">
        <v>4</v>
      </c>
      <c r="B1162" s="107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7">
        <v>5</v>
      </c>
      <c r="B1163" s="107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7">
        <v>6</v>
      </c>
      <c r="B1164" s="107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7">
        <v>7</v>
      </c>
      <c r="B1165" s="107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7">
        <v>8</v>
      </c>
      <c r="B1166" s="107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7">
        <v>9</v>
      </c>
      <c r="B1167" s="107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7">
        <v>10</v>
      </c>
      <c r="B1168" s="107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7">
        <v>11</v>
      </c>
      <c r="B1169" s="107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7">
        <v>12</v>
      </c>
      <c r="B1170" s="107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7">
        <v>13</v>
      </c>
      <c r="B1171" s="107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7">
        <v>14</v>
      </c>
      <c r="B1172" s="107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7">
        <v>15</v>
      </c>
      <c r="B1173" s="107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7">
        <v>16</v>
      </c>
      <c r="B1174" s="107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7">
        <v>17</v>
      </c>
      <c r="B1175" s="107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7">
        <v>18</v>
      </c>
      <c r="B1176" s="107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7">
        <v>19</v>
      </c>
      <c r="B1177" s="107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7">
        <v>20</v>
      </c>
      <c r="B1178" s="107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7">
        <v>21</v>
      </c>
      <c r="B1179" s="107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7">
        <v>22</v>
      </c>
      <c r="B1180" s="107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7">
        <v>23</v>
      </c>
      <c r="B1181" s="107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7">
        <v>24</v>
      </c>
      <c r="B1182" s="107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7">
        <v>25</v>
      </c>
      <c r="B1183" s="107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7">
        <v>26</v>
      </c>
      <c r="B1184" s="107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7">
        <v>27</v>
      </c>
      <c r="B1185" s="107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7">
        <v>28</v>
      </c>
      <c r="B1186" s="107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7">
        <v>29</v>
      </c>
      <c r="B1187" s="107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7">
        <v>30</v>
      </c>
      <c r="B1188" s="107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50" t="s">
        <v>458</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7">
        <v>1</v>
      </c>
      <c r="B1192" s="107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7">
        <v>2</v>
      </c>
      <c r="B1193" s="107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7">
        <v>3</v>
      </c>
      <c r="B1194" s="107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7">
        <v>4</v>
      </c>
      <c r="B1195" s="107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7">
        <v>5</v>
      </c>
      <c r="B1196" s="107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7">
        <v>6</v>
      </c>
      <c r="B1197" s="107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7">
        <v>7</v>
      </c>
      <c r="B1198" s="107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7">
        <v>8</v>
      </c>
      <c r="B1199" s="107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7">
        <v>9</v>
      </c>
      <c r="B1200" s="107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7">
        <v>10</v>
      </c>
      <c r="B1201" s="107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7">
        <v>11</v>
      </c>
      <c r="B1202" s="107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7">
        <v>12</v>
      </c>
      <c r="B1203" s="107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7">
        <v>13</v>
      </c>
      <c r="B1204" s="107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7">
        <v>14</v>
      </c>
      <c r="B1205" s="107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7">
        <v>15</v>
      </c>
      <c r="B1206" s="107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7">
        <v>16</v>
      </c>
      <c r="B1207" s="107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7">
        <v>17</v>
      </c>
      <c r="B1208" s="107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7">
        <v>18</v>
      </c>
      <c r="B1209" s="107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7">
        <v>19</v>
      </c>
      <c r="B1210" s="107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7">
        <v>20</v>
      </c>
      <c r="B1211" s="107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7">
        <v>21</v>
      </c>
      <c r="B1212" s="107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7">
        <v>22</v>
      </c>
      <c r="B1213" s="107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7">
        <v>23</v>
      </c>
      <c r="B1214" s="107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7">
        <v>24</v>
      </c>
      <c r="B1215" s="107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7">
        <v>25</v>
      </c>
      <c r="B1216" s="107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7">
        <v>26</v>
      </c>
      <c r="B1217" s="107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7">
        <v>27</v>
      </c>
      <c r="B1218" s="107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7">
        <v>28</v>
      </c>
      <c r="B1219" s="107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7">
        <v>29</v>
      </c>
      <c r="B1220" s="107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7">
        <v>30</v>
      </c>
      <c r="B1221" s="107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50" t="s">
        <v>458</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7">
        <v>1</v>
      </c>
      <c r="B1225" s="107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7">
        <v>2</v>
      </c>
      <c r="B1226" s="107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7">
        <v>3</v>
      </c>
      <c r="B1227" s="107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7">
        <v>4</v>
      </c>
      <c r="B1228" s="107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7">
        <v>5</v>
      </c>
      <c r="B1229" s="107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7">
        <v>6</v>
      </c>
      <c r="B1230" s="107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7">
        <v>7</v>
      </c>
      <c r="B1231" s="107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7">
        <v>8</v>
      </c>
      <c r="B1232" s="107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7">
        <v>9</v>
      </c>
      <c r="B1233" s="107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7">
        <v>10</v>
      </c>
      <c r="B1234" s="107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7">
        <v>11</v>
      </c>
      <c r="B1235" s="107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7">
        <v>12</v>
      </c>
      <c r="B1236" s="107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7">
        <v>13</v>
      </c>
      <c r="B1237" s="107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7">
        <v>14</v>
      </c>
      <c r="B1238" s="107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7">
        <v>15</v>
      </c>
      <c r="B1239" s="107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7">
        <v>16</v>
      </c>
      <c r="B1240" s="107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7">
        <v>17</v>
      </c>
      <c r="B1241" s="107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7">
        <v>18</v>
      </c>
      <c r="B1242" s="107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7">
        <v>19</v>
      </c>
      <c r="B1243" s="107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7">
        <v>20</v>
      </c>
      <c r="B1244" s="107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7">
        <v>21</v>
      </c>
      <c r="B1245" s="107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7">
        <v>22</v>
      </c>
      <c r="B1246" s="107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7">
        <v>23</v>
      </c>
      <c r="B1247" s="107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7">
        <v>24</v>
      </c>
      <c r="B1248" s="107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7">
        <v>25</v>
      </c>
      <c r="B1249" s="107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7">
        <v>26</v>
      </c>
      <c r="B1250" s="107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7">
        <v>27</v>
      </c>
      <c r="B1251" s="107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7">
        <v>28</v>
      </c>
      <c r="B1252" s="107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7">
        <v>29</v>
      </c>
      <c r="B1253" s="107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7">
        <v>30</v>
      </c>
      <c r="B1254" s="107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50" t="s">
        <v>458</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7">
        <v>1</v>
      </c>
      <c r="B1258" s="107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7">
        <v>2</v>
      </c>
      <c r="B1259" s="107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7">
        <v>3</v>
      </c>
      <c r="B1260" s="107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7">
        <v>4</v>
      </c>
      <c r="B1261" s="107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7">
        <v>5</v>
      </c>
      <c r="B1262" s="107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7">
        <v>6</v>
      </c>
      <c r="B1263" s="107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7">
        <v>7</v>
      </c>
      <c r="B1264" s="107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7">
        <v>8</v>
      </c>
      <c r="B1265" s="107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7">
        <v>9</v>
      </c>
      <c r="B1266" s="107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7">
        <v>10</v>
      </c>
      <c r="B1267" s="107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7">
        <v>11</v>
      </c>
      <c r="B1268" s="107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7">
        <v>12</v>
      </c>
      <c r="B1269" s="107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7">
        <v>13</v>
      </c>
      <c r="B1270" s="107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7">
        <v>14</v>
      </c>
      <c r="B1271" s="107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7">
        <v>15</v>
      </c>
      <c r="B1272" s="107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7">
        <v>16</v>
      </c>
      <c r="B1273" s="107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7">
        <v>17</v>
      </c>
      <c r="B1274" s="107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7">
        <v>18</v>
      </c>
      <c r="B1275" s="107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7">
        <v>19</v>
      </c>
      <c r="B1276" s="107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7">
        <v>20</v>
      </c>
      <c r="B1277" s="107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7">
        <v>21</v>
      </c>
      <c r="B1278" s="107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7">
        <v>22</v>
      </c>
      <c r="B1279" s="107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7">
        <v>23</v>
      </c>
      <c r="B1280" s="107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7">
        <v>24</v>
      </c>
      <c r="B1281" s="107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7">
        <v>25</v>
      </c>
      <c r="B1282" s="107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7">
        <v>26</v>
      </c>
      <c r="B1283" s="107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7">
        <v>27</v>
      </c>
      <c r="B1284" s="107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7">
        <v>28</v>
      </c>
      <c r="B1285" s="107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7">
        <v>29</v>
      </c>
      <c r="B1286" s="107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7">
        <v>30</v>
      </c>
      <c r="B1287" s="107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50" t="s">
        <v>458</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7">
        <v>1</v>
      </c>
      <c r="B1291" s="107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7">
        <v>2</v>
      </c>
      <c r="B1292" s="107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7">
        <v>3</v>
      </c>
      <c r="B1293" s="107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7">
        <v>4</v>
      </c>
      <c r="B1294" s="107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7">
        <v>5</v>
      </c>
      <c r="B1295" s="107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7">
        <v>6</v>
      </c>
      <c r="B1296" s="107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7">
        <v>7</v>
      </c>
      <c r="B1297" s="107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7">
        <v>8</v>
      </c>
      <c r="B1298" s="107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7">
        <v>9</v>
      </c>
      <c r="B1299" s="107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7">
        <v>10</v>
      </c>
      <c r="B1300" s="107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7">
        <v>11</v>
      </c>
      <c r="B1301" s="107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7">
        <v>12</v>
      </c>
      <c r="B1302" s="107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7">
        <v>13</v>
      </c>
      <c r="B1303" s="107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7">
        <v>14</v>
      </c>
      <c r="B1304" s="107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7">
        <v>15</v>
      </c>
      <c r="B1305" s="107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7">
        <v>16</v>
      </c>
      <c r="B1306" s="107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7">
        <v>17</v>
      </c>
      <c r="B1307" s="107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7">
        <v>18</v>
      </c>
      <c r="B1308" s="107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7">
        <v>19</v>
      </c>
      <c r="B1309" s="107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7">
        <v>20</v>
      </c>
      <c r="B1310" s="107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7">
        <v>21</v>
      </c>
      <c r="B1311" s="107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7">
        <v>22</v>
      </c>
      <c r="B1312" s="107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7">
        <v>23</v>
      </c>
      <c r="B1313" s="107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7">
        <v>24</v>
      </c>
      <c r="B1314" s="107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7">
        <v>25</v>
      </c>
      <c r="B1315" s="107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7">
        <v>26</v>
      </c>
      <c r="B1316" s="107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7">
        <v>27</v>
      </c>
      <c r="B1317" s="107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7">
        <v>28</v>
      </c>
      <c r="B1318" s="107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7">
        <v>29</v>
      </c>
      <c r="B1319" s="107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7">
        <v>30</v>
      </c>
      <c r="B1320" s="107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2019-06-26T07:34:47Z</cp:lastPrinted>
  <dcterms:created xsi:type="dcterms:W3CDTF">2012-03-13T00:50:25Z</dcterms:created>
  <dcterms:modified xsi:type="dcterms:W3CDTF">2019-06-26T07:34:51Z</dcterms:modified>
</cp:coreProperties>
</file>