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3.各課より\検査測度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<sst xmlns="http://schemas.openxmlformats.org/spreadsheetml/2006/main" count="2842" uniqueCount="620">
  <si>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</si>
  <si>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</si>
  <si>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</si>
  <si>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</si>
  <si>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</si>
  <si>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</si>
  <si>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</si>
  <si>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</si>
  <si>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</si>
  <si>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</si>
  <si>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</si>
  <si>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</si>
  <si>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</si>
  <si>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</si>
  <si>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</si>
  <si>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</si>
  <si>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</si>
  <si>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</si>
  <si>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</si>
  <si>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</si>
  <si>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</si>
  <si>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</si>
  <si>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</si>
  <si>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</si>
  <si>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</si>
  <si>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</si>
  <si>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</si>
  <si>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</si>
  <si>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</si>
  <si>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</si>
  <si>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</si>
  <si>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</si>
  <si>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</si>
  <si>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</si>
  <si>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</si>
  <si>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</si>
  <si>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</si>
  <si>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</si>
  <si>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</si>
  <si>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</si>
  <si>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</si>
  <si>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</si>
  <si>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</si>
  <si>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</si>
  <si>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</si>
  <si>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</si>
  <si>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</si>
  <si>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</si>
  <si>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</si>
  <si>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</si>
  <si>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</si>
  <si>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</si>
  <si>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</si>
  <si>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</si>
  <si>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</si>
  <si>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</si>
  <si>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</si>
  <si>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</si>
  <si>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</si>
  <si>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</si>
  <si>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</si>
  <si>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</si>
  <si>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</si>
  <si>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</si>
  <si>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</si>
  <si>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</si>
  <si>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</si>
  <si>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</si>
  <si>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</si>
  <si>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</si>
  <si>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</si>
  <si>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</si>
  <si>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</si>
  <si>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</si>
  <si>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</si>
  <si>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</si>
  <si>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</si>
  <si>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</si>
  <si>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</si>
  <si>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</si>
  <si>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</si>
  <si>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</si>
  <si>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</si>
  <si>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</si>
  <si>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</si>
  <si>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</si>
  <si>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</si>
  <si>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</si>
  <si>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</si>
  <si>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</si>
  <si>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</si>
  <si>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</si>
  <si>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</si>
  <si>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</si>
  <si>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</si>
  <si>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</si>
  <si>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</si>
  <si>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</si>
  <si>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</si>
  <si>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</si>
  <si>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</si>
  <si>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</si>
  <si>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</si>
  <si>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</si>
  <si>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</si>
  <si>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</si>
  <si>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</si>
  <si>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</si>
  <si>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</si>
  <si>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</si>
  <si>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</si>
  <si>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</si>
  <si>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</si>
  <si>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</si>
  <si>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</si>
  <si>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</si>
  <si>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</si>
  <si>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</si>
  <si>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</si>
  <si>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</si>
  <si>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</si>
  <si>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</si>
  <si>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</si>
  <si>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</si>
  <si>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</si>
  <si>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</si>
  <si>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</si>
  <si>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</si>
  <si>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</si>
  <si>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</si>
  <si>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</si>
  <si>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</si>
  <si>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</si>
  <si>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</si>
  <si>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</si>
  <si>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</si>
  <si>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</si>
  <si>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</si>
  <si>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</si>
  <si>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</si>
  <si>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</si>
  <si>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</si>
  <si>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</si>
  <si>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</si>
  <si>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</si>
  <si>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</si>
  <si>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</si>
  <si>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</si>
  <si>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</si>
  <si>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</si>
  <si>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</si>
  <si>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</si>
  <si>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</si>
  <si>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</si>
  <si>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</si>
  <si>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</si>
  <si>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</si>
  <si>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</si>
  <si>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</si>
  <si>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</si>
  <si>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</si>
  <si>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</si>
  <si>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</si>
  <si>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</si>
  <si>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</si>
  <si>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</si>
  <si>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</si>
  <si>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</si>
  <si>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</si>
  <si>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</si>
  <si>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</si>
  <si>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</si>
  <si>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</si>
  <si>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</si>
  <si>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</si>
  <si>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</si>
  <si>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</si>
  <si>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</si>
  <si>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</si>
  <si>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</si>
  <si>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</si>
  <si>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</si>
  <si>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</si>
  <si>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</si>
  <si>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</si>
  <si>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</si>
  <si>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</si>
  <si>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</si>
  <si>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</si>
  <si>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</si>
  <si>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</si>
  <si>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</si>
  <si>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</si>
  <si>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</si>
  <si>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</si>
  <si>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</si>
  <si>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</si>
  <si>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</si>
  <si>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</si>
  <si>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</si>
  <si>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</si>
  <si>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</si>
  <si>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</si>
  <si>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</si>
  <si>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</si>
  <si>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</si>
  <si>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</si>
  <si>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</si>
  <si>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</si>
  <si>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</si>
  <si>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</si>
  <si>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</si>
  <si>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</si>
  <si>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</si>
  <si>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</si>
  <si>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</si>
  <si>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</si>
  <si>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</si>
  <si>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</si>
  <si>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</si>
  <si>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</si>
  <si>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</si>
  <si>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</si>
  <si>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</si>
  <si>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</si>
  <si>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</si>
  <si>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</si>
  <si>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</si>
  <si>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</si>
  <si>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</si>
  <si>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</si>
  <si>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</si>
  <si>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</si>
  <si>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</si>
  <si>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</si>
  <si>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</si>
  <si>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</si>
  <si>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</si>
  <si>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</si>
  <si>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</si>
  <si>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</si>
  <si>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</si>
  <si>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</si>
  <si>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</si>
  <si>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</si>
  <si>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</si>
  <si>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</si>
  <si>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</si>
  <si>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</si>
  <si>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</si>
  <si>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</si>
  <si>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</si>
  <si>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</si>
  <si>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</si>
  <si>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</si>
  <si>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</si>
  <si>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</si>
  <si>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</si>
  <si>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</si>
  <si>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</si>
  <si>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</si>
  <si>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</si>
  <si>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</si>
  <si>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</si>
  <si>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</si>
  <si>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</si>
  <si>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</si>
  <si>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</si>
  <si>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</si>
  <si>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</si>
  <si>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</si>
  <si>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</si>
  <si>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</si>
  <si>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</si>
  <si>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</si>
  <si>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</si>
  <si>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</si>
  <si>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</si>
  <si>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</si>
  <si>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</si>
  <si>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</si>
  <si>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</si>
  <si>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</si>
  <si>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</si>
  <si>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</si>
  <si>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</si>
  <si>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</si>
  <si>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</si>
  <si>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</si>
  <si>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</si>
  <si>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</si>
  <si>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</si>
  <si>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</si>
  <si>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</si>
  <si>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</si>
  <si>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</si>
  <si>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</si>
  <si>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</si>
  <si>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</si>
  <si>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</si>
  <si>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</si>
  <si>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</si>
  <si>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</si>
  <si>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</si>
  <si>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</si>
  <si>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</si>
  <si>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</si>
  <si>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</si>
  <si>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</si>
  <si>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</si>
  <si>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</si>
  <si>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</si>
  <si>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</si>
  <si>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</si>
  <si>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</si>
  <si>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</si>
  <si>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</si>
  <si>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</si>
  <si>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</si>
  <si>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</si>
  <si>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</si>
  <si>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</si>
  <si>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</si>
  <si>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</si>
  <si>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</si>
  <si>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</si>
  <si>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</si>
  <si>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</si>
  <si>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</si>
  <si>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</si>
  <si>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</si>
  <si>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</si>
  <si>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</si>
  <si>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</si>
  <si>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</si>
  <si>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</si>
  <si>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</si>
  <si>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</si>
  <si>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</si>
  <si>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</si>
  <si>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</si>
  <si>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</si>
  <si>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</si>
  <si>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</si>
  <si>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</si>
  <si>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</si>
  <si>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</si>
  <si>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</si>
  <si>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</si>
  <si>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</si>
  <si>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</si>
  <si>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</si>
  <si>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</si>
  <si>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</si>
  <si>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</si>
  <si>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</si>
  <si>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</si>
  <si>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</si>
  <si>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</si>
  <si>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</si>
  <si>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</si>
  <si>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</si>
  <si>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</si>
  <si>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</si>
  <si>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</si>
  <si>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</si>
  <si>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</si>
  <si>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</si>
  <si>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</si>
  <si>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</si>
  <si>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</si>
  <si>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</si>
  <si>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</si>
  <si>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</si>
  <si>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</si>
  <si>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</si>
  <si>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</si>
  <si>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</si>
  <si>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</si>
  <si>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</si>
  <si>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</si>
  <si>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</si>
  <si>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</si>
  <si>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</si>
  <si>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</si>
  <si>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</si>
  <si>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</si>
  <si>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</si>
  <si>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</si>
  <si>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</si>
  <si>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</si>
  <si>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</si>
  <si>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</si>
  <si>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</si>
  <si>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</si>
  <si>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</si>
  <si>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</si>
  <si>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</si>
  <si>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</si>
  <si>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</si>
  <si>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</si>
  <si>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</si>
  <si>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</si>
  <si>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</si>
  <si>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</si>
  <si>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</si>
  <si>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</si>
  <si>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</si>
  <si>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</si>
  <si>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</si>
  <si>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</si>
  <si>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</si>
  <si>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</si>
  <si>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</si>
  <si>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</si>
  <si>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</si>
  <si>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</si>
  <si>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</si>
  <si>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</si>
  <si>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</si>
  <si>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</si>
  <si>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</si>
  <si>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</si>
  <si>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</si>
  <si>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</si>
  <si>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</si>
  <si>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</si>
  <si>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</si>
  <si>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</si>
  <si>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</si>
  <si>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</si>
  <si>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</si>
  <si>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</si>
  <si>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</si>
  <si>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</si>
  <si>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</si>
  <si>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</si>
  <si>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</si>
  <si>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</si>
  <si>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</si>
  <si>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</si>
  <si>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</si>
  <si>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</si>
  <si>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</si>
  <si>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</si>
  <si>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</si>
  <si>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</si>
  <si>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</si>
  <si>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</si>
  <si>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</si>
  <si>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</si>
  <si>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</si>
  <si>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</si>
  <si>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</si>
  <si>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</si>
  <si>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</si>
  <si>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</si>
  <si>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</si>
  <si>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</si>
  <si>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</si>
  <si>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</si>
  <si>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</si>
  <si>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</si>
  <si>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</si>
  <si>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</si>
  <si>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</si>
  <si>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</si>
  <si>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</si>
  <si>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</si>
  <si>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</si>
  <si>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</si>
  <si>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</si>
  <si>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</si>
  <si>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</si>
  <si>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</si>
  <si>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</si>
  <si>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</si>
  <si>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</si>
  <si>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</si>
  <si>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</si>
  <si>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</si>
  <si>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</si>
  <si>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</si>
  <si>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</si>
  <si>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</si>
  <si>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</si>
  <si>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</si>
  <si>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</si>
  <si>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</si>
  <si>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</si>
  <si>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</si>
  <si>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</si>
  <si>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</si>
  <si>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</si>
  <si>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</si>
  <si>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</si>
  <si>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</si>
  <si>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</si>
  <si>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</si>
  <si>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</si>
  <si>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</si>
  <si>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</si>
  <si>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</si>
  <si>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</si>
  <si>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</si>
  <si>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</si>
  <si>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</si>
  <si>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</si>
  <si>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</si>
  <si>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</si>
  <si>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</si>
  <si>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</si>
  <si>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</si>
  <si>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</si>
  <si>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</si>
  <si>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</si>
  <si>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</si>
  <si>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</si>
  <si>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</si>
  <si>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</si>
  <si>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</si>
  <si>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</si>
  <si>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</si>
  <si>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</si>
  <si>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</si>
  <si>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</si>
  <si>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</si>
  <si>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</si>
  <si>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</si>
  <si>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</si>
  <si>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</si>
  <si>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</si>
  <si>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</si>
  <si>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</si>
  <si>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</si>
  <si>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</si>
  <si>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</si>
  <si>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</si>
  <si>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</si>
  <si>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</si>
  <si>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</si>
  <si>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</si>
  <si>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</si>
  <si>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</si>
  <si>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</si>
  <si>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</si>
  <si>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</si>
  <si>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</si>
  <si>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</si>
  <si>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</si>
  <si>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</si>
  <si>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</si>
  <si>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</si>
  <si>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</si>
  <si>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</si>
  <si>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</si>
  <si>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</si>
  <si>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</si>
  <si>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</si>
  <si>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</si>
  <si>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</si>
  <si>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</si>
  <si>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</si>
  <si>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</si>
  <si>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</si>
  <si>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</si>
  <si>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</si>
  <si>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</si>
  <si>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</si>
  <si>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</si>
  <si>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北大西洋流氷監視分担金</t>
    <rPh sb="0" eb="1">
      <t>キタ</t>
    </rPh>
    <rPh sb="1" eb="4">
      <t>タイセイヨウ</t>
    </rPh>
    <rPh sb="4" eb="6">
      <t>リュウヒョウ</t>
    </rPh>
    <rPh sb="6" eb="8">
      <t>カンシ</t>
    </rPh>
    <rPh sb="8" eb="11">
      <t>ブンタンキン</t>
    </rPh>
    <phoneticPr fontId="5"/>
  </si>
  <si>
    <t>海事局</t>
    <rPh sb="0" eb="3">
      <t>カイジキョク</t>
    </rPh>
    <phoneticPr fontId="5"/>
  </si>
  <si>
    <t>検査測度課</t>
    <rPh sb="0" eb="5">
      <t>ケンサソクドカ</t>
    </rPh>
    <phoneticPr fontId="5"/>
  </si>
  <si>
    <t>課長　重冨　徹</t>
    <phoneticPr fontId="5"/>
  </si>
  <si>
    <t>○</t>
  </si>
  <si>
    <t>海上における人命の安全のための国際条約
（SOLAS条約第5章第6規則及び第5章付録）</t>
    <phoneticPr fontId="5"/>
  </si>
  <si>
    <t>－</t>
    <phoneticPr fontId="5"/>
  </si>
  <si>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phoneticPr fontId="5"/>
  </si>
  <si>
    <t xml:space="preserve">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
</t>
    <phoneticPr fontId="5"/>
  </si>
  <si>
    <t>-</t>
  </si>
  <si>
    <t>-</t>
    <phoneticPr fontId="5"/>
  </si>
  <si>
    <t>国際民間航空機等分担金</t>
    <phoneticPr fontId="5"/>
  </si>
  <si>
    <t>本施策により、氷山海域を通航する船舶の海難をゼロとする。</t>
    <phoneticPr fontId="5"/>
  </si>
  <si>
    <t>米国より、係る情報の提供を受け、氷山海域を通航した日本籍船の海難隻数。</t>
    <phoneticPr fontId="5"/>
  </si>
  <si>
    <t>隻</t>
    <rPh sb="0" eb="1">
      <t>セキ</t>
    </rPh>
    <phoneticPr fontId="5"/>
  </si>
  <si>
    <t>米国国務省より</t>
    <phoneticPr fontId="5"/>
  </si>
  <si>
    <t>本業務は、国際条約に基づき米国が行うこととされていることから、日本人職員はゼロである。</t>
    <phoneticPr fontId="5"/>
  </si>
  <si>
    <t>人</t>
    <rPh sb="0" eb="1">
      <t>ヒト</t>
    </rPh>
    <phoneticPr fontId="5"/>
  </si>
  <si>
    <t>-</t>
    <phoneticPr fontId="5"/>
  </si>
  <si>
    <t>総トン数</t>
    <rPh sb="0" eb="1">
      <t>ソウ</t>
    </rPh>
    <rPh sb="3" eb="4">
      <t>スウ</t>
    </rPh>
    <phoneticPr fontId="5"/>
  </si>
  <si>
    <t>8,602千円/654,072総トン</t>
    <phoneticPr fontId="5"/>
  </si>
  <si>
    <t>11,203千円/855,614総トン</t>
    <phoneticPr fontId="5"/>
  </si>
  <si>
    <t>円</t>
    <rPh sb="0" eb="1">
      <t>エン</t>
    </rPh>
    <phoneticPr fontId="5"/>
  </si>
  <si>
    <t>日本籍船の総トンする1トン当たりの米国監視業務経費
（米国からの分担金請求額／過去3年間の氷山海域の通航実績（船腹量）の平均　　　　　　　　　　　　　　　　　　　</t>
    <phoneticPr fontId="5"/>
  </si>
  <si>
    <t>５　安全で安心できる交通の確保、治安・生活安全の確保</t>
    <phoneticPr fontId="5"/>
  </si>
  <si>
    <t>１４　公共交通の安全確保・鉄道の安全性向上、ハイジャック・航空機テロ防止を推進する</t>
    <phoneticPr fontId="5"/>
  </si>
  <si>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phoneticPr fontId="5"/>
  </si>
  <si>
    <t>‐</t>
  </si>
  <si>
    <t>米国の監視業務に要する経費に限定されている。</t>
    <phoneticPr fontId="5"/>
  </si>
  <si>
    <t>概ね見合っている。</t>
    <phoneticPr fontId="5"/>
  </si>
  <si>
    <t>国際条約に基づき、分担金の拠出が求められているため、必ず支出しなければならないと考えている。</t>
    <phoneticPr fontId="5"/>
  </si>
  <si>
    <t>引き続き、国際条約で決められた分担金の適正な支出に努める。</t>
    <phoneticPr fontId="5"/>
  </si>
  <si>
    <t>343</t>
    <phoneticPr fontId="5"/>
  </si>
  <si>
    <t>156</t>
    <phoneticPr fontId="5"/>
  </si>
  <si>
    <t>318</t>
    <phoneticPr fontId="5"/>
  </si>
  <si>
    <t>162</t>
    <phoneticPr fontId="5"/>
  </si>
  <si>
    <t>330</t>
    <phoneticPr fontId="5"/>
  </si>
  <si>
    <t>165</t>
    <phoneticPr fontId="5"/>
  </si>
  <si>
    <t>163</t>
    <phoneticPr fontId="5"/>
  </si>
  <si>
    <t>分担金</t>
    <rPh sb="0" eb="3">
      <t>ブンタンキン</t>
    </rPh>
    <phoneticPr fontId="5"/>
  </si>
  <si>
    <t>A.米国国務省</t>
    <rPh sb="2" eb="4">
      <t>ベイコク</t>
    </rPh>
    <rPh sb="4" eb="6">
      <t>コクム</t>
    </rPh>
    <rPh sb="6" eb="7">
      <t>ショウ</t>
    </rPh>
    <phoneticPr fontId="5"/>
  </si>
  <si>
    <t>米国国務省</t>
    <phoneticPr fontId="5"/>
  </si>
  <si>
    <t>北大西洋流氷監視分担金</t>
    <phoneticPr fontId="5"/>
  </si>
  <si>
    <t>-</t>
    <phoneticPr fontId="5"/>
  </si>
  <si>
    <t>国際条約に基づき、本業務は米国が行うこととされている。</t>
    <phoneticPr fontId="5"/>
  </si>
  <si>
    <t>流氷の監視等業務に係る運営費</t>
    <rPh sb="0" eb="2">
      <t>リュウヒョウ</t>
    </rPh>
    <rPh sb="3" eb="6">
      <t>カンシナド</t>
    </rPh>
    <rPh sb="6" eb="8">
      <t>ギョウム</t>
    </rPh>
    <rPh sb="9" eb="10">
      <t>カカ</t>
    </rPh>
    <rPh sb="11" eb="14">
      <t>ウンエイヒ</t>
    </rPh>
    <phoneticPr fontId="5"/>
  </si>
  <si>
    <t>国土交通省</t>
  </si>
  <si>
    <t>-</t>
    <phoneticPr fontId="5"/>
  </si>
  <si>
    <t>米国より、係る情報の提供を受け、氷山海域を通航した日本籍船の全船腹量（米国の集計）。（通航実績及び請求は2年後に通知される）</t>
    <phoneticPr fontId="5"/>
  </si>
  <si>
    <t>167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</si>
</sst>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80614</xdr:colOff>
      <xdr:row>742</xdr:row>
      <xdr:rowOff>0</xdr:rowOff>
    </xdr:from>
    <xdr:to>
      <xdr:col>33</xdr:col>
      <xdr:colOff>118445</xdr:colOff>
      <xdr:row>743</xdr:row>
      <xdr:rowOff>213986</xdr:rowOff>
    </xdr:to>
    <xdr:sp macro="" textlink="">
      <xdr:nvSpPr>
        <xdr:cNvPr id="3" name="テキスト ボックス 2"/>
        <xdr:cNvSpPr txBox="1"/>
      </xdr:nvSpPr>
      <xdr:spPr>
        <a:xfrm>
          <a:off x="4611425" y="41214932"/>
          <a:ext cx="2303236" cy="56152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8</a:t>
          </a:r>
          <a:r>
            <a:rPr kumimoji="1" lang="ja-JP" altLang="en-US" sz="1100"/>
            <a:t>百万円</a:t>
          </a:r>
        </a:p>
      </xdr:txBody>
    </xdr:sp>
    <xdr:clientData/>
  </xdr:twoCellAnchor>
  <xdr:twoCellAnchor>
    <xdr:from>
      <xdr:col>17</xdr:col>
      <xdr:colOff>0</xdr:colOff>
      <xdr:row>743</xdr:row>
      <xdr:rowOff>295629</xdr:rowOff>
    </xdr:from>
    <xdr:to>
      <xdr:col>38</xdr:col>
      <xdr:colOff>186358</xdr:colOff>
      <xdr:row>746</xdr:row>
      <xdr:rowOff>153340</xdr:rowOff>
    </xdr:to>
    <xdr:sp macro="" textlink="">
      <xdr:nvSpPr>
        <xdr:cNvPr id="4" name="大かっこ 3"/>
        <xdr:cNvSpPr/>
      </xdr:nvSpPr>
      <xdr:spPr>
        <a:xfrm>
          <a:off x="3501081" y="41858095"/>
          <a:ext cx="4511223" cy="90031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dr:col>27</xdr:col>
      <xdr:colOff>189347</xdr:colOff>
      <xdr:row>746</xdr:row>
      <xdr:rowOff>88506</xdr:rowOff>
    </xdr:from>
    <xdr:to>
      <xdr:col>27</xdr:col>
      <xdr:colOff>189347</xdr:colOff>
      <xdr:row>750</xdr:row>
      <xdr:rowOff>91743</xdr:rowOff>
    </xdr:to>
    <xdr:cxnSp macro="">
      <xdr:nvCxnSpPr>
        <xdr:cNvPr id="5" name="直線矢印コネクタ 4"/>
        <xdr:cNvCxnSpPr/>
      </xdr:nvCxnSpPr>
      <xdr:spPr>
        <a:xfrm>
          <a:off x="5749888" y="42693574"/>
          <a:ext cx="0" cy="1393372"/>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39338</xdr:colOff>
      <xdr:row>752</xdr:row>
      <xdr:rowOff>90186</xdr:rowOff>
    </xdr:from>
    <xdr:to>
      <xdr:col>33</xdr:col>
      <xdr:colOff>80344</xdr:colOff>
      <xdr:row>753</xdr:row>
      <xdr:rowOff>305534</xdr:rowOff>
    </xdr:to>
    <xdr:sp macro="" textlink="">
      <xdr:nvSpPr>
        <xdr:cNvPr id="6" name="テキスト ボックス 5"/>
        <xdr:cNvSpPr txBox="1"/>
      </xdr:nvSpPr>
      <xdr:spPr>
        <a:xfrm>
          <a:off x="4570149" y="44780456"/>
          <a:ext cx="2306411" cy="56288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米国国務省</a:t>
          </a:r>
          <a:endParaRPr kumimoji="1" lang="en-US" altLang="ja-JP" sz="1100"/>
        </a:p>
        <a:p>
          <a:pPr algn="ctr"/>
          <a:r>
            <a:rPr kumimoji="1" lang="en-US" altLang="ja-JP" sz="1100"/>
            <a:t>8</a:t>
          </a:r>
          <a:r>
            <a:rPr kumimoji="1" lang="ja-JP" altLang="en-US" sz="1100"/>
            <a:t>百万円</a:t>
          </a:r>
        </a:p>
      </xdr:txBody>
    </xdr:sp>
    <xdr:clientData/>
  </xdr:twoCellAnchor>
  <xdr:twoCellAnchor>
    <xdr:from>
      <xdr:col>17</xdr:col>
      <xdr:colOff>174626</xdr:colOff>
      <xdr:row>753</xdr:row>
      <xdr:rowOff>297370</xdr:rowOff>
    </xdr:from>
    <xdr:to>
      <xdr:col>38</xdr:col>
      <xdr:colOff>116960</xdr:colOff>
      <xdr:row>755</xdr:row>
      <xdr:rowOff>313502</xdr:rowOff>
    </xdr:to>
    <xdr:sp macro="" textlink="">
      <xdr:nvSpPr>
        <xdr:cNvPr id="7" name="大かっこ 6"/>
        <xdr:cNvSpPr/>
      </xdr:nvSpPr>
      <xdr:spPr>
        <a:xfrm>
          <a:off x="3675707" y="45335174"/>
          <a:ext cx="4267199" cy="71120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dr:col>23</xdr:col>
      <xdr:colOff>121410</xdr:colOff>
      <xdr:row>751</xdr:row>
      <xdr:rowOff>93006</xdr:rowOff>
    </xdr:from>
    <xdr:to>
      <xdr:col>31</xdr:col>
      <xdr:colOff>167479</xdr:colOff>
      <xdr:row>752</xdr:row>
      <xdr:rowOff>34397</xdr:rowOff>
    </xdr:to>
    <xdr:sp macro="" textlink="">
      <xdr:nvSpPr>
        <xdr:cNvPr id="8" name="テキスト ボックス 7"/>
        <xdr:cNvSpPr txBox="1"/>
      </xdr:nvSpPr>
      <xdr:spPr>
        <a:xfrm>
          <a:off x="4858167" y="44435742"/>
          <a:ext cx="1693636" cy="288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Normal="75" zoomScaleSheetLayoutView="100" zoomScalePageLayoutView="85" workbookViewId="0">
      <selection activeCell="AE117" sqref="AE117:AH11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159</v>
      </c>
      <c r="AT2" s="220"/>
      <c r="AU2" s="220"/>
      <c r="AV2" s="52" t="str">
        <f>IF(AW2="", "", "-")</f>
        <v/>
      </c>
      <c r="AW2" s="397"/>
      <c r="AX2" s="397"/>
    </row>
    <row r="3" spans="1:50" ht="21" customHeight="1" thickBot="1">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616</v>
      </c>
      <c r="AK3" s="528"/>
      <c r="AL3" s="528"/>
      <c r="AM3" s="528"/>
      <c r="AN3" s="528"/>
      <c r="AO3" s="528"/>
      <c r="AP3" s="528"/>
      <c r="AQ3" s="528"/>
      <c r="AR3" s="528"/>
      <c r="AS3" s="528"/>
      <c r="AT3" s="528"/>
      <c r="AU3" s="528"/>
      <c r="AV3" s="528"/>
      <c r="AW3" s="528"/>
      <c r="AX3" s="24" t="s">
        <v>65</v>
      </c>
    </row>
    <row r="4" spans="1:50" ht="24.75" customHeight="1">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560" t="s">
        <v>184</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9" t="s">
        <v>378</v>
      </c>
      <c r="B8" s="830"/>
      <c r="C8" s="830"/>
      <c r="D8" s="830"/>
      <c r="E8" s="830"/>
      <c r="F8" s="831"/>
      <c r="G8" s="223" t="str">
        <f>入力規則等!A28</f>
        <v>海洋政策</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c r="A9" s="145" t="s">
        <v>23</v>
      </c>
      <c r="B9" s="146"/>
      <c r="C9" s="146"/>
      <c r="D9" s="146"/>
      <c r="E9" s="146"/>
      <c r="F9" s="146"/>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c r="A10" s="742" t="s">
        <v>30</v>
      </c>
      <c r="B10" s="743"/>
      <c r="C10" s="743"/>
      <c r="D10" s="743"/>
      <c r="E10" s="743"/>
      <c r="F10" s="743"/>
      <c r="G10" s="674" t="s">
        <v>578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c r="A11" s="742" t="s">
        <v>5</v>
      </c>
      <c r="B11" s="743"/>
      <c r="C11" s="743"/>
      <c r="D11" s="743"/>
      <c r="E11" s="743"/>
      <c r="F11" s="751"/>
      <c r="G11" s="714" t="str">
        <f>入力規則等!P10</f>
        <v>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39" t="s">
        <v>24</v>
      </c>
      <c r="B12" s="140"/>
      <c r="C12" s="140"/>
      <c r="D12" s="140"/>
      <c r="E12" s="140"/>
      <c r="F12" s="141"/>
      <c r="G12" s="680"/>
      <c r="H12" s="681"/>
      <c r="I12" s="681"/>
      <c r="J12" s="681"/>
      <c r="K12" s="681"/>
      <c r="L12" s="681"/>
      <c r="M12" s="681"/>
      <c r="N12" s="681"/>
      <c r="O12" s="681"/>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c r="A13" s="142"/>
      <c r="B13" s="143"/>
      <c r="C13" s="143"/>
      <c r="D13" s="143"/>
      <c r="E13" s="143"/>
      <c r="F13" s="144"/>
      <c r="G13" s="745" t="s">
        <v>6</v>
      </c>
      <c r="H13" s="746"/>
      <c r="I13" s="637" t="s">
        <v>7</v>
      </c>
      <c r="J13" s="638"/>
      <c r="K13" s="638"/>
      <c r="L13" s="638"/>
      <c r="M13" s="638"/>
      <c r="N13" s="638"/>
      <c r="O13" s="639"/>
      <c r="P13" s="108">
        <v>9</v>
      </c>
      <c r="Q13" s="109"/>
      <c r="R13" s="109"/>
      <c r="S13" s="109"/>
      <c r="T13" s="109"/>
      <c r="U13" s="109"/>
      <c r="V13" s="110"/>
      <c r="W13" s="108">
        <v>8</v>
      </c>
      <c r="X13" s="109"/>
      <c r="Y13" s="109"/>
      <c r="Z13" s="109"/>
      <c r="AA13" s="109"/>
      <c r="AB13" s="109"/>
      <c r="AC13" s="110"/>
      <c r="AD13" s="108">
        <v>12</v>
      </c>
      <c r="AE13" s="109"/>
      <c r="AF13" s="109"/>
      <c r="AG13" s="109"/>
      <c r="AH13" s="109"/>
      <c r="AI13" s="109"/>
      <c r="AJ13" s="110"/>
      <c r="AK13" s="108">
        <v>3</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7"/>
      <c r="H14" s="748"/>
      <c r="I14" s="577" t="s">
        <v>8</v>
      </c>
      <c r="J14" s="631"/>
      <c r="K14" s="631"/>
      <c r="L14" s="631"/>
      <c r="M14" s="631"/>
      <c r="N14" s="631"/>
      <c r="O14" s="632"/>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4"/>
      <c r="AS14" s="664"/>
      <c r="AT14" s="664"/>
      <c r="AU14" s="664"/>
      <c r="AV14" s="664"/>
      <c r="AW14" s="664"/>
      <c r="AX14" s="665"/>
    </row>
    <row r="15" spans="1:50" ht="21" customHeight="1">
      <c r="A15" s="142"/>
      <c r="B15" s="143"/>
      <c r="C15" s="143"/>
      <c r="D15" s="143"/>
      <c r="E15" s="143"/>
      <c r="F15" s="144"/>
      <c r="G15" s="747"/>
      <c r="H15" s="748"/>
      <c r="I15" s="577" t="s">
        <v>51</v>
      </c>
      <c r="J15" s="578"/>
      <c r="K15" s="578"/>
      <c r="L15" s="578"/>
      <c r="M15" s="578"/>
      <c r="N15" s="578"/>
      <c r="O15" s="579"/>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30"/>
    </row>
    <row r="16" spans="1:50" ht="21" customHeight="1">
      <c r="A16" s="142"/>
      <c r="B16" s="143"/>
      <c r="C16" s="143"/>
      <c r="D16" s="143"/>
      <c r="E16" s="143"/>
      <c r="F16" s="144"/>
      <c r="G16" s="747"/>
      <c r="H16" s="748"/>
      <c r="I16" s="577" t="s">
        <v>52</v>
      </c>
      <c r="J16" s="578"/>
      <c r="K16" s="578"/>
      <c r="L16" s="578"/>
      <c r="M16" s="578"/>
      <c r="N16" s="578"/>
      <c r="O16" s="579"/>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7"/>
      <c r="AS16" s="678"/>
      <c r="AT16" s="678"/>
      <c r="AU16" s="678"/>
      <c r="AV16" s="678"/>
      <c r="AW16" s="678"/>
      <c r="AX16" s="679"/>
    </row>
    <row r="17" spans="1:50" ht="24.75" customHeight="1">
      <c r="A17" s="142"/>
      <c r="B17" s="143"/>
      <c r="C17" s="143"/>
      <c r="D17" s="143"/>
      <c r="E17" s="143"/>
      <c r="F17" s="144"/>
      <c r="G17" s="747"/>
      <c r="H17" s="748"/>
      <c r="I17" s="577" t="s">
        <v>50</v>
      </c>
      <c r="J17" s="631"/>
      <c r="K17" s="631"/>
      <c r="L17" s="631"/>
      <c r="M17" s="631"/>
      <c r="N17" s="631"/>
      <c r="O17" s="632"/>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9"/>
      <c r="H18" s="750"/>
      <c r="I18" s="737" t="s">
        <v>20</v>
      </c>
      <c r="J18" s="738"/>
      <c r="K18" s="738"/>
      <c r="L18" s="738"/>
      <c r="M18" s="738"/>
      <c r="N18" s="738"/>
      <c r="O18" s="739"/>
      <c r="P18" s="114">
        <f>SUM(P13:V17)</f>
        <v>9</v>
      </c>
      <c r="Q18" s="115"/>
      <c r="R18" s="115"/>
      <c r="S18" s="115"/>
      <c r="T18" s="115"/>
      <c r="U18" s="115"/>
      <c r="V18" s="116"/>
      <c r="W18" s="114">
        <f>SUM(W13:AC17)</f>
        <v>8</v>
      </c>
      <c r="X18" s="115"/>
      <c r="Y18" s="115"/>
      <c r="Z18" s="115"/>
      <c r="AA18" s="115"/>
      <c r="AB18" s="115"/>
      <c r="AC18" s="116"/>
      <c r="AD18" s="114">
        <f>SUM(AD13:AJ17)</f>
        <v>12</v>
      </c>
      <c r="AE18" s="115"/>
      <c r="AF18" s="115"/>
      <c r="AG18" s="115"/>
      <c r="AH18" s="115"/>
      <c r="AI18" s="115"/>
      <c r="AJ18" s="116"/>
      <c r="AK18" s="114">
        <f>SUM(AK13:AQ17)</f>
        <v>3</v>
      </c>
      <c r="AL18" s="115"/>
      <c r="AM18" s="115"/>
      <c r="AN18" s="115"/>
      <c r="AO18" s="115"/>
      <c r="AP18" s="115"/>
      <c r="AQ18" s="116"/>
      <c r="AR18" s="114">
        <f>SUM(AR13:AX17)</f>
        <v>0</v>
      </c>
      <c r="AS18" s="115"/>
      <c r="AT18" s="115"/>
      <c r="AU18" s="115"/>
      <c r="AV18" s="115"/>
      <c r="AW18" s="115"/>
      <c r="AX18" s="540"/>
    </row>
    <row r="19" spans="1:50" ht="24.75" customHeight="1">
      <c r="A19" s="142"/>
      <c r="B19" s="143"/>
      <c r="C19" s="143"/>
      <c r="D19" s="143"/>
      <c r="E19" s="143"/>
      <c r="F19" s="144"/>
      <c r="G19" s="538" t="s">
        <v>9</v>
      </c>
      <c r="H19" s="539"/>
      <c r="I19" s="539"/>
      <c r="J19" s="539"/>
      <c r="K19" s="539"/>
      <c r="L19" s="539"/>
      <c r="M19" s="539"/>
      <c r="N19" s="539"/>
      <c r="O19" s="539"/>
      <c r="P19" s="108">
        <v>2</v>
      </c>
      <c r="Q19" s="109"/>
      <c r="R19" s="109"/>
      <c r="S19" s="109"/>
      <c r="T19" s="109"/>
      <c r="U19" s="109"/>
      <c r="V19" s="110"/>
      <c r="W19" s="108">
        <v>8</v>
      </c>
      <c r="X19" s="109"/>
      <c r="Y19" s="109"/>
      <c r="Z19" s="109"/>
      <c r="AA19" s="109"/>
      <c r="AB19" s="109"/>
      <c r="AC19" s="110"/>
      <c r="AD19" s="108">
        <v>8</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c r="A20" s="142"/>
      <c r="B20" s="143"/>
      <c r="C20" s="143"/>
      <c r="D20" s="143"/>
      <c r="E20" s="143"/>
      <c r="F20" s="144"/>
      <c r="G20" s="538" t="s">
        <v>10</v>
      </c>
      <c r="H20" s="539"/>
      <c r="I20" s="539"/>
      <c r="J20" s="539"/>
      <c r="K20" s="539"/>
      <c r="L20" s="539"/>
      <c r="M20" s="539"/>
      <c r="N20" s="539"/>
      <c r="O20" s="539"/>
      <c r="P20" s="542">
        <f>IF(P18=0, "-", SUM(P19)/P18)</f>
        <v>0.22222222222222221</v>
      </c>
      <c r="Q20" s="542"/>
      <c r="R20" s="542"/>
      <c r="S20" s="542"/>
      <c r="T20" s="542"/>
      <c r="U20" s="542"/>
      <c r="V20" s="542"/>
      <c r="W20" s="542">
        <f t="shared" ref="W20" si="0">IF(W18=0, "-", SUM(W19)/W18)</f>
        <v>1</v>
      </c>
      <c r="X20" s="542"/>
      <c r="Y20" s="542"/>
      <c r="Z20" s="542"/>
      <c r="AA20" s="542"/>
      <c r="AB20" s="542"/>
      <c r="AC20" s="542"/>
      <c r="AD20" s="542">
        <f t="shared" ref="AD20" si="1">IF(AD18=0, "-", SUM(AD19)/AD18)</f>
        <v>0.66666666666666663</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c r="A21" s="145"/>
      <c r="B21" s="146"/>
      <c r="C21" s="146"/>
      <c r="D21" s="146"/>
      <c r="E21" s="146"/>
      <c r="F21" s="147"/>
      <c r="G21" s="929" t="s">
        <v>478</v>
      </c>
      <c r="H21" s="930"/>
      <c r="I21" s="930"/>
      <c r="J21" s="930"/>
      <c r="K21" s="930"/>
      <c r="L21" s="930"/>
      <c r="M21" s="930"/>
      <c r="N21" s="930"/>
      <c r="O21" s="930"/>
      <c r="P21" s="542">
        <f>IF(P19=0, "-", SUM(P19)/SUM(P13,P14))</f>
        <v>0.22222222222222221</v>
      </c>
      <c r="Q21" s="542"/>
      <c r="R21" s="542"/>
      <c r="S21" s="542"/>
      <c r="T21" s="542"/>
      <c r="U21" s="542"/>
      <c r="V21" s="542"/>
      <c r="W21" s="542">
        <f t="shared" ref="W21" si="2">IF(W19=0, "-", SUM(W19)/SUM(W13,W14))</f>
        <v>1</v>
      </c>
      <c r="X21" s="542"/>
      <c r="Y21" s="542"/>
      <c r="Z21" s="542"/>
      <c r="AA21" s="542"/>
      <c r="AB21" s="542"/>
      <c r="AC21" s="542"/>
      <c r="AD21" s="542">
        <f t="shared" ref="AD21" si="3">IF(AD19=0, "-", SUM(AD19)/SUM(AD13,AD14))</f>
        <v>0.66666666666666663</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581</v>
      </c>
      <c r="H23" s="187"/>
      <c r="I23" s="187"/>
      <c r="J23" s="187"/>
      <c r="K23" s="187"/>
      <c r="L23" s="187"/>
      <c r="M23" s="187"/>
      <c r="N23" s="187"/>
      <c r="O23" s="188"/>
      <c r="P23" s="105">
        <v>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2" t="s">
        <v>473</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0" t="s">
        <v>354</v>
      </c>
      <c r="AR30" s="641"/>
      <c r="AS30" s="641"/>
      <c r="AT30" s="642"/>
      <c r="AU30" s="390" t="s">
        <v>253</v>
      </c>
      <c r="AV30" s="390"/>
      <c r="AW30" s="390"/>
      <c r="AX30" s="391"/>
    </row>
    <row r="31" spans="1:50" ht="18.75" customHeight="1">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68"/>
      <c r="Z31" s="469"/>
      <c r="AA31" s="470"/>
      <c r="AB31" s="332"/>
      <c r="AC31" s="333"/>
      <c r="AD31" s="334"/>
      <c r="AE31" s="332"/>
      <c r="AF31" s="333"/>
      <c r="AG31" s="333"/>
      <c r="AH31" s="334"/>
      <c r="AI31" s="332"/>
      <c r="AJ31" s="333"/>
      <c r="AK31" s="333"/>
      <c r="AL31" s="334"/>
      <c r="AM31" s="376"/>
      <c r="AN31" s="376"/>
      <c r="AO31" s="376"/>
      <c r="AP31" s="332"/>
      <c r="AQ31" s="217">
        <v>33</v>
      </c>
      <c r="AR31" s="136"/>
      <c r="AS31" s="137" t="s">
        <v>355</v>
      </c>
      <c r="AT31" s="172"/>
      <c r="AU31" s="271" t="s">
        <v>580</v>
      </c>
      <c r="AV31" s="271"/>
      <c r="AW31" s="379" t="s">
        <v>300</v>
      </c>
      <c r="AX31" s="380"/>
    </row>
    <row r="32" spans="1:50" ht="23.25" customHeight="1">
      <c r="A32" s="518"/>
      <c r="B32" s="516"/>
      <c r="C32" s="516"/>
      <c r="D32" s="516"/>
      <c r="E32" s="516"/>
      <c r="F32" s="517"/>
      <c r="G32" s="543" t="s">
        <v>582</v>
      </c>
      <c r="H32" s="544"/>
      <c r="I32" s="544"/>
      <c r="J32" s="544"/>
      <c r="K32" s="544"/>
      <c r="L32" s="544"/>
      <c r="M32" s="544"/>
      <c r="N32" s="544"/>
      <c r="O32" s="545"/>
      <c r="P32" s="161" t="s">
        <v>583</v>
      </c>
      <c r="Q32" s="161"/>
      <c r="R32" s="161"/>
      <c r="S32" s="161"/>
      <c r="T32" s="161"/>
      <c r="U32" s="161"/>
      <c r="V32" s="161"/>
      <c r="W32" s="161"/>
      <c r="X32" s="231"/>
      <c r="Y32" s="338" t="s">
        <v>12</v>
      </c>
      <c r="Z32" s="552"/>
      <c r="AA32" s="553"/>
      <c r="AB32" s="525" t="s">
        <v>584</v>
      </c>
      <c r="AC32" s="525"/>
      <c r="AD32" s="525"/>
      <c r="AE32" s="364">
        <v>0</v>
      </c>
      <c r="AF32" s="365"/>
      <c r="AG32" s="365"/>
      <c r="AH32" s="365"/>
      <c r="AI32" s="364">
        <v>0</v>
      </c>
      <c r="AJ32" s="365"/>
      <c r="AK32" s="365"/>
      <c r="AL32" s="365"/>
      <c r="AM32" s="364">
        <v>0</v>
      </c>
      <c r="AN32" s="365"/>
      <c r="AO32" s="365"/>
      <c r="AP32" s="365"/>
      <c r="AQ32" s="111" t="s">
        <v>580</v>
      </c>
      <c r="AR32" s="112"/>
      <c r="AS32" s="112"/>
      <c r="AT32" s="113"/>
      <c r="AU32" s="365" t="s">
        <v>580</v>
      </c>
      <c r="AV32" s="365"/>
      <c r="AW32" s="365"/>
      <c r="AX32" s="367"/>
    </row>
    <row r="33" spans="1:50" ht="23.25" customHeight="1">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584</v>
      </c>
      <c r="AC33" s="525"/>
      <c r="AD33" s="525"/>
      <c r="AE33" s="364">
        <v>0</v>
      </c>
      <c r="AF33" s="365"/>
      <c r="AG33" s="365"/>
      <c r="AH33" s="365"/>
      <c r="AI33" s="364">
        <v>0</v>
      </c>
      <c r="AJ33" s="365"/>
      <c r="AK33" s="365"/>
      <c r="AL33" s="365"/>
      <c r="AM33" s="364">
        <v>0</v>
      </c>
      <c r="AN33" s="365"/>
      <c r="AO33" s="365"/>
      <c r="AP33" s="365"/>
      <c r="AQ33" s="111">
        <v>0</v>
      </c>
      <c r="AR33" s="112"/>
      <c r="AS33" s="112"/>
      <c r="AT33" s="113"/>
      <c r="AU33" s="365" t="s">
        <v>580</v>
      </c>
      <c r="AV33" s="365"/>
      <c r="AW33" s="365"/>
      <c r="AX33" s="367"/>
    </row>
    <row r="34" spans="1:50" ht="23.25" customHeight="1">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580</v>
      </c>
      <c r="AR34" s="112"/>
      <c r="AS34" s="112"/>
      <c r="AT34" s="113"/>
      <c r="AU34" s="365" t="s">
        <v>580</v>
      </c>
      <c r="AV34" s="365"/>
      <c r="AW34" s="365"/>
      <c r="AX34" s="367"/>
    </row>
    <row r="35" spans="1:50" ht="23.25" customHeight="1">
      <c r="A35" s="900" t="s">
        <v>506</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3" t="s">
        <v>473</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25"/>
      <c r="AC39" s="525"/>
      <c r="AD39" s="52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682"/>
      <c r="AC40" s="682"/>
      <c r="AD40" s="68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6"/>
      <c r="B41" s="647"/>
      <c r="C41" s="647"/>
      <c r="D41" s="647"/>
      <c r="E41" s="647"/>
      <c r="F41" s="648"/>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3" t="s">
        <v>473</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25"/>
      <c r="AC46" s="525"/>
      <c r="AD46" s="52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682"/>
      <c r="AC47" s="682"/>
      <c r="AD47" s="68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6"/>
      <c r="B48" s="647"/>
      <c r="C48" s="647"/>
      <c r="D48" s="647"/>
      <c r="E48" s="647"/>
      <c r="F48" s="648"/>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5" t="s">
        <v>473</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25"/>
      <c r="AC53" s="525"/>
      <c r="AD53" s="52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682"/>
      <c r="AC54" s="682"/>
      <c r="AD54" s="68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6"/>
      <c r="B55" s="647"/>
      <c r="C55" s="647"/>
      <c r="D55" s="647"/>
      <c r="E55" s="647"/>
      <c r="F55" s="648"/>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5" t="s">
        <v>473</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25"/>
      <c r="AC60" s="525"/>
      <c r="AD60" s="52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682"/>
      <c r="AC61" s="682"/>
      <c r="AD61" s="68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c r="A81" s="523"/>
      <c r="B81" s="852"/>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3"/>
      <c r="B82" s="852"/>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52"/>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53"/>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c r="A85" s="523"/>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t="s">
        <v>579</v>
      </c>
      <c r="AR86" s="271"/>
      <c r="AS86" s="137" t="s">
        <v>355</v>
      </c>
      <c r="AT86" s="172"/>
      <c r="AU86" s="271" t="s">
        <v>579</v>
      </c>
      <c r="AV86" s="271"/>
      <c r="AW86" s="379" t="s">
        <v>300</v>
      </c>
      <c r="AX86" s="380"/>
      <c r="AY86" s="10"/>
      <c r="AZ86" s="10"/>
      <c r="BA86" s="10"/>
      <c r="BB86" s="10"/>
      <c r="BC86" s="10"/>
      <c r="BD86" s="10"/>
      <c r="BE86" s="10"/>
      <c r="BF86" s="10"/>
      <c r="BG86" s="10"/>
      <c r="BH86" s="10"/>
    </row>
    <row r="87" spans="1:60" ht="23.25" customHeight="1">
      <c r="A87" s="523"/>
      <c r="B87" s="554"/>
      <c r="C87" s="554"/>
      <c r="D87" s="554"/>
      <c r="E87" s="554"/>
      <c r="F87" s="555"/>
      <c r="G87" s="230" t="s">
        <v>576</v>
      </c>
      <c r="H87" s="161"/>
      <c r="I87" s="161"/>
      <c r="J87" s="161"/>
      <c r="K87" s="161"/>
      <c r="L87" s="161"/>
      <c r="M87" s="161"/>
      <c r="N87" s="161"/>
      <c r="O87" s="231"/>
      <c r="P87" s="161" t="s">
        <v>586</v>
      </c>
      <c r="Q87" s="802"/>
      <c r="R87" s="802"/>
      <c r="S87" s="802"/>
      <c r="T87" s="802"/>
      <c r="U87" s="802"/>
      <c r="V87" s="802"/>
      <c r="W87" s="802"/>
      <c r="X87" s="803"/>
      <c r="Y87" s="758" t="s">
        <v>62</v>
      </c>
      <c r="Z87" s="759"/>
      <c r="AA87" s="760"/>
      <c r="AB87" s="525" t="s">
        <v>587</v>
      </c>
      <c r="AC87" s="525"/>
      <c r="AD87" s="525"/>
      <c r="AE87" s="364" t="s">
        <v>588</v>
      </c>
      <c r="AF87" s="365"/>
      <c r="AG87" s="365"/>
      <c r="AH87" s="365"/>
      <c r="AI87" s="364" t="s">
        <v>588</v>
      </c>
      <c r="AJ87" s="365"/>
      <c r="AK87" s="365"/>
      <c r="AL87" s="365"/>
      <c r="AM87" s="364" t="s">
        <v>588</v>
      </c>
      <c r="AN87" s="365"/>
      <c r="AO87" s="365"/>
      <c r="AP87" s="365"/>
      <c r="AQ87" s="364" t="s">
        <v>588</v>
      </c>
      <c r="AR87" s="365"/>
      <c r="AS87" s="365"/>
      <c r="AT87" s="365"/>
      <c r="AU87" s="364" t="s">
        <v>588</v>
      </c>
      <c r="AV87" s="365"/>
      <c r="AW87" s="365"/>
      <c r="AX87" s="365"/>
    </row>
    <row r="88" spans="1:60" ht="23.25" customHeight="1">
      <c r="A88" s="523"/>
      <c r="B88" s="554"/>
      <c r="C88" s="554"/>
      <c r="D88" s="554"/>
      <c r="E88" s="554"/>
      <c r="F88" s="555"/>
      <c r="G88" s="232"/>
      <c r="H88" s="233"/>
      <c r="I88" s="233"/>
      <c r="J88" s="233"/>
      <c r="K88" s="233"/>
      <c r="L88" s="233"/>
      <c r="M88" s="233"/>
      <c r="N88" s="233"/>
      <c r="O88" s="234"/>
      <c r="P88" s="804"/>
      <c r="Q88" s="804"/>
      <c r="R88" s="804"/>
      <c r="S88" s="804"/>
      <c r="T88" s="804"/>
      <c r="U88" s="804"/>
      <c r="V88" s="804"/>
      <c r="W88" s="804"/>
      <c r="X88" s="805"/>
      <c r="Y88" s="732" t="s">
        <v>54</v>
      </c>
      <c r="Z88" s="733"/>
      <c r="AA88" s="734"/>
      <c r="AB88" s="682" t="s">
        <v>587</v>
      </c>
      <c r="AC88" s="682"/>
      <c r="AD88" s="682"/>
      <c r="AE88" s="364" t="s">
        <v>588</v>
      </c>
      <c r="AF88" s="365"/>
      <c r="AG88" s="365"/>
      <c r="AH88" s="365"/>
      <c r="AI88" s="364" t="s">
        <v>588</v>
      </c>
      <c r="AJ88" s="365"/>
      <c r="AK88" s="365"/>
      <c r="AL88" s="365"/>
      <c r="AM88" s="364" t="s">
        <v>588</v>
      </c>
      <c r="AN88" s="365"/>
      <c r="AO88" s="365"/>
      <c r="AP88" s="365"/>
      <c r="AQ88" s="364" t="s">
        <v>588</v>
      </c>
      <c r="AR88" s="365"/>
      <c r="AS88" s="365"/>
      <c r="AT88" s="365"/>
      <c r="AU88" s="364" t="s">
        <v>588</v>
      </c>
      <c r="AV88" s="365"/>
      <c r="AW88" s="365"/>
      <c r="AX88" s="365"/>
      <c r="AY88" s="10"/>
      <c r="AZ88" s="10"/>
      <c r="BA88" s="10"/>
      <c r="BB88" s="10"/>
      <c r="BC88" s="10"/>
    </row>
    <row r="89" spans="1:60" ht="23.25" customHeight="1" thickBot="1">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t="s">
        <v>588</v>
      </c>
      <c r="AF89" s="365"/>
      <c r="AG89" s="365"/>
      <c r="AH89" s="365"/>
      <c r="AI89" s="364" t="s">
        <v>588</v>
      </c>
      <c r="AJ89" s="365"/>
      <c r="AK89" s="365"/>
      <c r="AL89" s="365"/>
      <c r="AM89" s="364" t="s">
        <v>588</v>
      </c>
      <c r="AN89" s="365"/>
      <c r="AO89" s="365"/>
      <c r="AP89" s="365"/>
      <c r="AQ89" s="364" t="s">
        <v>588</v>
      </c>
      <c r="AR89" s="365"/>
      <c r="AS89" s="365"/>
      <c r="AT89" s="365"/>
      <c r="AU89" s="364" t="s">
        <v>588</v>
      </c>
      <c r="AV89" s="365"/>
      <c r="AW89" s="365"/>
      <c r="AX89" s="365"/>
      <c r="AY89" s="10"/>
      <c r="AZ89" s="10"/>
      <c r="BA89" s="10"/>
      <c r="BB89" s="10"/>
      <c r="BC89" s="10"/>
      <c r="BD89" s="10"/>
      <c r="BE89" s="10"/>
      <c r="BF89" s="10"/>
      <c r="BG89" s="10"/>
      <c r="BH89" s="10"/>
    </row>
    <row r="90" spans="1:60" ht="18.75" hidden="1" customHeight="1">
      <c r="A90" s="523"/>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3"/>
      <c r="B92" s="554"/>
      <c r="C92" s="554"/>
      <c r="D92" s="554"/>
      <c r="E92" s="554"/>
      <c r="F92" s="555"/>
      <c r="G92" s="230"/>
      <c r="H92" s="161"/>
      <c r="I92" s="161"/>
      <c r="J92" s="161"/>
      <c r="K92" s="161"/>
      <c r="L92" s="161"/>
      <c r="M92" s="161"/>
      <c r="N92" s="161"/>
      <c r="O92" s="231"/>
      <c r="P92" s="161"/>
      <c r="Q92" s="802"/>
      <c r="R92" s="802"/>
      <c r="S92" s="802"/>
      <c r="T92" s="802"/>
      <c r="U92" s="802"/>
      <c r="V92" s="802"/>
      <c r="W92" s="802"/>
      <c r="X92" s="803"/>
      <c r="Y92" s="758" t="s">
        <v>62</v>
      </c>
      <c r="Z92" s="759"/>
      <c r="AA92" s="760"/>
      <c r="AB92" s="525"/>
      <c r="AC92" s="525"/>
      <c r="AD92" s="52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3"/>
      <c r="B93" s="554"/>
      <c r="C93" s="554"/>
      <c r="D93" s="554"/>
      <c r="E93" s="554"/>
      <c r="F93" s="555"/>
      <c r="G93" s="232"/>
      <c r="H93" s="233"/>
      <c r="I93" s="233"/>
      <c r="J93" s="233"/>
      <c r="K93" s="233"/>
      <c r="L93" s="233"/>
      <c r="M93" s="233"/>
      <c r="N93" s="233"/>
      <c r="O93" s="234"/>
      <c r="P93" s="804"/>
      <c r="Q93" s="804"/>
      <c r="R93" s="804"/>
      <c r="S93" s="804"/>
      <c r="T93" s="804"/>
      <c r="U93" s="804"/>
      <c r="V93" s="804"/>
      <c r="W93" s="804"/>
      <c r="X93" s="805"/>
      <c r="Y93" s="732" t="s">
        <v>54</v>
      </c>
      <c r="Z93" s="733"/>
      <c r="AA93" s="734"/>
      <c r="AB93" s="682"/>
      <c r="AC93" s="682"/>
      <c r="AD93" s="68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3"/>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3"/>
      <c r="B97" s="554"/>
      <c r="C97" s="554"/>
      <c r="D97" s="554"/>
      <c r="E97" s="554"/>
      <c r="F97" s="555"/>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3"/>
      <c r="B98" s="554"/>
      <c r="C98" s="554"/>
      <c r="D98" s="554"/>
      <c r="E98" s="554"/>
      <c r="F98" s="555"/>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c r="A101" s="491"/>
      <c r="B101" s="492"/>
      <c r="C101" s="492"/>
      <c r="D101" s="492"/>
      <c r="E101" s="492"/>
      <c r="F101" s="493"/>
      <c r="G101" s="161" t="s">
        <v>618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25" t="s">
        <v>589</v>
      </c>
      <c r="AC101" s="525"/>
      <c r="AD101" s="525"/>
      <c r="AE101" s="364">
        <v>654072</v>
      </c>
      <c r="AF101" s="365"/>
      <c r="AG101" s="365"/>
      <c r="AH101" s="366"/>
      <c r="AI101" s="364">
        <v>855614</v>
      </c>
      <c r="AJ101" s="365"/>
      <c r="AK101" s="365"/>
      <c r="AL101" s="366"/>
      <c r="AM101" s="364"/>
      <c r="AN101" s="365"/>
      <c r="AO101" s="365"/>
      <c r="AP101" s="366"/>
      <c r="AQ101" s="364" t="s">
        <v>567</v>
      </c>
      <c r="AR101" s="365"/>
      <c r="AS101" s="365"/>
      <c r="AT101" s="366"/>
      <c r="AU101" s="364" t="s">
        <v>580</v>
      </c>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5" t="s">
        <v>589</v>
      </c>
      <c r="AC102" s="525"/>
      <c r="AD102" s="525"/>
      <c r="AE102" s="358" t="s">
        <v>567</v>
      </c>
      <c r="AF102" s="358"/>
      <c r="AG102" s="358"/>
      <c r="AH102" s="358"/>
      <c r="AI102" s="358" t="s">
        <v>567</v>
      </c>
      <c r="AJ102" s="358"/>
      <c r="AK102" s="358"/>
      <c r="AL102" s="358"/>
      <c r="AM102" s="500" t="s">
        <v>617</v>
      </c>
      <c r="AN102" s="501"/>
      <c r="AO102" s="501"/>
      <c r="AP102" s="502"/>
      <c r="AQ102" s="500" t="s">
        <v>567</v>
      </c>
      <c r="AR102" s="501"/>
      <c r="AS102" s="501"/>
      <c r="AT102" s="502"/>
      <c r="AU102" s="500" t="s">
        <v>580</v>
      </c>
      <c r="AV102" s="501"/>
      <c r="AW102" s="501"/>
      <c r="AX102" s="502"/>
    </row>
    <row r="103" spans="1:60" ht="31.5" hidden="1" customHeight="1">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817"/>
      <c r="AC104" s="818"/>
      <c r="AD104" s="819"/>
      <c r="AE104" s="358"/>
      <c r="AF104" s="358"/>
      <c r="AG104" s="358"/>
      <c r="AH104" s="358"/>
      <c r="AI104" s="358"/>
      <c r="AJ104" s="358"/>
      <c r="AK104" s="358"/>
      <c r="AL104" s="358"/>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341"/>
      <c r="AC105" s="342"/>
      <c r="AD105" s="343"/>
      <c r="AE105" s="306"/>
      <c r="AF105" s="306"/>
      <c r="AG105" s="306"/>
      <c r="AH105" s="306"/>
      <c r="AI105" s="306"/>
      <c r="AJ105" s="306"/>
      <c r="AK105" s="306"/>
      <c r="AL105" s="306"/>
      <c r="AM105" s="358"/>
      <c r="AN105" s="358"/>
      <c r="AO105" s="358"/>
      <c r="AP105" s="358"/>
      <c r="AQ105" s="364"/>
      <c r="AR105" s="365"/>
      <c r="AS105" s="365"/>
      <c r="AT105" s="366"/>
      <c r="AU105" s="500"/>
      <c r="AV105" s="501"/>
      <c r="AW105" s="501"/>
      <c r="AX105" s="502"/>
    </row>
    <row r="106" spans="1:60" ht="31.5" hidden="1" customHeight="1">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592</v>
      </c>
      <c r="AC116" s="818"/>
      <c r="AD116" s="819"/>
      <c r="AE116" s="358">
        <v>13</v>
      </c>
      <c r="AF116" s="358"/>
      <c r="AG116" s="358"/>
      <c r="AH116" s="358"/>
      <c r="AI116" s="358">
        <v>13</v>
      </c>
      <c r="AJ116" s="358"/>
      <c r="AK116" s="358"/>
      <c r="AL116" s="358"/>
      <c r="AM116" s="358"/>
      <c r="AN116" s="358"/>
      <c r="AO116" s="358"/>
      <c r="AP116" s="358"/>
      <c r="AQ116" s="364" t="s">
        <v>613</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485</v>
      </c>
      <c r="AC117" s="342"/>
      <c r="AD117" s="343"/>
      <c r="AE117" s="306" t="s">
        <v>590</v>
      </c>
      <c r="AF117" s="306"/>
      <c r="AG117" s="306"/>
      <c r="AH117" s="306"/>
      <c r="AI117" s="306" t="s">
        <v>591</v>
      </c>
      <c r="AJ117" s="306"/>
      <c r="AK117" s="306"/>
      <c r="AL117" s="306"/>
      <c r="AM117" s="306"/>
      <c r="AN117" s="306"/>
      <c r="AO117" s="306"/>
      <c r="AP117" s="306"/>
      <c r="AQ117" s="306" t="s">
        <v>613</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6" t="s">
        <v>566</v>
      </c>
      <c r="B130" s="994"/>
      <c r="C130" s="993" t="s">
        <v>358</v>
      </c>
      <c r="D130" s="994"/>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7"/>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579</v>
      </c>
      <c r="AV133" s="136"/>
      <c r="AW133" s="137" t="s">
        <v>300</v>
      </c>
      <c r="AX133" s="138"/>
    </row>
    <row r="134" spans="1:50" ht="39.75" customHeight="1">
      <c r="A134" s="997"/>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567</v>
      </c>
      <c r="AC134" s="221"/>
      <c r="AD134" s="221"/>
      <c r="AE134" s="266" t="s">
        <v>579</v>
      </c>
      <c r="AF134" s="112"/>
      <c r="AG134" s="112"/>
      <c r="AH134" s="112"/>
      <c r="AI134" s="266" t="s">
        <v>579</v>
      </c>
      <c r="AJ134" s="112"/>
      <c r="AK134" s="112"/>
      <c r="AL134" s="112"/>
      <c r="AM134" s="266" t="s">
        <v>579</v>
      </c>
      <c r="AN134" s="112"/>
      <c r="AO134" s="112"/>
      <c r="AP134" s="112"/>
      <c r="AQ134" s="266" t="s">
        <v>579</v>
      </c>
      <c r="AR134" s="112"/>
      <c r="AS134" s="112"/>
      <c r="AT134" s="112"/>
      <c r="AU134" s="266" t="s">
        <v>579</v>
      </c>
      <c r="AV134" s="112"/>
      <c r="AW134" s="112"/>
      <c r="AX134" s="222"/>
    </row>
    <row r="135" spans="1:50" ht="39.75" customHeight="1">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567</v>
      </c>
      <c r="AC135" s="221"/>
      <c r="AD135" s="221"/>
      <c r="AE135" s="266" t="s">
        <v>579</v>
      </c>
      <c r="AF135" s="112"/>
      <c r="AG135" s="112"/>
      <c r="AH135" s="112"/>
      <c r="AI135" s="266" t="s">
        <v>579</v>
      </c>
      <c r="AJ135" s="112"/>
      <c r="AK135" s="112"/>
      <c r="AL135" s="112"/>
      <c r="AM135" s="266" t="s">
        <v>579</v>
      </c>
      <c r="AN135" s="112"/>
      <c r="AO135" s="112"/>
      <c r="AP135" s="112"/>
      <c r="AQ135" s="266" t="s">
        <v>579</v>
      </c>
      <c r="AR135" s="112"/>
      <c r="AS135" s="112"/>
      <c r="AT135" s="112"/>
      <c r="AU135" s="266" t="s">
        <v>579</v>
      </c>
      <c r="AV135" s="112"/>
      <c r="AW135" s="112"/>
      <c r="AX135" s="222"/>
    </row>
    <row r="136" spans="1:50" ht="18.75" hidden="1" customHeight="1">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7"/>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7"/>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c r="A433" s="997"/>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c r="A458" s="997"/>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thickBot="1">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597</v>
      </c>
      <c r="AE702" s="899"/>
      <c r="AF702" s="899"/>
      <c r="AG702" s="888"/>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574</v>
      </c>
      <c r="AE703" s="155"/>
      <c r="AF703" s="155"/>
      <c r="AG703" s="666" t="s">
        <v>614</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597</v>
      </c>
      <c r="AE704" s="588"/>
      <c r="AF704" s="588"/>
      <c r="AG704" s="428"/>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597</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7"/>
      <c r="B706" s="773"/>
      <c r="C706" s="616"/>
      <c r="D706" s="617"/>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7"/>
      <c r="B707" s="773"/>
      <c r="C707" s="618"/>
      <c r="D707" s="619"/>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c r="AE707" s="586"/>
      <c r="AF707" s="586"/>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597</v>
      </c>
      <c r="AE708" s="670"/>
      <c r="AF708" s="670"/>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597</v>
      </c>
      <c r="AE709" s="155"/>
      <c r="AF709" s="155"/>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597</v>
      </c>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574</v>
      </c>
      <c r="AE711" s="155"/>
      <c r="AF711" s="155"/>
      <c r="AG711" s="666" t="s">
        <v>598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597</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c r="A714" s="659"/>
      <c r="B714" s="660"/>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597</v>
      </c>
      <c r="AE714" s="594"/>
      <c r="AF714" s="595"/>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597</v>
      </c>
      <c r="AE715" s="670"/>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597</v>
      </c>
      <c r="AE716" s="762"/>
      <c r="AF716" s="762"/>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574</v>
      </c>
      <c r="AE717" s="155"/>
      <c r="AF717" s="155"/>
      <c r="AG717" s="666" t="s">
        <v>599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597</v>
      </c>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2"/>
      <c r="B720" s="653"/>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2"/>
      <c r="B721" s="653"/>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2"/>
      <c r="B722" s="653"/>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52"/>
      <c r="B723" s="653"/>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52"/>
      <c r="B724" s="653"/>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4"/>
      <c r="B725" s="655"/>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3" t="s">
        <v>48</v>
      </c>
      <c r="B726" s="624"/>
      <c r="C726" s="443" t="s">
        <v>53</v>
      </c>
      <c r="D726" s="583"/>
      <c r="E726" s="583"/>
      <c r="F726" s="584"/>
      <c r="G726" s="800" t="s">
        <v>600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c r="A727" s="625"/>
      <c r="B727" s="626"/>
      <c r="C727" s="698" t="s">
        <v>57</v>
      </c>
      <c r="D727" s="699"/>
      <c r="E727" s="699"/>
      <c r="F727" s="700"/>
      <c r="G727" s="798" t="s">
        <v>601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c r="A737" s="123" t="s">
        <v>550</v>
      </c>
      <c r="B737" s="124"/>
      <c r="C737" s="124"/>
      <c r="D737" s="125"/>
      <c r="E737" s="122" t="s">
        <v>602</v>
      </c>
      <c r="F737" s="122"/>
      <c r="G737" s="122"/>
      <c r="H737" s="122"/>
      <c r="I737" s="122"/>
      <c r="J737" s="122"/>
      <c r="K737" s="122"/>
      <c r="L737" s="122"/>
      <c r="M737" s="122"/>
      <c r="N737" s="101" t="s">
        <v>543</v>
      </c>
      <c r="O737" s="101"/>
      <c r="P737" s="101"/>
      <c r="Q737" s="101"/>
      <c r="R737" s="122" t="s">
        <v>604</v>
      </c>
      <c r="S737" s="122"/>
      <c r="T737" s="122"/>
      <c r="U737" s="122"/>
      <c r="V737" s="122"/>
      <c r="W737" s="122"/>
      <c r="X737" s="122"/>
      <c r="Y737" s="122"/>
      <c r="Z737" s="122"/>
      <c r="AA737" s="101" t="s">
        <v>542</v>
      </c>
      <c r="AB737" s="101"/>
      <c r="AC737" s="101"/>
      <c r="AD737" s="101"/>
      <c r="AE737" s="122" t="s">
        <v>606</v>
      </c>
      <c r="AF737" s="122"/>
      <c r="AG737" s="122"/>
      <c r="AH737" s="122"/>
      <c r="AI737" s="122"/>
      <c r="AJ737" s="122"/>
      <c r="AK737" s="122"/>
      <c r="AL737" s="122"/>
      <c r="AM737" s="122"/>
      <c r="AN737" s="101" t="s">
        <v>541</v>
      </c>
      <c r="AO737" s="101"/>
      <c r="AP737" s="101"/>
      <c r="AQ737" s="101"/>
      <c r="AR737" s="102" t="s">
        <v>608</v>
      </c>
      <c r="AS737" s="103"/>
      <c r="AT737" s="103"/>
      <c r="AU737" s="103"/>
      <c r="AV737" s="103"/>
      <c r="AW737" s="103"/>
      <c r="AX737" s="104"/>
      <c r="AY737" s="89"/>
      <c r="AZ737" s="89"/>
    </row>
    <row r="738" spans="1:52" ht="24.75" customHeight="1">
      <c r="A738" s="123" t="s">
        <v>540</v>
      </c>
      <c r="B738" s="124"/>
      <c r="C738" s="124"/>
      <c r="D738" s="125"/>
      <c r="E738" s="122" t="s">
        <v>603</v>
      </c>
      <c r="F738" s="122"/>
      <c r="G738" s="122"/>
      <c r="H738" s="122"/>
      <c r="I738" s="122"/>
      <c r="J738" s="122"/>
      <c r="K738" s="122"/>
      <c r="L738" s="122"/>
      <c r="M738" s="122"/>
      <c r="N738" s="101" t="s">
        <v>539</v>
      </c>
      <c r="O738" s="101"/>
      <c r="P738" s="101"/>
      <c r="Q738" s="101"/>
      <c r="R738" s="122" t="s">
        <v>605</v>
      </c>
      <c r="S738" s="122"/>
      <c r="T738" s="122"/>
      <c r="U738" s="122"/>
      <c r="V738" s="122"/>
      <c r="W738" s="122"/>
      <c r="X738" s="122"/>
      <c r="Y738" s="122"/>
      <c r="Z738" s="122"/>
      <c r="AA738" s="101" t="s">
        <v>538</v>
      </c>
      <c r="AB738" s="101"/>
      <c r="AC738" s="101"/>
      <c r="AD738" s="101"/>
      <c r="AE738" s="122" t="s">
        <v>607</v>
      </c>
      <c r="AF738" s="122"/>
      <c r="AG738" s="122"/>
      <c r="AH738" s="122"/>
      <c r="AI738" s="122"/>
      <c r="AJ738" s="122"/>
      <c r="AK738" s="122"/>
      <c r="AL738" s="122"/>
      <c r="AM738" s="122"/>
      <c r="AN738" s="101" t="s">
        <v>534</v>
      </c>
      <c r="AO738" s="101"/>
      <c r="AP738" s="101"/>
      <c r="AQ738" s="101"/>
      <c r="AR738" s="102" t="s">
        <v>619</v>
      </c>
      <c r="AS738" s="103"/>
      <c r="AT738" s="103"/>
      <c r="AU738" s="103"/>
      <c r="AV738" s="103"/>
      <c r="AW738" s="103"/>
      <c r="AX738" s="104"/>
    </row>
    <row r="739" spans="1:52" ht="24.75" customHeight="1" thickBot="1">
      <c r="A739" s="126" t="s">
        <v>530</v>
      </c>
      <c r="B739" s="127"/>
      <c r="C739" s="127"/>
      <c r="D739" s="128"/>
      <c r="E739" s="129" t="s">
        <v>616</v>
      </c>
      <c r="F739" s="117"/>
      <c r="G739" s="117"/>
      <c r="H739" s="93" t="str">
        <f>IF(E739="", "", "(")</f>
        <v>(</v>
      </c>
      <c r="I739" s="117"/>
      <c r="J739" s="117"/>
      <c r="K739" s="93" t="str">
        <f>IF(OR(I739="　", I739=""), "", "-")</f>
        <v/>
      </c>
      <c r="L739" s="118">
        <v>165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3" t="s">
        <v>512</v>
      </c>
      <c r="B779" s="764"/>
      <c r="C779" s="764"/>
      <c r="D779" s="764"/>
      <c r="E779" s="764"/>
      <c r="F779" s="765"/>
      <c r="G779" s="439" t="s">
        <v>610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8"/>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8"/>
      <c r="B781" s="766"/>
      <c r="C781" s="766"/>
      <c r="D781" s="766"/>
      <c r="E781" s="766"/>
      <c r="F781" s="767"/>
      <c r="G781" s="449" t="s">
        <v>609</v>
      </c>
      <c r="H781" s="450"/>
      <c r="I781" s="450"/>
      <c r="J781" s="450"/>
      <c r="K781" s="451"/>
      <c r="L781" s="452" t="s">
        <v>615</v>
      </c>
      <c r="M781" s="453"/>
      <c r="N781" s="453"/>
      <c r="O781" s="453"/>
      <c r="P781" s="453"/>
      <c r="Q781" s="453"/>
      <c r="R781" s="453"/>
      <c r="S781" s="453"/>
      <c r="T781" s="453"/>
      <c r="U781" s="453"/>
      <c r="V781" s="453"/>
      <c r="W781" s="453"/>
      <c r="X781" s="454"/>
      <c r="Y781" s="455">
        <v>8</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8"/>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8"/>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8"/>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8"/>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c r="A786" s="558"/>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c r="A787" s="558"/>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c r="A788" s="558"/>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58"/>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c r="A790" s="558"/>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8"/>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8"/>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8"/>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8"/>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8"/>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8"/>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8"/>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8"/>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8"/>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8"/>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8"/>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8"/>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8"/>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8"/>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8"/>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8"/>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8"/>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8"/>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8"/>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8"/>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8"/>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8"/>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8"/>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8"/>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8"/>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8"/>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8"/>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8"/>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8"/>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8"/>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8"/>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8"/>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8"/>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8"/>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8"/>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8"/>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8"/>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8"/>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8"/>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8"/>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611</v>
      </c>
      <c r="D837" s="418"/>
      <c r="E837" s="418"/>
      <c r="F837" s="418"/>
      <c r="G837" s="418"/>
      <c r="H837" s="418"/>
      <c r="I837" s="418"/>
      <c r="J837" s="419" t="s">
        <v>580</v>
      </c>
      <c r="K837" s="420"/>
      <c r="L837" s="420"/>
      <c r="M837" s="420"/>
      <c r="N837" s="420"/>
      <c r="O837" s="420"/>
      <c r="P837" s="425" t="s">
        <v>612</v>
      </c>
      <c r="Q837" s="317"/>
      <c r="R837" s="317"/>
      <c r="S837" s="317"/>
      <c r="T837" s="317"/>
      <c r="U837" s="317"/>
      <c r="V837" s="317"/>
      <c r="W837" s="317"/>
      <c r="X837" s="317"/>
      <c r="Y837" s="318">
        <v>8</v>
      </c>
      <c r="Z837" s="319"/>
      <c r="AA837" s="319"/>
      <c r="AB837" s="320"/>
      <c r="AC837" s="328" t="s">
        <v>196</v>
      </c>
      <c r="AD837" s="423"/>
      <c r="AE837" s="423"/>
      <c r="AF837" s="423"/>
      <c r="AG837" s="423"/>
      <c r="AH837" s="421" t="s">
        <v>580</v>
      </c>
      <c r="AI837" s="422"/>
      <c r="AJ837" s="422"/>
      <c r="AK837" s="422"/>
      <c r="AL837" s="325" t="s">
        <v>580</v>
      </c>
      <c r="AM837" s="326"/>
      <c r="AN837" s="326"/>
      <c r="AO837" s="327"/>
      <c r="AP837" s="321" t="s">
        <v>580</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hidden="1" customHeight="1">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47">
      <formula>IF(RIGHT(TEXT(P14,"0.#"),1)=".",FALSE,TRUE)</formula>
    </cfRule>
    <cfRule type="expression" dxfId="2792" priority="14048">
      <formula>IF(RIGHT(TEXT(P14,"0.#"),1)=".",TRUE,FALSE)</formula>
    </cfRule>
  </conditionalFormatting>
  <conditionalFormatting sqref="AE32">
    <cfRule type="expression" dxfId="2791" priority="14037">
      <formula>IF(RIGHT(TEXT(AE32,"0.#"),1)=".",FALSE,TRUE)</formula>
    </cfRule>
    <cfRule type="expression" dxfId="2790" priority="14038">
      <formula>IF(RIGHT(TEXT(AE32,"0.#"),1)=".",TRUE,FALSE)</formula>
    </cfRule>
  </conditionalFormatting>
  <conditionalFormatting sqref="P18:AX18">
    <cfRule type="expression" dxfId="2789" priority="13923">
      <formula>IF(RIGHT(TEXT(P18,"0.#"),1)=".",FALSE,TRUE)</formula>
    </cfRule>
    <cfRule type="expression" dxfId="2788" priority="13924">
      <formula>IF(RIGHT(TEXT(P18,"0.#"),1)=".",TRUE,FALSE)</formula>
    </cfRule>
  </conditionalFormatting>
  <conditionalFormatting sqref="Y782">
    <cfRule type="expression" dxfId="2787" priority="13919">
      <formula>IF(RIGHT(TEXT(Y782,"0.#"),1)=".",FALSE,TRUE)</formula>
    </cfRule>
    <cfRule type="expression" dxfId="2786" priority="13920">
      <formula>IF(RIGHT(TEXT(Y782,"0.#"),1)=".",TRUE,FALSE)</formula>
    </cfRule>
  </conditionalFormatting>
  <conditionalFormatting sqref="Y791">
    <cfRule type="expression" dxfId="2785" priority="13915">
      <formula>IF(RIGHT(TEXT(Y791,"0.#"),1)=".",FALSE,TRUE)</formula>
    </cfRule>
    <cfRule type="expression" dxfId="2784" priority="13916">
      <formula>IF(RIGHT(TEXT(Y791,"0.#"),1)=".",TRUE,FALSE)</formula>
    </cfRule>
  </conditionalFormatting>
  <conditionalFormatting sqref="Y822:Y829 Y820 Y809:Y816 Y807 Y796:Y803 Y794">
    <cfRule type="expression" dxfId="2783" priority="13697">
      <formula>IF(RIGHT(TEXT(Y794,"0.#"),1)=".",FALSE,TRUE)</formula>
    </cfRule>
    <cfRule type="expression" dxfId="2782" priority="13698">
      <formula>IF(RIGHT(TEXT(Y794,"0.#"),1)=".",TRUE,FALSE)</formula>
    </cfRule>
  </conditionalFormatting>
  <conditionalFormatting sqref="P16:AQ17 P15:AX15 P13:AX13">
    <cfRule type="expression" dxfId="2781" priority="13745">
      <formula>IF(RIGHT(TEXT(P13,"0.#"),1)=".",FALSE,TRUE)</formula>
    </cfRule>
    <cfRule type="expression" dxfId="2780" priority="13746">
      <formula>IF(RIGHT(TEXT(P13,"0.#"),1)=".",TRUE,FALSE)</formula>
    </cfRule>
  </conditionalFormatting>
  <conditionalFormatting sqref="P19:AJ19">
    <cfRule type="expression" dxfId="2779" priority="13743">
      <formula>IF(RIGHT(TEXT(P19,"0.#"),1)=".",FALSE,TRUE)</formula>
    </cfRule>
    <cfRule type="expression" dxfId="2778" priority="13744">
      <formula>IF(RIGHT(TEXT(P19,"0.#"),1)=".",TRUE,FALSE)</formula>
    </cfRule>
  </conditionalFormatting>
  <conditionalFormatting sqref="Y783:Y790 Y781">
    <cfRule type="expression" dxfId="2777" priority="13721">
      <formula>IF(RIGHT(TEXT(Y781,"0.#"),1)=".",FALSE,TRUE)</formula>
    </cfRule>
    <cfRule type="expression" dxfId="2776" priority="13722">
      <formula>IF(RIGHT(TEXT(Y781,"0.#"),1)=".",TRUE,FALSE)</formula>
    </cfRule>
  </conditionalFormatting>
  <conditionalFormatting sqref="AU782">
    <cfRule type="expression" dxfId="2775" priority="13719">
      <formula>IF(RIGHT(TEXT(AU782,"0.#"),1)=".",FALSE,TRUE)</formula>
    </cfRule>
    <cfRule type="expression" dxfId="2774" priority="13720">
      <formula>IF(RIGHT(TEXT(AU782,"0.#"),1)=".",TRUE,FALSE)</formula>
    </cfRule>
  </conditionalFormatting>
  <conditionalFormatting sqref="AU791">
    <cfRule type="expression" dxfId="2773" priority="13717">
      <formula>IF(RIGHT(TEXT(AU791,"0.#"),1)=".",FALSE,TRUE)</formula>
    </cfRule>
    <cfRule type="expression" dxfId="2772" priority="13718">
      <formula>IF(RIGHT(TEXT(AU791,"0.#"),1)=".",TRUE,FALSE)</formula>
    </cfRule>
  </conditionalFormatting>
  <conditionalFormatting sqref="AU783:AU790 AU781">
    <cfRule type="expression" dxfId="2771" priority="13715">
      <formula>IF(RIGHT(TEXT(AU781,"0.#"),1)=".",FALSE,TRUE)</formula>
    </cfRule>
    <cfRule type="expression" dxfId="2770" priority="13716">
      <formula>IF(RIGHT(TEXT(AU781,"0.#"),1)=".",TRUE,FALSE)</formula>
    </cfRule>
  </conditionalFormatting>
  <conditionalFormatting sqref="Y821 Y808 Y795">
    <cfRule type="expression" dxfId="2769" priority="13701">
      <formula>IF(RIGHT(TEXT(Y795,"0.#"),1)=".",FALSE,TRUE)</formula>
    </cfRule>
    <cfRule type="expression" dxfId="2768" priority="13702">
      <formula>IF(RIGHT(TEXT(Y795,"0.#"),1)=".",TRUE,FALSE)</formula>
    </cfRule>
  </conditionalFormatting>
  <conditionalFormatting sqref="Y830 Y817 Y804">
    <cfRule type="expression" dxfId="2767" priority="13699">
      <formula>IF(RIGHT(TEXT(Y804,"0.#"),1)=".",FALSE,TRUE)</formula>
    </cfRule>
    <cfRule type="expression" dxfId="2766" priority="13700">
      <formula>IF(RIGHT(TEXT(Y804,"0.#"),1)=".",TRUE,FALSE)</formula>
    </cfRule>
  </conditionalFormatting>
  <conditionalFormatting sqref="AU821 AU808 AU795">
    <cfRule type="expression" dxfId="2765" priority="13695">
      <formula>IF(RIGHT(TEXT(AU795,"0.#"),1)=".",FALSE,TRUE)</formula>
    </cfRule>
    <cfRule type="expression" dxfId="2764" priority="13696">
      <formula>IF(RIGHT(TEXT(AU795,"0.#"),1)=".",TRUE,FALSE)</formula>
    </cfRule>
  </conditionalFormatting>
  <conditionalFormatting sqref="AU830 AU817 AU804">
    <cfRule type="expression" dxfId="2763" priority="13693">
      <formula>IF(RIGHT(TEXT(AU804,"0.#"),1)=".",FALSE,TRUE)</formula>
    </cfRule>
    <cfRule type="expression" dxfId="2762" priority="13694">
      <formula>IF(RIGHT(TEXT(AU804,"0.#"),1)=".",TRUE,FALSE)</formula>
    </cfRule>
  </conditionalFormatting>
  <conditionalFormatting sqref="AU822:AU829 AU820 AU809:AU816 AU807 AU796:AU803 AU794">
    <cfRule type="expression" dxfId="2761" priority="13691">
      <formula>IF(RIGHT(TEXT(AU794,"0.#"),1)=".",FALSE,TRUE)</formula>
    </cfRule>
    <cfRule type="expression" dxfId="2760" priority="13692">
      <formula>IF(RIGHT(TEXT(AU794,"0.#"),1)=".",TRUE,FALSE)</formula>
    </cfRule>
  </conditionalFormatting>
  <conditionalFormatting sqref="AE55">
    <cfRule type="expression" dxfId="2759" priority="13413">
      <formula>IF(RIGHT(TEXT(AE55,"0.#"),1)=".",FALSE,TRUE)</formula>
    </cfRule>
    <cfRule type="expression" dxfId="2758" priority="13414">
      <formula>IF(RIGHT(TEXT(AE55,"0.#"),1)=".",TRUE,FALSE)</formula>
    </cfRule>
  </conditionalFormatting>
  <conditionalFormatting sqref="AI55">
    <cfRule type="expression" dxfId="2757" priority="13411">
      <formula>IF(RIGHT(TEXT(AI55,"0.#"),1)=".",FALSE,TRUE)</formula>
    </cfRule>
    <cfRule type="expression" dxfId="2756" priority="13412">
      <formula>IF(RIGHT(TEXT(AI55,"0.#"),1)=".",TRUE,FALSE)</formula>
    </cfRule>
  </conditionalFormatting>
  <conditionalFormatting sqref="AM34">
    <cfRule type="expression" dxfId="2755" priority="13491">
      <formula>IF(RIGHT(TEXT(AM34,"0.#"),1)=".",FALSE,TRUE)</formula>
    </cfRule>
    <cfRule type="expression" dxfId="2754" priority="13492">
      <formula>IF(RIGHT(TEXT(AM34,"0.#"),1)=".",TRUE,FALSE)</formula>
    </cfRule>
  </conditionalFormatting>
  <conditionalFormatting sqref="AE33">
    <cfRule type="expression" dxfId="2753" priority="13505">
      <formula>IF(RIGHT(TEXT(AE33,"0.#"),1)=".",FALSE,TRUE)</formula>
    </cfRule>
    <cfRule type="expression" dxfId="2752" priority="13506">
      <formula>IF(RIGHT(TEXT(AE33,"0.#"),1)=".",TRUE,FALSE)</formula>
    </cfRule>
  </conditionalFormatting>
  <conditionalFormatting sqref="AE34">
    <cfRule type="expression" dxfId="2751" priority="13503">
      <formula>IF(RIGHT(TEXT(AE34,"0.#"),1)=".",FALSE,TRUE)</formula>
    </cfRule>
    <cfRule type="expression" dxfId="2750" priority="13504">
      <formula>IF(RIGHT(TEXT(AE34,"0.#"),1)=".",TRUE,FALSE)</formula>
    </cfRule>
  </conditionalFormatting>
  <conditionalFormatting sqref="AI34">
    <cfRule type="expression" dxfId="2749" priority="13501">
      <formula>IF(RIGHT(TEXT(AI34,"0.#"),1)=".",FALSE,TRUE)</formula>
    </cfRule>
    <cfRule type="expression" dxfId="2748" priority="13502">
      <formula>IF(RIGHT(TEXT(AI34,"0.#"),1)=".",TRUE,FALSE)</formula>
    </cfRule>
  </conditionalFormatting>
  <conditionalFormatting sqref="AI33">
    <cfRule type="expression" dxfId="2747" priority="13499">
      <formula>IF(RIGHT(TEXT(AI33,"0.#"),1)=".",FALSE,TRUE)</formula>
    </cfRule>
    <cfRule type="expression" dxfId="2746" priority="13500">
      <formula>IF(RIGHT(TEXT(AI33,"0.#"),1)=".",TRUE,FALSE)</formula>
    </cfRule>
  </conditionalFormatting>
  <conditionalFormatting sqref="AI32">
    <cfRule type="expression" dxfId="2745" priority="13497">
      <formula>IF(RIGHT(TEXT(AI32,"0.#"),1)=".",FALSE,TRUE)</formula>
    </cfRule>
    <cfRule type="expression" dxfId="2744" priority="13498">
      <formula>IF(RIGHT(TEXT(AI32,"0.#"),1)=".",TRUE,FALSE)</formula>
    </cfRule>
  </conditionalFormatting>
  <conditionalFormatting sqref="AM32">
    <cfRule type="expression" dxfId="2743" priority="13495">
      <formula>IF(RIGHT(TEXT(AM32,"0.#"),1)=".",FALSE,TRUE)</formula>
    </cfRule>
    <cfRule type="expression" dxfId="2742" priority="13496">
      <formula>IF(RIGHT(TEXT(AM32,"0.#"),1)=".",TRUE,FALSE)</formula>
    </cfRule>
  </conditionalFormatting>
  <conditionalFormatting sqref="AM33">
    <cfRule type="expression" dxfId="2741" priority="13493">
      <formula>IF(RIGHT(TEXT(AM33,"0.#"),1)=".",FALSE,TRUE)</formula>
    </cfRule>
    <cfRule type="expression" dxfId="2740" priority="13494">
      <formula>IF(RIGHT(TEXT(AM33,"0.#"),1)=".",TRUE,FALSE)</formula>
    </cfRule>
  </conditionalFormatting>
  <conditionalFormatting sqref="AQ32:AQ34">
    <cfRule type="expression" dxfId="2739" priority="13485">
      <formula>IF(RIGHT(TEXT(AQ32,"0.#"),1)=".",FALSE,TRUE)</formula>
    </cfRule>
    <cfRule type="expression" dxfId="2738" priority="13486">
      <formula>IF(RIGHT(TEXT(AQ32,"0.#"),1)=".",TRUE,FALSE)</formula>
    </cfRule>
  </conditionalFormatting>
  <conditionalFormatting sqref="AU32:AU34">
    <cfRule type="expression" dxfId="2737" priority="13483">
      <formula>IF(RIGHT(TEXT(AU32,"0.#"),1)=".",FALSE,TRUE)</formula>
    </cfRule>
    <cfRule type="expression" dxfId="2736" priority="13484">
      <formula>IF(RIGHT(TEXT(AU32,"0.#"),1)=".",TRUE,FALSE)</formula>
    </cfRule>
  </conditionalFormatting>
  <conditionalFormatting sqref="AE53">
    <cfRule type="expression" dxfId="2735" priority="13417">
      <formula>IF(RIGHT(TEXT(AE53,"0.#"),1)=".",FALSE,TRUE)</formula>
    </cfRule>
    <cfRule type="expression" dxfId="2734" priority="13418">
      <formula>IF(RIGHT(TEXT(AE53,"0.#"),1)=".",TRUE,FALSE)</formula>
    </cfRule>
  </conditionalFormatting>
  <conditionalFormatting sqref="AE54">
    <cfRule type="expression" dxfId="2733" priority="13415">
      <formula>IF(RIGHT(TEXT(AE54,"0.#"),1)=".",FALSE,TRUE)</formula>
    </cfRule>
    <cfRule type="expression" dxfId="2732" priority="13416">
      <formula>IF(RIGHT(TEXT(AE54,"0.#"),1)=".",TRUE,FALSE)</formula>
    </cfRule>
  </conditionalFormatting>
  <conditionalFormatting sqref="AI54">
    <cfRule type="expression" dxfId="2731" priority="13409">
      <formula>IF(RIGHT(TEXT(AI54,"0.#"),1)=".",FALSE,TRUE)</formula>
    </cfRule>
    <cfRule type="expression" dxfId="2730" priority="13410">
      <formula>IF(RIGHT(TEXT(AI54,"0.#"),1)=".",TRUE,FALSE)</formula>
    </cfRule>
  </conditionalFormatting>
  <conditionalFormatting sqref="AI53">
    <cfRule type="expression" dxfId="2729" priority="13407">
      <formula>IF(RIGHT(TEXT(AI53,"0.#"),1)=".",FALSE,TRUE)</formula>
    </cfRule>
    <cfRule type="expression" dxfId="2728" priority="13408">
      <formula>IF(RIGHT(TEXT(AI53,"0.#"),1)=".",TRUE,FALSE)</formula>
    </cfRule>
  </conditionalFormatting>
  <conditionalFormatting sqref="AM53">
    <cfRule type="expression" dxfId="2727" priority="13405">
      <formula>IF(RIGHT(TEXT(AM53,"0.#"),1)=".",FALSE,TRUE)</formula>
    </cfRule>
    <cfRule type="expression" dxfId="2726" priority="13406">
      <formula>IF(RIGHT(TEXT(AM53,"0.#"),1)=".",TRUE,FALSE)</formula>
    </cfRule>
  </conditionalFormatting>
  <conditionalFormatting sqref="AM54">
    <cfRule type="expression" dxfId="2725" priority="13403">
      <formula>IF(RIGHT(TEXT(AM54,"0.#"),1)=".",FALSE,TRUE)</formula>
    </cfRule>
    <cfRule type="expression" dxfId="2724" priority="13404">
      <formula>IF(RIGHT(TEXT(AM54,"0.#"),1)=".",TRUE,FALSE)</formula>
    </cfRule>
  </conditionalFormatting>
  <conditionalFormatting sqref="AM55">
    <cfRule type="expression" dxfId="2723" priority="13401">
      <formula>IF(RIGHT(TEXT(AM55,"0.#"),1)=".",FALSE,TRUE)</formula>
    </cfRule>
    <cfRule type="expression" dxfId="2722" priority="13402">
      <formula>IF(RIGHT(TEXT(AM55,"0.#"),1)=".",TRUE,FALSE)</formula>
    </cfRule>
  </conditionalFormatting>
  <conditionalFormatting sqref="AE60">
    <cfRule type="expression" dxfId="2721" priority="13387">
      <formula>IF(RIGHT(TEXT(AE60,"0.#"),1)=".",FALSE,TRUE)</formula>
    </cfRule>
    <cfRule type="expression" dxfId="2720" priority="13388">
      <formula>IF(RIGHT(TEXT(AE60,"0.#"),1)=".",TRUE,FALSE)</formula>
    </cfRule>
  </conditionalFormatting>
  <conditionalFormatting sqref="AE61">
    <cfRule type="expression" dxfId="2719" priority="13385">
      <formula>IF(RIGHT(TEXT(AE61,"0.#"),1)=".",FALSE,TRUE)</formula>
    </cfRule>
    <cfRule type="expression" dxfId="2718" priority="13386">
      <formula>IF(RIGHT(TEXT(AE61,"0.#"),1)=".",TRUE,FALSE)</formula>
    </cfRule>
  </conditionalFormatting>
  <conditionalFormatting sqref="AE62">
    <cfRule type="expression" dxfId="2717" priority="13383">
      <formula>IF(RIGHT(TEXT(AE62,"0.#"),1)=".",FALSE,TRUE)</formula>
    </cfRule>
    <cfRule type="expression" dxfId="2716" priority="13384">
      <formula>IF(RIGHT(TEXT(AE62,"0.#"),1)=".",TRUE,FALSE)</formula>
    </cfRule>
  </conditionalFormatting>
  <conditionalFormatting sqref="AI62">
    <cfRule type="expression" dxfId="2715" priority="13381">
      <formula>IF(RIGHT(TEXT(AI62,"0.#"),1)=".",FALSE,TRUE)</formula>
    </cfRule>
    <cfRule type="expression" dxfId="2714" priority="13382">
      <formula>IF(RIGHT(TEXT(AI62,"0.#"),1)=".",TRUE,FALSE)</formula>
    </cfRule>
  </conditionalFormatting>
  <conditionalFormatting sqref="AI61">
    <cfRule type="expression" dxfId="2713" priority="13379">
      <formula>IF(RIGHT(TEXT(AI61,"0.#"),1)=".",FALSE,TRUE)</formula>
    </cfRule>
    <cfRule type="expression" dxfId="2712" priority="13380">
      <formula>IF(RIGHT(TEXT(AI61,"0.#"),1)=".",TRUE,FALSE)</formula>
    </cfRule>
  </conditionalFormatting>
  <conditionalFormatting sqref="AI60">
    <cfRule type="expression" dxfId="2711" priority="13377">
      <formula>IF(RIGHT(TEXT(AI60,"0.#"),1)=".",FALSE,TRUE)</formula>
    </cfRule>
    <cfRule type="expression" dxfId="2710" priority="13378">
      <formula>IF(RIGHT(TEXT(AI60,"0.#"),1)=".",TRUE,FALSE)</formula>
    </cfRule>
  </conditionalFormatting>
  <conditionalFormatting sqref="AM60">
    <cfRule type="expression" dxfId="2709" priority="13375">
      <formula>IF(RIGHT(TEXT(AM60,"0.#"),1)=".",FALSE,TRUE)</formula>
    </cfRule>
    <cfRule type="expression" dxfId="2708" priority="13376">
      <formula>IF(RIGHT(TEXT(AM60,"0.#"),1)=".",TRUE,FALSE)</formula>
    </cfRule>
  </conditionalFormatting>
  <conditionalFormatting sqref="AM61">
    <cfRule type="expression" dxfId="2707" priority="13373">
      <formula>IF(RIGHT(TEXT(AM61,"0.#"),1)=".",FALSE,TRUE)</formula>
    </cfRule>
    <cfRule type="expression" dxfId="2706" priority="13374">
      <formula>IF(RIGHT(TEXT(AM61,"0.#"),1)=".",TRUE,FALSE)</formula>
    </cfRule>
  </conditionalFormatting>
  <conditionalFormatting sqref="AM62">
    <cfRule type="expression" dxfId="2705" priority="13371">
      <formula>IF(RIGHT(TEXT(AM62,"0.#"),1)=".",FALSE,TRUE)</formula>
    </cfRule>
    <cfRule type="expression" dxfId="2704" priority="13372">
      <formula>IF(RIGHT(TEXT(AM62,"0.#"),1)=".",TRUE,FALSE)</formula>
    </cfRule>
  </conditionalFormatting>
  <conditionalFormatting sqref="AE92">
    <cfRule type="expression" dxfId="2703" priority="13327">
      <formula>IF(RIGHT(TEXT(AE92,"0.#"),1)=".",FALSE,TRUE)</formula>
    </cfRule>
    <cfRule type="expression" dxfId="2702" priority="13328">
      <formula>IF(RIGHT(TEXT(AE92,"0.#"),1)=".",TRUE,FALSE)</formula>
    </cfRule>
  </conditionalFormatting>
  <conditionalFormatting sqref="AE93">
    <cfRule type="expression" dxfId="2701" priority="13325">
      <formula>IF(RIGHT(TEXT(AE93,"0.#"),1)=".",FALSE,TRUE)</formula>
    </cfRule>
    <cfRule type="expression" dxfId="2700" priority="13326">
      <formula>IF(RIGHT(TEXT(AE93,"0.#"),1)=".",TRUE,FALSE)</formula>
    </cfRule>
  </conditionalFormatting>
  <conditionalFormatting sqref="AE94">
    <cfRule type="expression" dxfId="2699" priority="13323">
      <formula>IF(RIGHT(TEXT(AE94,"0.#"),1)=".",FALSE,TRUE)</formula>
    </cfRule>
    <cfRule type="expression" dxfId="2698" priority="13324">
      <formula>IF(RIGHT(TEXT(AE94,"0.#"),1)=".",TRUE,FALSE)</formula>
    </cfRule>
  </conditionalFormatting>
  <conditionalFormatting sqref="AI94">
    <cfRule type="expression" dxfId="2697" priority="13321">
      <formula>IF(RIGHT(TEXT(AI94,"0.#"),1)=".",FALSE,TRUE)</formula>
    </cfRule>
    <cfRule type="expression" dxfId="2696" priority="13322">
      <formula>IF(RIGHT(TEXT(AI94,"0.#"),1)=".",TRUE,FALSE)</formula>
    </cfRule>
  </conditionalFormatting>
  <conditionalFormatting sqref="AI93">
    <cfRule type="expression" dxfId="2695" priority="13319">
      <formula>IF(RIGHT(TEXT(AI93,"0.#"),1)=".",FALSE,TRUE)</formula>
    </cfRule>
    <cfRule type="expression" dxfId="2694" priority="13320">
      <formula>IF(RIGHT(TEXT(AI93,"0.#"),1)=".",TRUE,FALSE)</formula>
    </cfRule>
  </conditionalFormatting>
  <conditionalFormatting sqref="AI92">
    <cfRule type="expression" dxfId="2693" priority="13317">
      <formula>IF(RIGHT(TEXT(AI92,"0.#"),1)=".",FALSE,TRUE)</formula>
    </cfRule>
    <cfRule type="expression" dxfId="2692" priority="13318">
      <formula>IF(RIGHT(TEXT(AI92,"0.#"),1)=".",TRUE,FALSE)</formula>
    </cfRule>
  </conditionalFormatting>
  <conditionalFormatting sqref="AM92">
    <cfRule type="expression" dxfId="2691" priority="13315">
      <formula>IF(RIGHT(TEXT(AM92,"0.#"),1)=".",FALSE,TRUE)</formula>
    </cfRule>
    <cfRule type="expression" dxfId="2690" priority="13316">
      <formula>IF(RIGHT(TEXT(AM92,"0.#"),1)=".",TRUE,FALSE)</formula>
    </cfRule>
  </conditionalFormatting>
  <conditionalFormatting sqref="AM93">
    <cfRule type="expression" dxfId="2689" priority="13313">
      <formula>IF(RIGHT(TEXT(AM93,"0.#"),1)=".",FALSE,TRUE)</formula>
    </cfRule>
    <cfRule type="expression" dxfId="2688" priority="13314">
      <formula>IF(RIGHT(TEXT(AM93,"0.#"),1)=".",TRUE,FALSE)</formula>
    </cfRule>
  </conditionalFormatting>
  <conditionalFormatting sqref="AM94">
    <cfRule type="expression" dxfId="2687" priority="13311">
      <formula>IF(RIGHT(TEXT(AM94,"0.#"),1)=".",FALSE,TRUE)</formula>
    </cfRule>
    <cfRule type="expression" dxfId="2686" priority="13312">
      <formula>IF(RIGHT(TEXT(AM94,"0.#"),1)=".",TRUE,FALSE)</formula>
    </cfRule>
  </conditionalFormatting>
  <conditionalFormatting sqref="AE97">
    <cfRule type="expression" dxfId="2685" priority="13297">
      <formula>IF(RIGHT(TEXT(AE97,"0.#"),1)=".",FALSE,TRUE)</formula>
    </cfRule>
    <cfRule type="expression" dxfId="2684" priority="13298">
      <formula>IF(RIGHT(TEXT(AE97,"0.#"),1)=".",TRUE,FALSE)</formula>
    </cfRule>
  </conditionalFormatting>
  <conditionalFormatting sqref="AE98">
    <cfRule type="expression" dxfId="2683" priority="13295">
      <formula>IF(RIGHT(TEXT(AE98,"0.#"),1)=".",FALSE,TRUE)</formula>
    </cfRule>
    <cfRule type="expression" dxfId="2682" priority="13296">
      <formula>IF(RIGHT(TEXT(AE98,"0.#"),1)=".",TRUE,FALSE)</formula>
    </cfRule>
  </conditionalFormatting>
  <conditionalFormatting sqref="AE99">
    <cfRule type="expression" dxfId="2681" priority="13293">
      <formula>IF(RIGHT(TEXT(AE99,"0.#"),1)=".",FALSE,TRUE)</formula>
    </cfRule>
    <cfRule type="expression" dxfId="2680" priority="13294">
      <formula>IF(RIGHT(TEXT(AE99,"0.#"),1)=".",TRUE,FALSE)</formula>
    </cfRule>
  </conditionalFormatting>
  <conditionalFormatting sqref="AI99">
    <cfRule type="expression" dxfId="2679" priority="13291">
      <formula>IF(RIGHT(TEXT(AI99,"0.#"),1)=".",FALSE,TRUE)</formula>
    </cfRule>
    <cfRule type="expression" dxfId="2678" priority="13292">
      <formula>IF(RIGHT(TEXT(AI99,"0.#"),1)=".",TRUE,FALSE)</formula>
    </cfRule>
  </conditionalFormatting>
  <conditionalFormatting sqref="AI98">
    <cfRule type="expression" dxfId="2677" priority="13289">
      <formula>IF(RIGHT(TEXT(AI98,"0.#"),1)=".",FALSE,TRUE)</formula>
    </cfRule>
    <cfRule type="expression" dxfId="2676" priority="13290">
      <formula>IF(RIGHT(TEXT(AI98,"0.#"),1)=".",TRUE,FALSE)</formula>
    </cfRule>
  </conditionalFormatting>
  <conditionalFormatting sqref="AI97">
    <cfRule type="expression" dxfId="2675" priority="13287">
      <formula>IF(RIGHT(TEXT(AI97,"0.#"),1)=".",FALSE,TRUE)</formula>
    </cfRule>
    <cfRule type="expression" dxfId="2674" priority="13288">
      <formula>IF(RIGHT(TEXT(AI97,"0.#"),1)=".",TRUE,FALSE)</formula>
    </cfRule>
  </conditionalFormatting>
  <conditionalFormatting sqref="AM97">
    <cfRule type="expression" dxfId="2673" priority="13285">
      <formula>IF(RIGHT(TEXT(AM97,"0.#"),1)=".",FALSE,TRUE)</formula>
    </cfRule>
    <cfRule type="expression" dxfId="2672" priority="13286">
      <formula>IF(RIGHT(TEXT(AM97,"0.#"),1)=".",TRUE,FALSE)</formula>
    </cfRule>
  </conditionalFormatting>
  <conditionalFormatting sqref="AM98">
    <cfRule type="expression" dxfId="2671" priority="13283">
      <formula>IF(RIGHT(TEXT(AM98,"0.#"),1)=".",FALSE,TRUE)</formula>
    </cfRule>
    <cfRule type="expression" dxfId="2670" priority="13284">
      <formula>IF(RIGHT(TEXT(AM98,"0.#"),1)=".",TRUE,FALSE)</formula>
    </cfRule>
  </conditionalFormatting>
  <conditionalFormatting sqref="AM99">
    <cfRule type="expression" dxfId="2669" priority="13281">
      <formula>IF(RIGHT(TEXT(AM99,"0.#"),1)=".",FALSE,TRUE)</formula>
    </cfRule>
    <cfRule type="expression" dxfId="2668" priority="13282">
      <formula>IF(RIGHT(TEXT(AM99,"0.#"),1)=".",TRUE,FALSE)</formula>
    </cfRule>
  </conditionalFormatting>
  <conditionalFormatting sqref="AM104">
    <cfRule type="expression" dxfId="2667" priority="13251">
      <formula>IF(RIGHT(TEXT(AM104,"0.#"),1)=".",FALSE,TRUE)</formula>
    </cfRule>
    <cfRule type="expression" dxfId="2666" priority="13252">
      <formula>IF(RIGHT(TEXT(AM104,"0.#"),1)=".",TRUE,FALSE)</formula>
    </cfRule>
  </conditionalFormatting>
  <conditionalFormatting sqref="AM105">
    <cfRule type="expression" dxfId="2665" priority="13245">
      <formula>IF(RIGHT(TEXT(AM105,"0.#"),1)=".",FALSE,TRUE)</formula>
    </cfRule>
    <cfRule type="expression" dxfId="2664" priority="13246">
      <formula>IF(RIGHT(TEXT(AM105,"0.#"),1)=".",TRUE,FALSE)</formula>
    </cfRule>
  </conditionalFormatting>
  <conditionalFormatting sqref="AE107">
    <cfRule type="expression" dxfId="2663" priority="13241">
      <formula>IF(RIGHT(TEXT(AE107,"0.#"),1)=".",FALSE,TRUE)</formula>
    </cfRule>
    <cfRule type="expression" dxfId="2662" priority="13242">
      <formula>IF(RIGHT(TEXT(AE107,"0.#"),1)=".",TRUE,FALSE)</formula>
    </cfRule>
  </conditionalFormatting>
  <conditionalFormatting sqref="AI107">
    <cfRule type="expression" dxfId="2661" priority="13239">
      <formula>IF(RIGHT(TEXT(AI107,"0.#"),1)=".",FALSE,TRUE)</formula>
    </cfRule>
    <cfRule type="expression" dxfId="2660" priority="13240">
      <formula>IF(RIGHT(TEXT(AI107,"0.#"),1)=".",TRUE,FALSE)</formula>
    </cfRule>
  </conditionalFormatting>
  <conditionalFormatting sqref="AM107">
    <cfRule type="expression" dxfId="2659" priority="13237">
      <formula>IF(RIGHT(TEXT(AM107,"0.#"),1)=".",FALSE,TRUE)</formula>
    </cfRule>
    <cfRule type="expression" dxfId="2658" priority="13238">
      <formula>IF(RIGHT(TEXT(AM107,"0.#"),1)=".",TRUE,FALSE)</formula>
    </cfRule>
  </conditionalFormatting>
  <conditionalFormatting sqref="AE108">
    <cfRule type="expression" dxfId="2657" priority="13235">
      <formula>IF(RIGHT(TEXT(AE108,"0.#"),1)=".",FALSE,TRUE)</formula>
    </cfRule>
    <cfRule type="expression" dxfId="2656" priority="13236">
      <formula>IF(RIGHT(TEXT(AE108,"0.#"),1)=".",TRUE,FALSE)</formula>
    </cfRule>
  </conditionalFormatting>
  <conditionalFormatting sqref="AI108">
    <cfRule type="expression" dxfId="2655" priority="13233">
      <formula>IF(RIGHT(TEXT(AI108,"0.#"),1)=".",FALSE,TRUE)</formula>
    </cfRule>
    <cfRule type="expression" dxfId="2654" priority="13234">
      <formula>IF(RIGHT(TEXT(AI108,"0.#"),1)=".",TRUE,FALSE)</formula>
    </cfRule>
  </conditionalFormatting>
  <conditionalFormatting sqref="AM108">
    <cfRule type="expression" dxfId="2653" priority="13231">
      <formula>IF(RIGHT(TEXT(AM108,"0.#"),1)=".",FALSE,TRUE)</formula>
    </cfRule>
    <cfRule type="expression" dxfId="2652" priority="13232">
      <formula>IF(RIGHT(TEXT(AM108,"0.#"),1)=".",TRUE,FALSE)</formula>
    </cfRule>
  </conditionalFormatting>
  <conditionalFormatting sqref="AE110">
    <cfRule type="expression" dxfId="2651" priority="13227">
      <formula>IF(RIGHT(TEXT(AE110,"0.#"),1)=".",FALSE,TRUE)</formula>
    </cfRule>
    <cfRule type="expression" dxfId="2650" priority="13228">
      <formula>IF(RIGHT(TEXT(AE110,"0.#"),1)=".",TRUE,FALSE)</formula>
    </cfRule>
  </conditionalFormatting>
  <conditionalFormatting sqref="AI110">
    <cfRule type="expression" dxfId="2649" priority="13225">
      <formula>IF(RIGHT(TEXT(AI110,"0.#"),1)=".",FALSE,TRUE)</formula>
    </cfRule>
    <cfRule type="expression" dxfId="2648" priority="13226">
      <formula>IF(RIGHT(TEXT(AI110,"0.#"),1)=".",TRUE,FALSE)</formula>
    </cfRule>
  </conditionalFormatting>
  <conditionalFormatting sqref="AM110">
    <cfRule type="expression" dxfId="2647" priority="13223">
      <formula>IF(RIGHT(TEXT(AM110,"0.#"),1)=".",FALSE,TRUE)</formula>
    </cfRule>
    <cfRule type="expression" dxfId="2646" priority="13224">
      <formula>IF(RIGHT(TEXT(AM110,"0.#"),1)=".",TRUE,FALSE)</formula>
    </cfRule>
  </conditionalFormatting>
  <conditionalFormatting sqref="AE111">
    <cfRule type="expression" dxfId="2645" priority="13221">
      <formula>IF(RIGHT(TEXT(AE111,"0.#"),1)=".",FALSE,TRUE)</formula>
    </cfRule>
    <cfRule type="expression" dxfId="2644" priority="13222">
      <formula>IF(RIGHT(TEXT(AE111,"0.#"),1)=".",TRUE,FALSE)</formula>
    </cfRule>
  </conditionalFormatting>
  <conditionalFormatting sqref="AI111">
    <cfRule type="expression" dxfId="2643" priority="13219">
      <formula>IF(RIGHT(TEXT(AI111,"0.#"),1)=".",FALSE,TRUE)</formula>
    </cfRule>
    <cfRule type="expression" dxfId="2642" priority="13220">
      <formula>IF(RIGHT(TEXT(AI111,"0.#"),1)=".",TRUE,FALSE)</formula>
    </cfRule>
  </conditionalFormatting>
  <conditionalFormatting sqref="AM111">
    <cfRule type="expression" dxfId="2641" priority="13217">
      <formula>IF(RIGHT(TEXT(AM111,"0.#"),1)=".",FALSE,TRUE)</formula>
    </cfRule>
    <cfRule type="expression" dxfId="2640" priority="13218">
      <formula>IF(RIGHT(TEXT(AM111,"0.#"),1)=".",TRUE,FALSE)</formula>
    </cfRule>
  </conditionalFormatting>
  <conditionalFormatting sqref="AE113">
    <cfRule type="expression" dxfId="2639" priority="13213">
      <formula>IF(RIGHT(TEXT(AE113,"0.#"),1)=".",FALSE,TRUE)</formula>
    </cfRule>
    <cfRule type="expression" dxfId="2638" priority="13214">
      <formula>IF(RIGHT(TEXT(AE113,"0.#"),1)=".",TRUE,FALSE)</formula>
    </cfRule>
  </conditionalFormatting>
  <conditionalFormatting sqref="AI113">
    <cfRule type="expression" dxfId="2637" priority="13211">
      <formula>IF(RIGHT(TEXT(AI113,"0.#"),1)=".",FALSE,TRUE)</formula>
    </cfRule>
    <cfRule type="expression" dxfId="2636" priority="13212">
      <formula>IF(RIGHT(TEXT(AI113,"0.#"),1)=".",TRUE,FALSE)</formula>
    </cfRule>
  </conditionalFormatting>
  <conditionalFormatting sqref="AM113">
    <cfRule type="expression" dxfId="2635" priority="13209">
      <formula>IF(RIGHT(TEXT(AM113,"0.#"),1)=".",FALSE,TRUE)</formula>
    </cfRule>
    <cfRule type="expression" dxfId="2634" priority="13210">
      <formula>IF(RIGHT(TEXT(AM113,"0.#"),1)=".",TRUE,FALSE)</formula>
    </cfRule>
  </conditionalFormatting>
  <conditionalFormatting sqref="AE114">
    <cfRule type="expression" dxfId="2633" priority="13207">
      <formula>IF(RIGHT(TEXT(AE114,"0.#"),1)=".",FALSE,TRUE)</formula>
    </cfRule>
    <cfRule type="expression" dxfId="2632" priority="13208">
      <formula>IF(RIGHT(TEXT(AE114,"0.#"),1)=".",TRUE,FALSE)</formula>
    </cfRule>
  </conditionalFormatting>
  <conditionalFormatting sqref="AI114">
    <cfRule type="expression" dxfId="2631" priority="13205">
      <formula>IF(RIGHT(TEXT(AI114,"0.#"),1)=".",FALSE,TRUE)</formula>
    </cfRule>
    <cfRule type="expression" dxfId="2630" priority="13206">
      <formula>IF(RIGHT(TEXT(AI114,"0.#"),1)=".",TRUE,FALSE)</formula>
    </cfRule>
  </conditionalFormatting>
  <conditionalFormatting sqref="AM114">
    <cfRule type="expression" dxfId="2629" priority="13203">
      <formula>IF(RIGHT(TEXT(AM114,"0.#"),1)=".",FALSE,TRUE)</formula>
    </cfRule>
    <cfRule type="expression" dxfId="2628" priority="13204">
      <formula>IF(RIGHT(TEXT(AM114,"0.#"),1)=".",TRUE,FALSE)</formula>
    </cfRule>
  </conditionalFormatting>
  <conditionalFormatting sqref="AQ116">
    <cfRule type="expression" dxfId="2627" priority="13199">
      <formula>IF(RIGHT(TEXT(AQ116,"0.#"),1)=".",FALSE,TRUE)</formula>
    </cfRule>
    <cfRule type="expression" dxfId="2626" priority="13200">
      <formula>IF(RIGHT(TEXT(AQ116,"0.#"),1)=".",TRUE,FALSE)</formula>
    </cfRule>
  </conditionalFormatting>
  <conditionalFormatting sqref="AM116">
    <cfRule type="expression" dxfId="2625" priority="13195">
      <formula>IF(RIGHT(TEXT(AM116,"0.#"),1)=".",FALSE,TRUE)</formula>
    </cfRule>
    <cfRule type="expression" dxfId="2624" priority="13196">
      <formula>IF(RIGHT(TEXT(AM116,"0.#"),1)=".",TRUE,FALSE)</formula>
    </cfRule>
  </conditionalFormatting>
  <conditionalFormatting sqref="AM117">
    <cfRule type="expression" dxfId="2623" priority="13193">
      <formula>IF(RIGHT(TEXT(AM117,"0.#"),1)=".",FALSE,TRUE)</formula>
    </cfRule>
    <cfRule type="expression" dxfId="2622" priority="13194">
      <formula>IF(RIGHT(TEXT(AM117,"0.#"),1)=".",TRUE,FALSE)</formula>
    </cfRule>
  </conditionalFormatting>
  <conditionalFormatting sqref="AQ117">
    <cfRule type="expression" dxfId="2621" priority="13187">
      <formula>IF(RIGHT(TEXT(AQ117,"0.#"),1)=".",FALSE,TRUE)</formula>
    </cfRule>
    <cfRule type="expression" dxfId="2620" priority="13188">
      <formula>IF(RIGHT(TEXT(AQ117,"0.#"),1)=".",TRUE,FALSE)</formula>
    </cfRule>
  </conditionalFormatting>
  <conditionalFormatting sqref="AE119 AQ119">
    <cfRule type="expression" dxfId="2619" priority="13185">
      <formula>IF(RIGHT(TEXT(AE119,"0.#"),1)=".",FALSE,TRUE)</formula>
    </cfRule>
    <cfRule type="expression" dxfId="2618" priority="13186">
      <formula>IF(RIGHT(TEXT(AE119,"0.#"),1)=".",TRUE,FALSE)</formula>
    </cfRule>
  </conditionalFormatting>
  <conditionalFormatting sqref="AI119">
    <cfRule type="expression" dxfId="2617" priority="13183">
      <formula>IF(RIGHT(TEXT(AI119,"0.#"),1)=".",FALSE,TRUE)</formula>
    </cfRule>
    <cfRule type="expression" dxfId="2616" priority="13184">
      <formula>IF(RIGHT(TEXT(AI119,"0.#"),1)=".",TRUE,FALSE)</formula>
    </cfRule>
  </conditionalFormatting>
  <conditionalFormatting sqref="AM119">
    <cfRule type="expression" dxfId="2615" priority="13181">
      <formula>IF(RIGHT(TEXT(AM119,"0.#"),1)=".",FALSE,TRUE)</formula>
    </cfRule>
    <cfRule type="expression" dxfId="2614" priority="13182">
      <formula>IF(RIGHT(TEXT(AM119,"0.#"),1)=".",TRUE,FALSE)</formula>
    </cfRule>
  </conditionalFormatting>
  <conditionalFormatting sqref="AQ120">
    <cfRule type="expression" dxfId="2613" priority="13173">
      <formula>IF(RIGHT(TEXT(AQ120,"0.#"),1)=".",FALSE,TRUE)</formula>
    </cfRule>
    <cfRule type="expression" dxfId="2612" priority="13174">
      <formula>IF(RIGHT(TEXT(AQ120,"0.#"),1)=".",TRUE,FALSE)</formula>
    </cfRule>
  </conditionalFormatting>
  <conditionalFormatting sqref="AE122 AQ122">
    <cfRule type="expression" dxfId="2611" priority="13171">
      <formula>IF(RIGHT(TEXT(AE122,"0.#"),1)=".",FALSE,TRUE)</formula>
    </cfRule>
    <cfRule type="expression" dxfId="2610" priority="13172">
      <formula>IF(RIGHT(TEXT(AE122,"0.#"),1)=".",TRUE,FALSE)</formula>
    </cfRule>
  </conditionalFormatting>
  <conditionalFormatting sqref="AI122">
    <cfRule type="expression" dxfId="2609" priority="13169">
      <formula>IF(RIGHT(TEXT(AI122,"0.#"),1)=".",FALSE,TRUE)</formula>
    </cfRule>
    <cfRule type="expression" dxfId="2608" priority="13170">
      <formula>IF(RIGHT(TEXT(AI122,"0.#"),1)=".",TRUE,FALSE)</formula>
    </cfRule>
  </conditionalFormatting>
  <conditionalFormatting sqref="AM122">
    <cfRule type="expression" dxfId="2607" priority="13167">
      <formula>IF(RIGHT(TEXT(AM122,"0.#"),1)=".",FALSE,TRUE)</formula>
    </cfRule>
    <cfRule type="expression" dxfId="2606" priority="13168">
      <formula>IF(RIGHT(TEXT(AM122,"0.#"),1)=".",TRUE,FALSE)</formula>
    </cfRule>
  </conditionalFormatting>
  <conditionalFormatting sqref="AQ123">
    <cfRule type="expression" dxfId="2605" priority="13159">
      <formula>IF(RIGHT(TEXT(AQ123,"0.#"),1)=".",FALSE,TRUE)</formula>
    </cfRule>
    <cfRule type="expression" dxfId="2604" priority="13160">
      <formula>IF(RIGHT(TEXT(AQ123,"0.#"),1)=".",TRUE,FALSE)</formula>
    </cfRule>
  </conditionalFormatting>
  <conditionalFormatting sqref="AE125 AQ125">
    <cfRule type="expression" dxfId="2603" priority="13157">
      <formula>IF(RIGHT(TEXT(AE125,"0.#"),1)=".",FALSE,TRUE)</formula>
    </cfRule>
    <cfRule type="expression" dxfId="2602" priority="13158">
      <formula>IF(RIGHT(TEXT(AE125,"0.#"),1)=".",TRUE,FALSE)</formula>
    </cfRule>
  </conditionalFormatting>
  <conditionalFormatting sqref="AI125">
    <cfRule type="expression" dxfId="2601" priority="13155">
      <formula>IF(RIGHT(TEXT(AI125,"0.#"),1)=".",FALSE,TRUE)</formula>
    </cfRule>
    <cfRule type="expression" dxfId="2600" priority="13156">
      <formula>IF(RIGHT(TEXT(AI125,"0.#"),1)=".",TRUE,FALSE)</formula>
    </cfRule>
  </conditionalFormatting>
  <conditionalFormatting sqref="AM125">
    <cfRule type="expression" dxfId="2599" priority="13153">
      <formula>IF(RIGHT(TEXT(AM125,"0.#"),1)=".",FALSE,TRUE)</formula>
    </cfRule>
    <cfRule type="expression" dxfId="2598" priority="13154">
      <formula>IF(RIGHT(TEXT(AM125,"0.#"),1)=".",TRUE,FALSE)</formula>
    </cfRule>
  </conditionalFormatting>
  <conditionalFormatting sqref="AQ126">
    <cfRule type="expression" dxfId="2597" priority="13145">
      <formula>IF(RIGHT(TEXT(AQ126,"0.#"),1)=".",FALSE,TRUE)</formula>
    </cfRule>
    <cfRule type="expression" dxfId="2596" priority="13146">
      <formula>IF(RIGHT(TEXT(AQ126,"0.#"),1)=".",TRUE,FALSE)</formula>
    </cfRule>
  </conditionalFormatting>
  <conditionalFormatting sqref="AE128 AQ128">
    <cfRule type="expression" dxfId="2595" priority="13143">
      <formula>IF(RIGHT(TEXT(AE128,"0.#"),1)=".",FALSE,TRUE)</formula>
    </cfRule>
    <cfRule type="expression" dxfId="2594" priority="13144">
      <formula>IF(RIGHT(TEXT(AE128,"0.#"),1)=".",TRUE,FALSE)</formula>
    </cfRule>
  </conditionalFormatting>
  <conditionalFormatting sqref="AI128">
    <cfRule type="expression" dxfId="2593" priority="13141">
      <formula>IF(RIGHT(TEXT(AI128,"0.#"),1)=".",FALSE,TRUE)</formula>
    </cfRule>
    <cfRule type="expression" dxfId="2592" priority="13142">
      <formula>IF(RIGHT(TEXT(AI128,"0.#"),1)=".",TRUE,FALSE)</formula>
    </cfRule>
  </conditionalFormatting>
  <conditionalFormatting sqref="AM128">
    <cfRule type="expression" dxfId="2591" priority="13139">
      <formula>IF(RIGHT(TEXT(AM128,"0.#"),1)=".",FALSE,TRUE)</formula>
    </cfRule>
    <cfRule type="expression" dxfId="2590" priority="13140">
      <formula>IF(RIGHT(TEXT(AM128,"0.#"),1)=".",TRUE,FALSE)</formula>
    </cfRule>
  </conditionalFormatting>
  <conditionalFormatting sqref="AQ129">
    <cfRule type="expression" dxfId="2589" priority="13131">
      <formula>IF(RIGHT(TEXT(AQ129,"0.#"),1)=".",FALSE,TRUE)</formula>
    </cfRule>
    <cfRule type="expression" dxfId="2588" priority="13132">
      <formula>IF(RIGHT(TEXT(AQ129,"0.#"),1)=".",TRUE,FALSE)</formula>
    </cfRule>
  </conditionalFormatting>
  <conditionalFormatting sqref="AE75">
    <cfRule type="expression" dxfId="2587" priority="13129">
      <formula>IF(RIGHT(TEXT(AE75,"0.#"),1)=".",FALSE,TRUE)</formula>
    </cfRule>
    <cfRule type="expression" dxfId="2586" priority="13130">
      <formula>IF(RIGHT(TEXT(AE75,"0.#"),1)=".",TRUE,FALSE)</formula>
    </cfRule>
  </conditionalFormatting>
  <conditionalFormatting sqref="AE76">
    <cfRule type="expression" dxfId="2585" priority="13127">
      <formula>IF(RIGHT(TEXT(AE76,"0.#"),1)=".",FALSE,TRUE)</formula>
    </cfRule>
    <cfRule type="expression" dxfId="2584" priority="13128">
      <formula>IF(RIGHT(TEXT(AE76,"0.#"),1)=".",TRUE,FALSE)</formula>
    </cfRule>
  </conditionalFormatting>
  <conditionalFormatting sqref="AE77">
    <cfRule type="expression" dxfId="2583" priority="13125">
      <formula>IF(RIGHT(TEXT(AE77,"0.#"),1)=".",FALSE,TRUE)</formula>
    </cfRule>
    <cfRule type="expression" dxfId="2582" priority="13126">
      <formula>IF(RIGHT(TEXT(AE77,"0.#"),1)=".",TRUE,FALSE)</formula>
    </cfRule>
  </conditionalFormatting>
  <conditionalFormatting sqref="AI77">
    <cfRule type="expression" dxfId="2581" priority="13123">
      <formula>IF(RIGHT(TEXT(AI77,"0.#"),1)=".",FALSE,TRUE)</formula>
    </cfRule>
    <cfRule type="expression" dxfId="2580" priority="13124">
      <formula>IF(RIGHT(TEXT(AI77,"0.#"),1)=".",TRUE,FALSE)</formula>
    </cfRule>
  </conditionalFormatting>
  <conditionalFormatting sqref="AI76">
    <cfRule type="expression" dxfId="2579" priority="13121">
      <formula>IF(RIGHT(TEXT(AI76,"0.#"),1)=".",FALSE,TRUE)</formula>
    </cfRule>
    <cfRule type="expression" dxfId="2578" priority="13122">
      <formula>IF(RIGHT(TEXT(AI76,"0.#"),1)=".",TRUE,FALSE)</formula>
    </cfRule>
  </conditionalFormatting>
  <conditionalFormatting sqref="AI75">
    <cfRule type="expression" dxfId="2577" priority="13119">
      <formula>IF(RIGHT(TEXT(AI75,"0.#"),1)=".",FALSE,TRUE)</formula>
    </cfRule>
    <cfRule type="expression" dxfId="2576" priority="13120">
      <formula>IF(RIGHT(TEXT(AI75,"0.#"),1)=".",TRUE,FALSE)</formula>
    </cfRule>
  </conditionalFormatting>
  <conditionalFormatting sqref="AM75">
    <cfRule type="expression" dxfId="2575" priority="13117">
      <formula>IF(RIGHT(TEXT(AM75,"0.#"),1)=".",FALSE,TRUE)</formula>
    </cfRule>
    <cfRule type="expression" dxfId="2574" priority="13118">
      <formula>IF(RIGHT(TEXT(AM75,"0.#"),1)=".",TRUE,FALSE)</formula>
    </cfRule>
  </conditionalFormatting>
  <conditionalFormatting sqref="AM76">
    <cfRule type="expression" dxfId="2573" priority="13115">
      <formula>IF(RIGHT(TEXT(AM76,"0.#"),1)=".",FALSE,TRUE)</formula>
    </cfRule>
    <cfRule type="expression" dxfId="2572" priority="13116">
      <formula>IF(RIGHT(TEXT(AM76,"0.#"),1)=".",TRUE,FALSE)</formula>
    </cfRule>
  </conditionalFormatting>
  <conditionalFormatting sqref="AM77">
    <cfRule type="expression" dxfId="2571" priority="13113">
      <formula>IF(RIGHT(TEXT(AM77,"0.#"),1)=".",FALSE,TRUE)</formula>
    </cfRule>
    <cfRule type="expression" dxfId="2570" priority="13114">
      <formula>IF(RIGHT(TEXT(AM77,"0.#"),1)=".",TRUE,FALSE)</formula>
    </cfRule>
  </conditionalFormatting>
  <conditionalFormatting sqref="AE134:AE135 AI134:AI135 AM134:AM135 AQ134:AQ135 AU134:AU135">
    <cfRule type="expression" dxfId="2569" priority="13099">
      <formula>IF(RIGHT(TEXT(AE134,"0.#"),1)=".",FALSE,TRUE)</formula>
    </cfRule>
    <cfRule type="expression" dxfId="2568" priority="13100">
      <formula>IF(RIGHT(TEXT(AE134,"0.#"),1)=".",TRUE,FALSE)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39:AO866">
    <cfRule type="expression" dxfId="2537" priority="6669">
      <formula>IF(AND(AL839&gt;=0, RIGHT(TEXT(AL839,"0.#"),1)&lt;&gt;"."),TRUE,FALSE)</formula>
    </cfRule>
    <cfRule type="expression" dxfId="2536" priority="6670">
      <formula>IF(AND(AL839&gt;=0, RIGHT(TEXT(AL839,"0.#"),1)="."),TRUE,FALSE)</formula>
    </cfRule>
    <cfRule type="expression" dxfId="2535" priority="6671">
      <formula>IF(AND(AL839&lt;0, RIGHT(TEXT(AL839,"0.#"),1)&lt;&gt;"."),TRUE,FALSE)</formula>
    </cfRule>
    <cfRule type="expression" dxfId="2534" priority="6672">
      <formula>IF(AND(AL839&lt;0, RIGHT(TEXT(AL839,"0.#"),1)="."),TRUE,FALSE)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92:AQ94">
    <cfRule type="expression" dxfId="2521" priority="4675">
      <formula>IF(RIGHT(TEXT(AQ92,"0.#"),1)=".",FALSE,TRUE)</formula>
    </cfRule>
    <cfRule type="expression" dxfId="2520" priority="4676">
      <formula>IF(RIGHT(TEXT(AQ92,"0.#"),1)=".",TRUE,FALSE)</formula>
    </cfRule>
  </conditionalFormatting>
  <conditionalFormatting sqref="AU92:AU94">
    <cfRule type="expression" dxfId="2519" priority="4673">
      <formula>IF(RIGHT(TEXT(AU92,"0.#"),1)=".",FALSE,TRUE)</formula>
    </cfRule>
    <cfRule type="expression" dxfId="2518" priority="4674">
      <formula>IF(RIGHT(TEXT(AU92,"0.#"),1)=".",TRUE,FALSE)</formula>
    </cfRule>
  </conditionalFormatting>
  <conditionalFormatting sqref="AQ97:AQ99">
    <cfRule type="expression" dxfId="2517" priority="4671">
      <formula>IF(RIGHT(TEXT(AQ97,"0.#"),1)=".",FALSE,TRUE)</formula>
    </cfRule>
    <cfRule type="expression" dxfId="2516" priority="4672">
      <formula>IF(RIGHT(TEXT(AQ97,"0.#"),1)=".",TRUE,FALSE)</formula>
    </cfRule>
  </conditionalFormatting>
  <conditionalFormatting sqref="AU97:AU99">
    <cfRule type="expression" dxfId="2515" priority="4669">
      <formula>IF(RIGHT(TEXT(AU97,"0.#"),1)=".",FALSE,TRUE)</formula>
    </cfRule>
    <cfRule type="expression" dxfId="2514" priority="4670">
      <formula>IF(RIGHT(TEXT(AU97,"0.#"),1)=".",TRUE,FALSE)</formula>
    </cfRule>
  </conditionalFormatting>
  <conditionalFormatting sqref="AE458">
    <cfRule type="expression" dxfId="2513" priority="4363">
      <formula>IF(RIGHT(TEXT(AE458,"0.#"),1)=".",FALSE,TRUE)</formula>
    </cfRule>
    <cfRule type="expression" dxfId="2512" priority="4364">
      <formula>IF(RIGHT(TEXT(AE458,"0.#"),1)=".",TRUE,FALSE)</formula>
    </cfRule>
  </conditionalFormatting>
  <conditionalFormatting sqref="AM460">
    <cfRule type="expression" dxfId="2511" priority="4353">
      <formula>IF(RIGHT(TEXT(AM460,"0.#"),1)=".",FALSE,TRUE)</formula>
    </cfRule>
    <cfRule type="expression" dxfId="2510" priority="4354">
      <formula>IF(RIGHT(TEXT(AM460,"0.#"),1)=".",TRUE,FALSE)</formula>
    </cfRule>
  </conditionalFormatting>
  <conditionalFormatting sqref="AE459">
    <cfRule type="expression" dxfId="2509" priority="4361">
      <formula>IF(RIGHT(TEXT(AE459,"0.#"),1)=".",FALSE,TRUE)</formula>
    </cfRule>
    <cfRule type="expression" dxfId="2508" priority="4362">
      <formula>IF(RIGHT(TEXT(AE459,"0.#"),1)=".",TRUE,FALSE)</formula>
    </cfRule>
  </conditionalFormatting>
  <conditionalFormatting sqref="AE460">
    <cfRule type="expression" dxfId="2507" priority="4359">
      <formula>IF(RIGHT(TEXT(AE460,"0.#"),1)=".",FALSE,TRUE)</formula>
    </cfRule>
    <cfRule type="expression" dxfId="2506" priority="4360">
      <formula>IF(RIGHT(TEXT(AE460,"0.#"),1)=".",TRUE,FALSE)</formula>
    </cfRule>
  </conditionalFormatting>
  <conditionalFormatting sqref="AM458">
    <cfRule type="expression" dxfId="2505" priority="4357">
      <formula>IF(RIGHT(TEXT(AM458,"0.#"),1)=".",FALSE,TRUE)</formula>
    </cfRule>
    <cfRule type="expression" dxfId="2504" priority="4358">
      <formula>IF(RIGHT(TEXT(AM458,"0.#"),1)=".",TRUE,FALSE)</formula>
    </cfRule>
  </conditionalFormatting>
  <conditionalFormatting sqref="AM459">
    <cfRule type="expression" dxfId="2503" priority="4355">
      <formula>IF(RIGHT(TEXT(AM459,"0.#"),1)=".",FALSE,TRUE)</formula>
    </cfRule>
    <cfRule type="expression" dxfId="2502" priority="4356">
      <formula>IF(RIGHT(TEXT(AM459,"0.#"),1)=".",TRUE,FALSE)</formula>
    </cfRule>
  </conditionalFormatting>
  <conditionalFormatting sqref="AU458">
    <cfRule type="expression" dxfId="2501" priority="4351">
      <formula>IF(RIGHT(TEXT(AU458,"0.#"),1)=".",FALSE,TRUE)</formula>
    </cfRule>
    <cfRule type="expression" dxfId="2500" priority="4352">
      <formula>IF(RIGHT(TEXT(AU458,"0.#"),1)=".",TRUE,FALSE)</formula>
    </cfRule>
  </conditionalFormatting>
  <conditionalFormatting sqref="AU459">
    <cfRule type="expression" dxfId="2499" priority="4349">
      <formula>IF(RIGHT(TEXT(AU459,"0.#"),1)=".",FALSE,TRUE)</formula>
    </cfRule>
    <cfRule type="expression" dxfId="2498" priority="4350">
      <formula>IF(RIGHT(TEXT(AU459,"0.#"),1)=".",TRUE,FALSE)</formula>
    </cfRule>
  </conditionalFormatting>
  <conditionalFormatting sqref="AU460">
    <cfRule type="expression" dxfId="2497" priority="4347">
      <formula>IF(RIGHT(TEXT(AU460,"0.#"),1)=".",FALSE,TRUE)</formula>
    </cfRule>
    <cfRule type="expression" dxfId="2496" priority="4348">
      <formula>IF(RIGHT(TEXT(AU460,"0.#"),1)=".",TRUE,FALSE)</formula>
    </cfRule>
  </conditionalFormatting>
  <conditionalFormatting sqref="AI460">
    <cfRule type="expression" dxfId="2495" priority="4341">
      <formula>IF(RIGHT(TEXT(AI460,"0.#"),1)=".",FALSE,TRUE)</formula>
    </cfRule>
    <cfRule type="expression" dxfId="2494" priority="4342">
      <formula>IF(RIGHT(TEXT(AI460,"0.#"),1)=".",TRUE,FALSE)</formula>
    </cfRule>
  </conditionalFormatting>
  <conditionalFormatting sqref="AI458">
    <cfRule type="expression" dxfId="2493" priority="4345">
      <formula>IF(RIGHT(TEXT(AI458,"0.#"),1)=".",FALSE,TRUE)</formula>
    </cfRule>
    <cfRule type="expression" dxfId="2492" priority="4346">
      <formula>IF(RIGHT(TEXT(AI458,"0.#"),1)=".",TRUE,FALSE)</formula>
    </cfRule>
  </conditionalFormatting>
  <conditionalFormatting sqref="AI459">
    <cfRule type="expression" dxfId="2491" priority="4343">
      <formula>IF(RIGHT(TEXT(AI459,"0.#"),1)=".",FALSE,TRUE)</formula>
    </cfRule>
    <cfRule type="expression" dxfId="2490" priority="4344">
      <formula>IF(RIGHT(TEXT(AI459,"0.#"),1)=".",TRUE,FALSE)</formula>
    </cfRule>
  </conditionalFormatting>
  <conditionalFormatting sqref="AQ459">
    <cfRule type="expression" dxfId="2489" priority="4339">
      <formula>IF(RIGHT(TEXT(AQ459,"0.#"),1)=".",FALSE,TRUE)</formula>
    </cfRule>
    <cfRule type="expression" dxfId="2488" priority="4340">
      <formula>IF(RIGHT(TEXT(AQ459,"0.#"),1)=".",TRUE,FALSE)</formula>
    </cfRule>
  </conditionalFormatting>
  <conditionalFormatting sqref="AQ460">
    <cfRule type="expression" dxfId="2487" priority="4337">
      <formula>IF(RIGHT(TEXT(AQ460,"0.#"),1)=".",FALSE,TRUE)</formula>
    </cfRule>
    <cfRule type="expression" dxfId="2486" priority="4338">
      <formula>IF(RIGHT(TEXT(AQ460,"0.#"),1)=".",TRUE,FALSE)</formula>
    </cfRule>
  </conditionalFormatting>
  <conditionalFormatting sqref="AQ458">
    <cfRule type="expression" dxfId="2485" priority="4335">
      <formula>IF(RIGHT(TEXT(AQ458,"0.#"),1)=".",FALSE,TRUE)</formula>
    </cfRule>
    <cfRule type="expression" dxfId="2484" priority="4336">
      <formula>IF(RIGHT(TEXT(AQ458,"0.#"),1)=".",TRUE,FALSE)</formula>
    </cfRule>
  </conditionalFormatting>
  <conditionalFormatting sqref="AE120 AM120">
    <cfRule type="expression" dxfId="2483" priority="3013">
      <formula>IF(RIGHT(TEXT(AE120,"0.#"),1)=".",FALSE,TRUE)</formula>
    </cfRule>
    <cfRule type="expression" dxfId="2482" priority="3014">
      <formula>IF(RIGHT(TEXT(AE120,"0.#"),1)=".",TRUE,FALSE)</formula>
    </cfRule>
  </conditionalFormatting>
  <conditionalFormatting sqref="AI126">
    <cfRule type="expression" dxfId="2481" priority="3003">
      <formula>IF(RIGHT(TEXT(AI126,"0.#"),1)=".",FALSE,TRUE)</formula>
    </cfRule>
    <cfRule type="expression" dxfId="2480" priority="3004">
      <formula>IF(RIGHT(TEXT(AI126,"0.#"),1)=".",TRUE,FALSE)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39:Y866">
    <cfRule type="expression" dxfId="2467" priority="2997">
      <formula>IF(RIGHT(TEXT(Y839,"0.#"),1)=".",FALSE,TRUE)</formula>
    </cfRule>
    <cfRule type="expression" dxfId="2466" priority="2998">
      <formula>IF(RIGHT(TEXT(Y839,"0.#"),1)=".",TRUE,FALSE)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2:AO1131">
    <cfRule type="expression" dxfId="2437" priority="2903">
      <formula>IF(AND(AL1102&gt;=0, RIGHT(TEXT(AL1102,"0.#"),1)&lt;&gt;"."),TRUE,FALSE)</formula>
    </cfRule>
    <cfRule type="expression" dxfId="2436" priority="2904">
      <formula>IF(AND(AL1102&gt;=0, RIGHT(TEXT(AL1102,"0.#"),1)="."),TRUE,FALSE)</formula>
    </cfRule>
    <cfRule type="expression" dxfId="2435" priority="2905">
      <formula>IF(AND(AL1102&lt;0, RIGHT(TEXT(AL1102,"0.#"),1)&lt;&gt;"."),TRUE,FALSE)</formula>
    </cfRule>
    <cfRule type="expression" dxfId="2434" priority="2906">
      <formula>IF(AND(AL1102&lt;0, RIGHT(TEXT(AL1102,"0.#"),1)="."),TRUE,FALSE)</formula>
    </cfRule>
  </conditionalFormatting>
  <conditionalFormatting sqref="Y1102:Y1131">
    <cfRule type="expression" dxfId="2433" priority="2901">
      <formula>IF(RIGHT(TEXT(Y1102,"0.#"),1)=".",FALSE,TRUE)</formula>
    </cfRule>
    <cfRule type="expression" dxfId="2432" priority="2902">
      <formula>IF(RIGHT(TEXT(Y1102,"0.#"),1)=".",TRUE,FALSE)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7:AO838">
    <cfRule type="expression" dxfId="2423" priority="2855">
      <formula>IF(AND(AL837&gt;=0, RIGHT(TEXT(AL837,"0.#"),1)&lt;&gt;"."),TRUE,FALSE)</formula>
    </cfRule>
    <cfRule type="expression" dxfId="2422" priority="2856">
      <formula>IF(AND(AL837&gt;=0, RIGHT(TEXT(AL837,"0.#"),1)="."),TRUE,FALSE)</formula>
    </cfRule>
    <cfRule type="expression" dxfId="2421" priority="2857">
      <formula>IF(AND(AL837&lt;0, RIGHT(TEXT(AL837,"0.#"),1)&lt;&gt;"."),TRUE,FALSE)</formula>
    </cfRule>
    <cfRule type="expression" dxfId="2420" priority="2858">
      <formula>IF(AND(AL837&lt;0, RIGHT(TEXT(AL837,"0.#"),1)="."),TRUE,FALSE)</formula>
    </cfRule>
  </conditionalFormatting>
  <conditionalFormatting sqref="Y837:Y838">
    <cfRule type="expression" dxfId="2419" priority="2853">
      <formula>IF(RIGHT(TEXT(Y837,"0.#"),1)=".",FALSE,TRUE)</formula>
    </cfRule>
    <cfRule type="expression" dxfId="2418" priority="2854">
      <formula>IF(RIGHT(TEXT(Y837,"0.#"),1)=".",TRUE,FALSE)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87">
    <cfRule type="expression" dxfId="743" priority="43">
      <formula>IF(RIGHT(TEXT(AE87,"0.#"),1)=".",FALSE,TRUE)</formula>
    </cfRule>
    <cfRule type="expression" dxfId="742" priority="44">
      <formula>IF(RIGHT(TEXT(AE87,"0.#"),1)=".",TRUE,FALSE)</formula>
    </cfRule>
  </conditionalFormatting>
  <conditionalFormatting sqref="AE88">
    <cfRule type="expression" dxfId="741" priority="41">
      <formula>IF(RIGHT(TEXT(AE88,"0.#"),1)=".",FALSE,TRUE)</formula>
    </cfRule>
    <cfRule type="expression" dxfId="740" priority="42">
      <formula>IF(RIGHT(TEXT(AE88,"0.#"),1)=".",TRUE,FALSE)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7 AM87 AQ87 AU87">
    <cfRule type="expression" dxfId="737" priority="37">
      <formula>IF(RIGHT(TEXT(AI87,"0.#"),1)=".",FALSE,TRUE)</formula>
    </cfRule>
    <cfRule type="expression" dxfId="736" priority="38">
      <formula>IF(RIGHT(TEXT(AI87,"0.#"),1)=".",TRUE,FALSE)</formula>
    </cfRule>
  </conditionalFormatting>
  <conditionalFormatting sqref="AI88 AM88 AQ88 AU88">
    <cfRule type="expression" dxfId="735" priority="35">
      <formula>IF(RIGHT(TEXT(AI88,"0.#"),1)=".",FALSE,TRUE)</formula>
    </cfRule>
    <cfRule type="expression" dxfId="734" priority="36">
      <formula>IF(RIGHT(TEXT(AI88,"0.#"),1)=".",TRUE,FALSE)</formula>
    </cfRule>
  </conditionalFormatting>
  <conditionalFormatting sqref="AI89 AM89 AQ89 AU89">
    <cfRule type="expression" dxfId="733" priority="33">
      <formula>IF(RIGHT(TEXT(AI89,"0.#"),1)=".",FALSE,TRUE)</formula>
    </cfRule>
    <cfRule type="expression" dxfId="732" priority="34">
      <formula>IF(RIGHT(TEXT(AI89,"0.#"),1)=".",TRUE,FALSE)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I104">
    <cfRule type="expression" dxfId="715" priority="15">
      <formula>IF(RIGHT(TEXT(AI104,"0.#"),1)=".",FALSE,TRUE)</formula>
    </cfRule>
    <cfRule type="expression" dxfId="714" priority="16">
      <formula>IF(RIGHT(TEXT(AI104,"0.#"),1)=".",TRUE,FALSE)</formula>
    </cfRule>
  </conditionalFormatting>
  <conditionalFormatting sqref="AE104">
    <cfRule type="expression" dxfId="713" priority="13">
      <formula>IF(RIGHT(TEXT(AE104,"0.#"),1)=".",FALSE,TRUE)</formula>
    </cfRule>
    <cfRule type="expression" dxfId="712" priority="14">
      <formula>IF(RIGHT(TEXT(AE104,"0.#"),1)=".",TRUE,FALSE)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5"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1" sqref="Q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t="s">
        <v>574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574</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c r="A3" s="515"/>
      <c r="B3" s="516"/>
      <c r="C3" s="516"/>
      <c r="D3" s="516"/>
      <c r="E3" s="516"/>
      <c r="F3" s="517"/>
      <c r="G3" s="569"/>
      <c r="H3" s="379"/>
      <c r="I3" s="379"/>
      <c r="J3" s="379"/>
      <c r="K3" s="379"/>
      <c r="L3" s="379"/>
      <c r="M3" s="379"/>
      <c r="N3" s="379"/>
      <c r="O3" s="570"/>
      <c r="P3" s="582"/>
      <c r="Q3" s="379"/>
      <c r="R3" s="379"/>
      <c r="S3" s="379"/>
      <c r="T3" s="379"/>
      <c r="U3" s="379"/>
      <c r="V3" s="379"/>
      <c r="W3" s="379"/>
      <c r="X3" s="570"/>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25"/>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68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25"/>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68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25"/>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68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25"/>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68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25"/>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68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25"/>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68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25"/>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68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25"/>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68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25"/>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68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25"/>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68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2019-05-27T09:29:31Z</cp:lastPrinted>
  <dcterms:created xsi:type="dcterms:W3CDTF">2012-03-13T00:50:25Z</dcterms:created>
  <dcterms:modified xsi:type="dcterms:W3CDTF">2019-05-27T11:53:59Z</dcterms:modified>
</cp:coreProperties>
</file>