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3予報部\052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<sst xmlns="http://schemas.openxmlformats.org/spreadsheetml/2006/main" count="2956" uniqueCount="698">
  <si>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</si>
  <si>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</si>
  <si>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</si>
  <si>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</si>
  <si>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</si>
  <si>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</si>
  <si>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</si>
  <si>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</si>
  <si>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</si>
  <si>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</si>
  <si>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</si>
  <si>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</si>
  <si>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</si>
  <si>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</si>
  <si>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</si>
  <si>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</si>
  <si>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</si>
  <si>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</si>
  <si>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</si>
  <si>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</si>
  <si>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</si>
  <si>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</si>
  <si>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</si>
  <si>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</si>
  <si>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</si>
  <si>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</si>
  <si>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</si>
  <si>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</si>
  <si>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</si>
  <si>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</si>
  <si>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</si>
  <si>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</si>
  <si>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</si>
  <si>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</si>
  <si>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</si>
  <si>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</si>
  <si>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</si>
  <si>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</si>
  <si>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</si>
  <si>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</si>
  <si>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</si>
  <si>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</si>
  <si>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</si>
  <si>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</si>
  <si>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</si>
  <si>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</si>
  <si>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</si>
  <si>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</si>
  <si>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</si>
  <si>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</si>
  <si>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</si>
  <si>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</si>
  <si>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</si>
  <si>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</si>
  <si>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</si>
  <si>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</si>
  <si>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</si>
  <si>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</si>
  <si>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</si>
  <si>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</si>
  <si>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</si>
  <si>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</si>
  <si>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</si>
  <si>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</si>
  <si>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</si>
  <si>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</si>
  <si>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</si>
  <si>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</si>
  <si>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</si>
  <si>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</si>
  <si>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</si>
  <si>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</si>
  <si>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</si>
  <si>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</si>
  <si>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</si>
  <si>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</si>
  <si>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</si>
  <si>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</si>
  <si>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</si>
  <si>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</si>
  <si>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</si>
  <si>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</si>
  <si>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</si>
  <si>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</si>
  <si>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</si>
  <si>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</si>
  <si>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</si>
  <si>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</si>
  <si>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</si>
  <si>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</si>
  <si>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</si>
  <si>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</si>
  <si>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</si>
  <si>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</si>
  <si>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</si>
  <si>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</si>
  <si>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</si>
  <si>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</si>
  <si>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</si>
  <si>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</si>
  <si>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</si>
  <si>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</si>
  <si>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</si>
  <si>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</si>
  <si>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</si>
  <si>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</si>
  <si>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</si>
  <si>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</si>
  <si>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</si>
  <si>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</si>
  <si>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</si>
  <si>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</si>
  <si>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</si>
  <si>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</si>
  <si>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</si>
  <si>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</si>
  <si>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</si>
  <si>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</si>
  <si>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</si>
  <si>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</si>
  <si>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</si>
  <si>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</si>
  <si>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</si>
  <si>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</si>
  <si>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</si>
  <si>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</si>
  <si>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</si>
  <si>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</si>
  <si>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</si>
  <si>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</si>
  <si>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</si>
  <si>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</si>
  <si>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</si>
  <si>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</si>
  <si>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</si>
  <si>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</si>
  <si>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</si>
  <si>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</si>
  <si>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</si>
  <si>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</si>
  <si>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</si>
  <si>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</si>
  <si>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</si>
  <si>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</si>
  <si>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</si>
  <si>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</si>
  <si>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</si>
  <si>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</si>
  <si>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</si>
  <si>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</si>
  <si>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</si>
  <si>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</si>
  <si>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</si>
  <si>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</si>
  <si>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</si>
  <si>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</si>
  <si>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</si>
  <si>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</si>
  <si>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</si>
  <si>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</si>
  <si>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</si>
  <si>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</si>
  <si>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</si>
  <si>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</si>
  <si>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</si>
  <si>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</si>
  <si>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</si>
  <si>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</si>
  <si>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</si>
  <si>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</si>
  <si>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</si>
  <si>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</si>
  <si>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</si>
  <si>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</si>
  <si>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</si>
  <si>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</si>
  <si>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</si>
  <si>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</si>
  <si>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</si>
  <si>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</si>
  <si>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</si>
  <si>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</si>
  <si>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</si>
  <si>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</si>
  <si>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</si>
  <si>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</si>
  <si>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</si>
  <si>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</si>
  <si>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</si>
  <si>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</si>
  <si>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</si>
  <si>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</si>
  <si>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</si>
  <si>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</si>
  <si>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</si>
  <si>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</si>
  <si>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</si>
  <si>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</si>
  <si>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</si>
  <si>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</si>
  <si>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</si>
  <si>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</si>
  <si>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</si>
  <si>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</si>
  <si>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</si>
  <si>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</si>
  <si>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</si>
  <si>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</si>
  <si>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</si>
  <si>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</si>
  <si>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</si>
  <si>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</si>
  <si>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</si>
  <si>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</si>
  <si>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</si>
  <si>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</si>
  <si>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</si>
  <si>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</si>
  <si>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</si>
  <si>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</si>
  <si>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</si>
  <si>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</si>
  <si>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</si>
  <si>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</si>
  <si>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</si>
  <si>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</si>
  <si>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</si>
  <si>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</si>
  <si>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</si>
  <si>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</si>
  <si>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</si>
  <si>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</si>
  <si>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</si>
  <si>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</si>
  <si>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</si>
  <si>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</si>
  <si>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</si>
  <si>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</si>
  <si>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</si>
  <si>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</si>
  <si>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</si>
  <si>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</si>
  <si>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</si>
  <si>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</si>
  <si>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</si>
  <si>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</si>
  <si>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</si>
  <si>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</si>
  <si>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</si>
  <si>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</si>
  <si>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</si>
  <si>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</si>
  <si>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</si>
  <si>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</si>
  <si>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</si>
  <si>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</si>
  <si>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</si>
  <si>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</si>
  <si>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</si>
  <si>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</si>
  <si>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</si>
  <si>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</si>
  <si>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</si>
  <si>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</si>
  <si>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</si>
  <si>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</si>
  <si>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</si>
  <si>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</si>
  <si>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</si>
  <si>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</si>
  <si>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</si>
  <si>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</si>
  <si>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</si>
  <si>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</si>
  <si>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</si>
  <si>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</si>
  <si>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</si>
  <si>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</si>
  <si>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</si>
  <si>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</si>
  <si>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</si>
  <si>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</si>
  <si>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</si>
  <si>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</si>
  <si>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</si>
  <si>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</si>
  <si>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</si>
  <si>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</si>
  <si>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</si>
  <si>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</si>
  <si>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</si>
  <si>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</si>
  <si>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</si>
  <si>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</si>
  <si>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</si>
  <si>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</si>
  <si>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</si>
  <si>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</si>
  <si>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</si>
  <si>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</si>
  <si>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</si>
  <si>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</si>
  <si>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</si>
  <si>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</si>
  <si>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</si>
  <si>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</si>
  <si>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</si>
  <si>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</si>
  <si>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</si>
  <si>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</si>
  <si>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</si>
  <si>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</si>
  <si>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</si>
  <si>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</si>
  <si>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</si>
  <si>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</si>
  <si>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</si>
  <si>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</si>
  <si>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</si>
  <si>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</si>
  <si>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</si>
  <si>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</si>
  <si>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</si>
  <si>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</si>
  <si>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</si>
  <si>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</si>
  <si>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</si>
  <si>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</si>
  <si>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</si>
  <si>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</si>
  <si>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</si>
  <si>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</si>
  <si>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</si>
  <si>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</si>
  <si>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</si>
  <si>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</si>
  <si>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</si>
  <si>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</si>
  <si>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</si>
  <si>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</si>
  <si>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</si>
  <si>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</si>
  <si>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</si>
  <si>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</si>
  <si>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</si>
  <si>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</si>
  <si>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</si>
  <si>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</si>
  <si>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</si>
  <si>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</si>
  <si>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</si>
  <si>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</si>
  <si>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</si>
  <si>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</si>
  <si>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</si>
  <si>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</si>
  <si>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</si>
  <si>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</si>
  <si>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</si>
  <si>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</si>
  <si>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</si>
  <si>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</si>
  <si>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</si>
  <si>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</si>
  <si>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</si>
  <si>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</si>
  <si>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</si>
  <si>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</si>
  <si>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</si>
  <si>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</si>
  <si>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</si>
  <si>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</si>
  <si>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</si>
  <si>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</si>
  <si>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</si>
  <si>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</si>
  <si>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</si>
  <si>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</si>
  <si>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</si>
  <si>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</si>
  <si>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</si>
  <si>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</si>
  <si>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</si>
  <si>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</si>
  <si>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</si>
  <si>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</si>
  <si>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</si>
  <si>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</si>
  <si>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</si>
  <si>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</si>
  <si>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</si>
  <si>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</si>
  <si>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</si>
  <si>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</si>
  <si>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</si>
  <si>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</si>
  <si>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</si>
  <si>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</si>
  <si>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</si>
  <si>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</si>
  <si>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</si>
  <si>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</si>
  <si>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</si>
  <si>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</si>
  <si>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</si>
  <si>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</si>
  <si>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</si>
  <si>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</si>
  <si>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</si>
  <si>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</si>
  <si>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</si>
  <si>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</si>
  <si>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</si>
  <si>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</si>
  <si>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</si>
  <si>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</si>
  <si>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</si>
  <si>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</si>
  <si>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</si>
  <si>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</si>
  <si>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</si>
  <si>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</si>
  <si>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</si>
  <si>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</si>
  <si>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</si>
  <si>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</si>
  <si>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</si>
  <si>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</si>
  <si>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</si>
  <si>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</si>
  <si>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</si>
  <si>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</si>
  <si>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</si>
  <si>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</si>
  <si>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</si>
  <si>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</si>
  <si>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</si>
  <si>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</si>
  <si>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</si>
  <si>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</si>
  <si>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</si>
  <si>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</si>
  <si>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</si>
  <si>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</si>
  <si>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</si>
  <si>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</si>
  <si>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</si>
  <si>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</si>
  <si>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</si>
  <si>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</si>
  <si>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</si>
  <si>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</si>
  <si>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</si>
  <si>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</si>
  <si>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</si>
  <si>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</si>
  <si>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</si>
  <si>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</si>
  <si>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</si>
  <si>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</si>
  <si>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</si>
  <si>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</si>
  <si>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</si>
  <si>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</si>
  <si>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</si>
  <si>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</si>
  <si>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</si>
  <si>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</si>
  <si>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</si>
  <si>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</si>
  <si>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</si>
  <si>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</si>
  <si>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</si>
  <si>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</si>
  <si>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</si>
  <si>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</si>
  <si>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</si>
  <si>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</si>
  <si>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</si>
  <si>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</si>
  <si>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</si>
  <si>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</si>
  <si>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</si>
  <si>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</si>
  <si>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</si>
  <si>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</si>
  <si>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</si>
  <si>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</si>
  <si>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</si>
  <si>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</si>
  <si>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</si>
  <si>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</si>
  <si>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</si>
  <si>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</si>
  <si>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</si>
  <si>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</si>
  <si>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</si>
  <si>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</si>
  <si>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</si>
  <si>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</si>
  <si>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</si>
  <si>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</si>
  <si>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</si>
  <si>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</si>
  <si>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</si>
  <si>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</si>
  <si>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</si>
  <si>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</si>
  <si>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</si>
  <si>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</si>
  <si>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</si>
  <si>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</si>
  <si>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</si>
  <si>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</si>
  <si>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</si>
  <si>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</si>
  <si>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</si>
  <si>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</si>
  <si>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</si>
  <si>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</si>
  <si>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</si>
  <si>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</si>
  <si>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</si>
  <si>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</si>
  <si>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</si>
  <si>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</si>
  <si>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</si>
  <si>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</si>
  <si>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</si>
  <si>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</si>
  <si>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</si>
  <si>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</si>
  <si>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</si>
  <si>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</si>
  <si>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</si>
  <si>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</si>
  <si>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</si>
  <si>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</si>
  <si>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</si>
  <si>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</si>
  <si>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</si>
  <si>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</si>
  <si>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</si>
  <si>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</si>
  <si>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</si>
  <si>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</si>
  <si>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</si>
  <si>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</si>
  <si>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</si>
  <si>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</si>
  <si>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</si>
  <si>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</si>
  <si>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</si>
  <si>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</si>
  <si>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</si>
  <si>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</si>
  <si>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</si>
  <si>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</si>
  <si>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</si>
  <si>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</si>
  <si>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</si>
  <si>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</si>
  <si>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</si>
  <si>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</si>
  <si>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</si>
  <si>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</si>
  <si>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</si>
  <si>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</si>
  <si>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気象庁予報部</t>
    <rPh sb="0" eb="3">
      <t>キショウチョウ</t>
    </rPh>
    <rPh sb="3" eb="5">
      <t>ヨホウ</t>
    </rPh>
    <rPh sb="5" eb="6">
      <t>ブ</t>
    </rPh>
    <phoneticPr fontId="5"/>
  </si>
  <si>
    <t>業務課</t>
    <rPh sb="0" eb="3">
      <t>ギョウムカ</t>
    </rPh>
    <phoneticPr fontId="5"/>
  </si>
  <si>
    <t>課長　木俣　昌久</t>
    <rPh sb="0" eb="2">
      <t>カチョウ</t>
    </rPh>
    <rPh sb="3" eb="5">
      <t>キマタ</t>
    </rPh>
    <rPh sb="6" eb="8">
      <t>マサヒサ</t>
    </rPh>
    <phoneticPr fontId="5"/>
  </si>
  <si>
    <t>防災基本計画（昭和38年中央防災会議策定）、世界気象機関条約、SOLAS条約（海上における人命の安全のための国際条約）</t>
    <phoneticPr fontId="5"/>
  </si>
  <si>
    <t>-</t>
  </si>
  <si>
    <t>-</t>
    <phoneticPr fontId="5"/>
  </si>
  <si>
    <t>台風予報の精度（台風中心位置の予報誤差）</t>
    <phoneticPr fontId="5"/>
  </si>
  <si>
    <t>km</t>
    <phoneticPr fontId="5"/>
  </si>
  <si>
    <t>-</t>
    <phoneticPr fontId="5"/>
  </si>
  <si>
    <t>-</t>
    <phoneticPr fontId="5"/>
  </si>
  <si>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</si>
  <si>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</si>
  <si>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</si>
  <si>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</si>
  <si>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</si>
  <si>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</si>
  <si>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</si>
  <si>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</si>
  <si>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</si>
  <si>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観測予報庁費</t>
    <rPh sb="0" eb="2">
      <t>カンソク</t>
    </rPh>
    <rPh sb="2" eb="4">
      <t>ヨホウ</t>
    </rPh>
    <rPh sb="4" eb="6">
      <t>チョウヒ</t>
    </rPh>
    <phoneticPr fontId="5"/>
  </si>
  <si>
    <t>通信専用料</t>
    <rPh sb="0" eb="2">
      <t>ツウシン</t>
    </rPh>
    <rPh sb="2" eb="4">
      <t>センヨウ</t>
    </rPh>
    <rPh sb="4" eb="5">
      <t>リョウ</t>
    </rPh>
    <phoneticPr fontId="5"/>
  </si>
  <si>
    <t>　気象業務の円滑な遂行の基盤として、国内・国外の観測資料や予報・警報等の各種気象情報を即時的に収集・交換する。</t>
  </si>
  <si>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</si>
  <si>
    <t>船舶気象通報料</t>
    <rPh sb="0" eb="2">
      <t>センパク</t>
    </rPh>
    <rPh sb="2" eb="4">
      <t>キショウ</t>
    </rPh>
    <rPh sb="4" eb="6">
      <t>ツウホウ</t>
    </rPh>
    <rPh sb="6" eb="7">
      <t>リョウ</t>
    </rPh>
    <phoneticPr fontId="5"/>
  </si>
  <si>
    <t>職員旅費</t>
    <rPh sb="0" eb="2">
      <t>ショクイン</t>
    </rPh>
    <rPh sb="2" eb="4">
      <t>リョヒ</t>
    </rPh>
    <phoneticPr fontId="5"/>
  </si>
  <si>
    <t>72時間先の台風中心位置の予報誤差（過去５年の平均）</t>
  </si>
  <si>
    <t>km</t>
  </si>
  <si>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5"/>
  </si>
  <si>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5"/>
  </si>
  <si>
    <t>執行額(百万円)／データの取扱量　　　　　　　　　　　　　　　　　　　　　　　　　　　　　</t>
    <rPh sb="4" eb="6">
      <t>ヒャクマン</t>
    </rPh>
    <rPh sb="6" eb="7">
      <t>エン</t>
    </rPh>
    <phoneticPr fontId="5"/>
  </si>
  <si>
    <t>ギガバイト（GB）/日</t>
    <rPh sb="10" eb="11">
      <t>ニチ</t>
    </rPh>
    <phoneticPr fontId="5"/>
  </si>
  <si>
    <t>千円/ギガバイト（GB）</t>
    <rPh sb="0" eb="2">
      <t>センエン</t>
    </rPh>
    <phoneticPr fontId="5"/>
  </si>
  <si>
    <t>　　/</t>
  </si>
  <si>
    <t>４　水害等災害による被害の軽減</t>
  </si>
  <si>
    <t>１０　自然災害による被害を軽減するため、気象情報等の提供及び観測・通信体制を充実する</t>
  </si>
  <si>
    <t>　精度の高い台風予報を迅速に提供する。</t>
  </si>
  <si>
    <t>　防災気象情報の迅速・的確な作成・発表には、観測資料や作成した情報を即時的に交換するためのシステムの維持・運用が不可欠であることから、本事業を継続する必要がある。</t>
  </si>
  <si>
    <t>気象データ交換業務</t>
    <rPh sb="0" eb="2">
      <t>キショウ</t>
    </rPh>
    <rPh sb="5" eb="7">
      <t>コウカン</t>
    </rPh>
    <phoneticPr fontId="5"/>
  </si>
  <si>
    <t>（株）ＪＥＣＣ</t>
    <phoneticPr fontId="5"/>
  </si>
  <si>
    <t>気象情報伝送処理システムハードウェアの借用（リース）及び保守</t>
    <phoneticPr fontId="5"/>
  </si>
  <si>
    <t>気象情報伝送処理システム（西日本）ハードウェアの借用（リース）及び保守</t>
    <phoneticPr fontId="5"/>
  </si>
  <si>
    <t>国庫債務負担行為等</t>
  </si>
  <si>
    <t>気象情報伝送処理システム（西日本）用クライアントシステムの借用（リース）及び保守</t>
    <phoneticPr fontId="5"/>
  </si>
  <si>
    <t>ＷＩＳ装置の借用（リース）・保守</t>
    <phoneticPr fontId="5"/>
  </si>
  <si>
    <t>ソフトバンク（株）</t>
    <phoneticPr fontId="5"/>
  </si>
  <si>
    <t>気象庁国内基盤通信網（Ｂ網）通信回線サービスの提供</t>
    <phoneticPr fontId="5"/>
  </si>
  <si>
    <t>ソフトバンク（株）</t>
    <phoneticPr fontId="5"/>
  </si>
  <si>
    <t>気象情報配信サービス（ホスティング等）の提供</t>
    <phoneticPr fontId="5"/>
  </si>
  <si>
    <t>東京センチュリー（株）</t>
    <phoneticPr fontId="5"/>
  </si>
  <si>
    <t>気象データ交換動作環境（クラウドサービス等）の提供</t>
    <phoneticPr fontId="5"/>
  </si>
  <si>
    <t>気象情報伝送処理システム用クライアントシステムの借用（リース）及び保守</t>
    <phoneticPr fontId="5"/>
  </si>
  <si>
    <t>エヌ・ティ・ティ・コミュニケーションズ（株）</t>
    <phoneticPr fontId="5"/>
  </si>
  <si>
    <t>気象庁国内基盤通信網（Ａ網）通信回線サービスの提供</t>
    <phoneticPr fontId="5"/>
  </si>
  <si>
    <t>富士通（株）</t>
    <phoneticPr fontId="5"/>
  </si>
  <si>
    <t>気象情報伝送処理システムの業務処理ソフトウェア保守</t>
    <phoneticPr fontId="5"/>
  </si>
  <si>
    <t>気象情報伝送処理システムネットワーク機器の借用（リース）及び保守</t>
    <phoneticPr fontId="5"/>
  </si>
  <si>
    <t>富士通（株）</t>
    <phoneticPr fontId="5"/>
  </si>
  <si>
    <t>シスコシステムズキャピタル（株）</t>
    <phoneticPr fontId="5"/>
  </si>
  <si>
    <t>シスコシステムズキャピタル（株）</t>
    <phoneticPr fontId="5"/>
  </si>
  <si>
    <t>気象情報伝送処理システム（西日本）ネットワーク機器の借用（リース）及び保守</t>
    <phoneticPr fontId="5"/>
  </si>
  <si>
    <t>（株）インターネットイニシアティブ</t>
    <phoneticPr fontId="5"/>
  </si>
  <si>
    <t>ＷＩＳ通信サービスの提供</t>
    <phoneticPr fontId="5"/>
  </si>
  <si>
    <t>ＫＤＤＩ（株）</t>
    <phoneticPr fontId="5"/>
  </si>
  <si>
    <t>特別警報変換配信システム通信サービスの提供</t>
    <phoneticPr fontId="5"/>
  </si>
  <si>
    <t>鹿児島県無線漁業協同組合</t>
    <phoneticPr fontId="5"/>
  </si>
  <si>
    <t>気象情報伝送処理システムの業務処理ソフトウェア改修</t>
    <phoneticPr fontId="5"/>
  </si>
  <si>
    <t>電信回線専用料</t>
    <phoneticPr fontId="5"/>
  </si>
  <si>
    <t>気象情報伝送処理システムの仮想化検証</t>
    <phoneticPr fontId="5"/>
  </si>
  <si>
    <t>気象情報伝送処理システムの設定変更</t>
    <phoneticPr fontId="5"/>
  </si>
  <si>
    <t>ＫＤＤＩ（株）</t>
    <phoneticPr fontId="5"/>
  </si>
  <si>
    <t>インマルサットＣ海事衛星通信料</t>
    <phoneticPr fontId="5"/>
  </si>
  <si>
    <t>国際電信回線専用使用料</t>
    <phoneticPr fontId="5"/>
  </si>
  <si>
    <t>ＩＮＴＥＲＯＵＴＥ　ＣＯＭＭＵＮＩＣＡＴＩＯＮＳ　ＬＩＭＩＴＥＤ</t>
    <phoneticPr fontId="5"/>
  </si>
  <si>
    <t>特別警報変換配信システムの保守</t>
    <phoneticPr fontId="5"/>
  </si>
  <si>
    <t>アビコム・ジャパン（株）</t>
    <phoneticPr fontId="5"/>
  </si>
  <si>
    <t>航空無線データ通信第４種サービス他</t>
    <phoneticPr fontId="5"/>
  </si>
  <si>
    <t>電信回線専用料</t>
    <phoneticPr fontId="5"/>
  </si>
  <si>
    <t>（株）ＮＴＴドコモ</t>
    <phoneticPr fontId="5"/>
  </si>
  <si>
    <t>484</t>
    <phoneticPr fontId="5"/>
  </si>
  <si>
    <t>461</t>
    <phoneticPr fontId="5"/>
  </si>
  <si>
    <t>493</t>
    <phoneticPr fontId="5"/>
  </si>
  <si>
    <t>81</t>
    <phoneticPr fontId="5"/>
  </si>
  <si>
    <t>79</t>
    <phoneticPr fontId="5"/>
  </si>
  <si>
    <t>78</t>
    <phoneticPr fontId="5"/>
  </si>
  <si>
    <t>86</t>
    <phoneticPr fontId="5"/>
  </si>
  <si>
    <t>0078</t>
    <phoneticPr fontId="5"/>
  </si>
  <si>
    <t>有</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</si>
  <si>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</si>
  <si>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</si>
  <si>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</si>
  <si>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</si>
  <si>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</si>
  <si>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（株）ＪＥＣＣ</t>
    <phoneticPr fontId="5"/>
  </si>
  <si>
    <t>A.（株）ＪＥＣＣ</t>
    <phoneticPr fontId="5"/>
  </si>
  <si>
    <t>雑役務費</t>
    <phoneticPr fontId="5"/>
  </si>
  <si>
    <t>気象情報伝送処理システムハードウェアの借用（リース）・保守　等</t>
    <phoneticPr fontId="5"/>
  </si>
  <si>
    <t>通信運搬費</t>
    <phoneticPr fontId="5"/>
  </si>
  <si>
    <t>大阪管区気象台</t>
    <rPh sb="0" eb="2">
      <t>オオサカ</t>
    </rPh>
    <rPh sb="2" eb="4">
      <t>カンク</t>
    </rPh>
    <rPh sb="4" eb="7">
      <t>キショウダイ</t>
    </rPh>
    <phoneticPr fontId="5"/>
  </si>
  <si>
    <t>パナソニックＥＳ防災システムズ（株）</t>
    <phoneticPr fontId="5"/>
  </si>
  <si>
    <t>清瀬庁舎入退室管理設備の管理機能等強化</t>
    <phoneticPr fontId="5"/>
  </si>
  <si>
    <t>福岡管区気象台</t>
    <rPh sb="0" eb="2">
      <t>フクオカ</t>
    </rPh>
    <rPh sb="2" eb="4">
      <t>カンク</t>
    </rPh>
    <rPh sb="4" eb="7">
      <t>キショウダイ</t>
    </rPh>
    <phoneticPr fontId="5"/>
  </si>
  <si>
    <t>（有）旭冷機サービス</t>
    <rPh sb="1" eb="2">
      <t>ユウ</t>
    </rPh>
    <phoneticPr fontId="5"/>
  </si>
  <si>
    <t>南海ビルサービス（株）</t>
    <phoneticPr fontId="5"/>
  </si>
  <si>
    <t>大阪管区気象台空調設備保守点検作業</t>
    <phoneticPr fontId="5"/>
  </si>
  <si>
    <t>大阪管区気象台マシン室加湿器オーバーホール作業</t>
    <phoneticPr fontId="5"/>
  </si>
  <si>
    <t>大阪管区気象台第２マシン室空調機ＰＡＣ１０－６修繕</t>
    <phoneticPr fontId="5"/>
  </si>
  <si>
    <t>大阪管区気象台第１ＣＶＣＦ室空調機ＰＡＣ１１－１修繕</t>
    <phoneticPr fontId="5"/>
  </si>
  <si>
    <t>南海ビルサービス（株）</t>
    <phoneticPr fontId="5"/>
  </si>
  <si>
    <t>大阪管区気象台第５マシン室空調機ＰＡＣ５－３修繕</t>
    <phoneticPr fontId="5"/>
  </si>
  <si>
    <t>大阪管区気象台第２マシン室空調機ＰＡＣ１０－７修繕</t>
    <phoneticPr fontId="5"/>
  </si>
  <si>
    <t>大阪管区気象台１７階予報課現業室空調機ＰＡＣ７－２等撤去工事</t>
    <phoneticPr fontId="5"/>
  </si>
  <si>
    <t>ダイキンエアテクノ（株）</t>
    <phoneticPr fontId="5"/>
  </si>
  <si>
    <t>福岡管区気象台マシン室室内空気調和機器修理工事</t>
    <phoneticPr fontId="5"/>
  </si>
  <si>
    <t>田内電気（株）</t>
    <phoneticPr fontId="5"/>
  </si>
  <si>
    <t>大阪管区気象台マシン室ＬＡＮケーブル敷設</t>
    <phoneticPr fontId="5"/>
  </si>
  <si>
    <t>B.鹿児島県無線漁業協同組合</t>
    <phoneticPr fontId="5"/>
  </si>
  <si>
    <t>C.大阪管区気象台</t>
    <rPh sb="2" eb="4">
      <t>オオサカ</t>
    </rPh>
    <rPh sb="4" eb="6">
      <t>カンク</t>
    </rPh>
    <rPh sb="6" eb="9">
      <t>キショウダイ</t>
    </rPh>
    <phoneticPr fontId="5"/>
  </si>
  <si>
    <t>大阪管区気象台空調設備保守点検作業　等</t>
    <rPh sb="18" eb="19">
      <t>トウ</t>
    </rPh>
    <phoneticPr fontId="5"/>
  </si>
  <si>
    <t>雑役務費</t>
    <rPh sb="0" eb="1">
      <t>ザツ</t>
    </rPh>
    <rPh sb="1" eb="4">
      <t>エキムヒ</t>
    </rPh>
    <phoneticPr fontId="5"/>
  </si>
  <si>
    <t>D.南海ビルサービス（株）</t>
    <phoneticPr fontId="5"/>
  </si>
  <si>
    <t>大阪管区気象台空調設備保守点検作業　等</t>
    <phoneticPr fontId="5"/>
  </si>
  <si>
    <t>計画に基づく機器の保守等の実施</t>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</si>
  <si>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</si>
  <si>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5"/>
  </si>
  <si>
    <t>1,184/(48.1×365)</t>
    <phoneticPr fontId="5"/>
  </si>
  <si>
    <t>1,342/(39.1×365)</t>
    <phoneticPr fontId="5"/>
  </si>
  <si>
    <t>1,247/(41.2×365)</t>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</si>
  <si>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</si>
  <si>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3736/(51.3×366)</t>
    <phoneticPr fontId="5"/>
  </si>
  <si>
    <t>防災気象情報等の作成に不可欠な各種観測資料や数値予報資料をはじめとする、気象業務に関する国内・国外の各種資料の迅速な収集・交換は、気象庁のみが実施している。</t>
    <rPh sb="65" eb="68">
      <t>キショウチョウ</t>
    </rPh>
    <rPh sb="71" eb="7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</si>
</sst>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39822</xdr:colOff>
      <xdr:row>740</xdr:row>
      <xdr:rowOff>0</xdr:rowOff>
    </xdr:from>
    <xdr:to>
      <xdr:col>49</xdr:col>
      <xdr:colOff>428144</xdr:colOff>
      <xdr:row>759</xdr:row>
      <xdr:rowOff>299852</xdr:rowOff>
    </xdr:to>
    <xdr:grpSp>
      <xdr:nvGrpSpPr>
        <xdr:cNvPr id="35" name="グループ化 34"/>
        <xdr:cNvGrpSpPr/>
      </xdr:nvGrpSpPr>
      <xdr:grpSpPr>
        <a:xfrm>
          <a:off x="1239972" y="45348525"/>
          <a:ext cx="8989397" cy="7938902"/>
          <a:chOff x="1263953" y="234392192"/>
          <a:chExt cx="8613385" cy="8031102"/>
        </a:xfrm>
      </xdr:grpSpPr>
      <xdr:sp macro="" textlink="">
        <xdr:nvSpPr>
          <xdr:cNvPr id="38" name="テキスト ボックス 37"/>
          <xdr:cNvSpPr txBox="1"/>
        </xdr:nvSpPr>
        <xdr:spPr>
          <a:xfrm>
            <a:off x="3482578" y="234392192"/>
            <a:ext cx="2585300" cy="337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39" name="テキスト ボックス 38"/>
          <xdr:cNvSpPr txBox="1"/>
        </xdr:nvSpPr>
        <xdr:spPr>
          <a:xfrm>
            <a:off x="3828455" y="234776367"/>
            <a:ext cx="2512904" cy="62791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8</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986</a:t>
            </a:r>
            <a:r>
              <a:rPr kumimoji="1" lang="ja-JP" altLang="ja-JP" sz="1100">
                <a:solidFill>
                  <a:schemeClr val="dk1"/>
                </a:solidFill>
                <a:latin typeface="+mn-lt"/>
                <a:ea typeface="+mn-ea"/>
                <a:cs typeface="+mn-cs"/>
              </a:rPr>
              <a:t>百万円</a:t>
            </a:r>
            <a:endParaRPr lang="ja-JP" altLang="ja-JP"/>
          </a:p>
        </xdr:txBody>
      </xdr:sp>
      <xdr:sp macro="" textlink="">
        <xdr:nvSpPr>
          <xdr:cNvPr id="40" name="大かっこ 39"/>
          <xdr:cNvSpPr/>
        </xdr:nvSpPr>
        <xdr:spPr>
          <a:xfrm>
            <a:off x="3853855" y="235643142"/>
            <a:ext cx="2451452" cy="834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テキスト ボックス 40"/>
          <xdr:cNvSpPr txBox="1"/>
        </xdr:nvSpPr>
        <xdr:spPr>
          <a:xfrm>
            <a:off x="3958431" y="235719342"/>
            <a:ext cx="242069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気象情報伝送処理システムハードウェアの借用（リース）・保守</a:t>
            </a:r>
            <a:r>
              <a:rPr kumimoji="1" lang="ja-JP" altLang="en-US"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2" name="テキスト ボックス 41"/>
          <xdr:cNvSpPr txBox="1"/>
        </xdr:nvSpPr>
        <xdr:spPr>
          <a:xfrm>
            <a:off x="3584178" y="236752805"/>
            <a:ext cx="2246335" cy="32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43" name="テキスト ボックス 42"/>
          <xdr:cNvSpPr txBox="1"/>
        </xdr:nvSpPr>
        <xdr:spPr>
          <a:xfrm>
            <a:off x="3841155" y="237059192"/>
            <a:ext cx="2512904" cy="6253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8</a:t>
            </a:r>
            <a:r>
              <a:rPr kumimoji="1" lang="ja-JP" altLang="ja-JP" sz="1100">
                <a:solidFill>
                  <a:sysClr val="windowText" lastClr="000000"/>
                </a:solidFill>
                <a:latin typeface="+mn-lt"/>
                <a:ea typeface="+mn-ea"/>
                <a:cs typeface="+mn-cs"/>
              </a:rPr>
              <a:t>社）</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194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4" name="テキスト ボックス 43"/>
          <xdr:cNvSpPr txBox="1"/>
        </xdr:nvSpPr>
        <xdr:spPr>
          <a:xfrm>
            <a:off x="6562527" y="237133739"/>
            <a:ext cx="585471" cy="334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45" name="テキスト ボックス 44"/>
          <xdr:cNvSpPr txBox="1"/>
        </xdr:nvSpPr>
        <xdr:spPr>
          <a:xfrm>
            <a:off x="1287859" y="238283155"/>
            <a:ext cx="1127300" cy="58055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1,184</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6" name="大かっこ 45"/>
          <xdr:cNvSpPr/>
        </xdr:nvSpPr>
        <xdr:spPr>
          <a:xfrm>
            <a:off x="1263953" y="238923473"/>
            <a:ext cx="1303536" cy="853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xdr:cNvSpPr txBox="1"/>
        </xdr:nvSpPr>
        <xdr:spPr>
          <a:xfrm>
            <a:off x="1358818" y="239042613"/>
            <a:ext cx="1143688" cy="763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気象データ交換に係る企画立案及び事業の実施</a:t>
            </a:r>
            <a:endParaRPr lang="ja-JP" altLang="ja-JP">
              <a:effectLst/>
            </a:endParaRPr>
          </a:p>
        </xdr:txBody>
      </xdr:sp>
      <xdr:sp macro="" textlink="">
        <xdr:nvSpPr>
          <xdr:cNvPr id="48" name="大かっこ 47"/>
          <xdr:cNvSpPr/>
        </xdr:nvSpPr>
        <xdr:spPr>
          <a:xfrm>
            <a:off x="3866555" y="237798967"/>
            <a:ext cx="2451452" cy="82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a:xfrm>
            <a:off x="3971131" y="237862467"/>
            <a:ext cx="223682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en-US" sz="1100">
                <a:solidFill>
                  <a:schemeClr val="dk1"/>
                </a:solidFill>
                <a:effectLst/>
                <a:latin typeface="+mn-lt"/>
                <a:ea typeface="+mn-ea"/>
                <a:cs typeface="+mn-cs"/>
              </a:rPr>
              <a:t>電信回線専用料</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sp macro="" textlink="">
        <xdr:nvSpPr>
          <xdr:cNvPr id="50" name="テキスト ボックス 49"/>
          <xdr:cNvSpPr txBox="1"/>
        </xdr:nvSpPr>
        <xdr:spPr>
          <a:xfrm>
            <a:off x="3830267" y="239464271"/>
            <a:ext cx="2514381" cy="61945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1" name="テキスト ボックス 50"/>
          <xdr:cNvSpPr txBox="1"/>
        </xdr:nvSpPr>
        <xdr:spPr>
          <a:xfrm>
            <a:off x="7087721" y="239134770"/>
            <a:ext cx="2278084" cy="561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52" name="テキスト ボックス 51"/>
          <xdr:cNvSpPr txBox="1"/>
        </xdr:nvSpPr>
        <xdr:spPr>
          <a:xfrm>
            <a:off x="7192298" y="239474372"/>
            <a:ext cx="2094005" cy="6173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3" name="テキスト ボックス 52"/>
          <xdr:cNvSpPr txBox="1"/>
        </xdr:nvSpPr>
        <xdr:spPr>
          <a:xfrm>
            <a:off x="9338843" y="240365703"/>
            <a:ext cx="538495" cy="333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54" name="大かっこ 53"/>
          <xdr:cNvSpPr/>
        </xdr:nvSpPr>
        <xdr:spPr>
          <a:xfrm>
            <a:off x="3873157" y="240201571"/>
            <a:ext cx="2456328" cy="817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3974758" y="240242846"/>
            <a:ext cx="2257554" cy="606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56" name="大かっこ 55"/>
          <xdr:cNvSpPr/>
        </xdr:nvSpPr>
        <xdr:spPr>
          <a:xfrm>
            <a:off x="7199478" y="240166241"/>
            <a:ext cx="2061978" cy="689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7418916" y="240233055"/>
            <a:ext cx="1804041" cy="785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大阪管区気象台空調機修繕　等</a:t>
            </a:r>
            <a:endParaRPr kumimoji="1" lang="ja-JP" altLang="ja-JP" sz="1100">
              <a:solidFill>
                <a:schemeClr val="dk1"/>
              </a:solidFill>
              <a:latin typeface="+mn-lt"/>
              <a:ea typeface="+mn-ea"/>
              <a:cs typeface="+mn-cs"/>
            </a:endParaRPr>
          </a:p>
          <a:p>
            <a:pPr>
              <a:lnSpc>
                <a:spcPts val="1200"/>
              </a:lnSpc>
            </a:pPr>
            <a:endParaRPr kumimoji="1" lang="ja-JP" altLang="en-US" sz="1100"/>
          </a:p>
        </xdr:txBody>
      </xdr:sp>
      <xdr:sp macro="" textlink="">
        <xdr:nvSpPr>
          <xdr:cNvPr id="58" name="テキスト ボックス 57"/>
          <xdr:cNvSpPr txBox="1"/>
        </xdr:nvSpPr>
        <xdr:spPr>
          <a:xfrm>
            <a:off x="3095625" y="241870763"/>
            <a:ext cx="6151481" cy="552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59" name="直線矢印コネクタ 58"/>
          <xdr:cNvCxnSpPr/>
        </xdr:nvCxnSpPr>
        <xdr:spPr>
          <a:xfrm>
            <a:off x="2902148" y="235146255"/>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xdr:cNvCxnSpPr/>
        </xdr:nvCxnSpPr>
        <xdr:spPr>
          <a:xfrm>
            <a:off x="2922632" y="235133555"/>
            <a:ext cx="0" cy="46341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xdr:cNvCxnSpPr/>
        </xdr:nvCxnSpPr>
        <xdr:spPr>
          <a:xfrm>
            <a:off x="2940248" y="237378280"/>
            <a:ext cx="7739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xdr:cNvCxnSpPr/>
        </xdr:nvCxnSpPr>
        <xdr:spPr>
          <a:xfrm>
            <a:off x="6338877" y="239782962"/>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3" name="直線矢印コネクタ 62"/>
          <xdr:cNvCxnSpPr/>
        </xdr:nvCxnSpPr>
        <xdr:spPr>
          <a:xfrm>
            <a:off x="2913261" y="239767248"/>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xdr:cNvCxnSpPr/>
        </xdr:nvCxnSpPr>
        <xdr:spPr>
          <a:xfrm flipV="1">
            <a:off x="2410619" y="238576842"/>
            <a:ext cx="49152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605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130</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3.75" customHeight="1" x14ac:dyDescent="0.15">
      <c r="A7" s="830" t="s">
        <v>22</v>
      </c>
      <c r="B7" s="831"/>
      <c r="C7" s="831"/>
      <c r="D7" s="831"/>
      <c r="E7" s="831"/>
      <c r="F7" s="832"/>
      <c r="G7" s="833" t="s">
        <v>690</v>
      </c>
      <c r="H7" s="834"/>
      <c r="I7" s="834"/>
      <c r="J7" s="834"/>
      <c r="K7" s="834"/>
      <c r="L7" s="834"/>
      <c r="M7" s="834"/>
      <c r="N7" s="834"/>
      <c r="O7" s="834"/>
      <c r="P7" s="834"/>
      <c r="Q7" s="834"/>
      <c r="R7" s="834"/>
      <c r="S7" s="834"/>
      <c r="T7" s="834"/>
      <c r="U7" s="834"/>
      <c r="V7" s="834"/>
      <c r="W7" s="834"/>
      <c r="X7" s="835"/>
      <c r="Y7" s="396" t="s">
        <v>513</v>
      </c>
      <c r="Z7" s="296"/>
      <c r="AA7" s="296"/>
      <c r="AB7" s="296"/>
      <c r="AC7" s="296"/>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3" t="str">
        <f>入力規則等!A28</f>
        <v>国土強靱化施策、ＩＴ戦略</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1363</v>
      </c>
      <c r="Q13" s="109"/>
      <c r="R13" s="109"/>
      <c r="S13" s="109"/>
      <c r="T13" s="109"/>
      <c r="U13" s="109"/>
      <c r="V13" s="110"/>
      <c r="W13" s="108">
        <v>1269</v>
      </c>
      <c r="X13" s="109"/>
      <c r="Y13" s="109"/>
      <c r="Z13" s="109"/>
      <c r="AA13" s="109"/>
      <c r="AB13" s="109"/>
      <c r="AC13" s="110"/>
      <c r="AD13" s="108">
        <v>1202</v>
      </c>
      <c r="AE13" s="109"/>
      <c r="AF13" s="109"/>
      <c r="AG13" s="109"/>
      <c r="AH13" s="109"/>
      <c r="AI13" s="109"/>
      <c r="AJ13" s="110"/>
      <c r="AK13" s="108">
        <v>3736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t="s">
        <v>564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564</v>
      </c>
      <c r="Q15" s="109"/>
      <c r="R15" s="109"/>
      <c r="S15" s="109"/>
      <c r="T15" s="109"/>
      <c r="U15" s="109"/>
      <c r="V15" s="110"/>
      <c r="W15" s="108" t="s">
        <v>564</v>
      </c>
      <c r="X15" s="109"/>
      <c r="Y15" s="109"/>
      <c r="Z15" s="109"/>
      <c r="AA15" s="109"/>
      <c r="AB15" s="109"/>
      <c r="AC15" s="110"/>
      <c r="AD15" s="108" t="s">
        <v>564</v>
      </c>
      <c r="AE15" s="109"/>
      <c r="AF15" s="109"/>
      <c r="AG15" s="109"/>
      <c r="AH15" s="109"/>
      <c r="AI15" s="109"/>
      <c r="AJ15" s="110"/>
      <c r="AK15" s="108" t="s">
        <v>564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564</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1363</v>
      </c>
      <c r="Q18" s="115"/>
      <c r="R18" s="115"/>
      <c r="S18" s="115"/>
      <c r="T18" s="115"/>
      <c r="U18" s="115"/>
      <c r="V18" s="116"/>
      <c r="W18" s="114">
        <f>SUM(W13:AC17)</f>
        <v>1269</v>
      </c>
      <c r="X18" s="115"/>
      <c r="Y18" s="115"/>
      <c r="Z18" s="115"/>
      <c r="AA18" s="115"/>
      <c r="AB18" s="115"/>
      <c r="AC18" s="116"/>
      <c r="AD18" s="114">
        <f>SUM(AD13:AJ17)</f>
        <v>1202</v>
      </c>
      <c r="AE18" s="115"/>
      <c r="AF18" s="115"/>
      <c r="AG18" s="115"/>
      <c r="AH18" s="115"/>
      <c r="AI18" s="115"/>
      <c r="AJ18" s="116"/>
      <c r="AK18" s="114">
        <f>SUM(AK13:AQ17)</f>
        <v>3736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1342</v>
      </c>
      <c r="Q19" s="109"/>
      <c r="R19" s="109"/>
      <c r="S19" s="109"/>
      <c r="T19" s="109"/>
      <c r="U19" s="109"/>
      <c r="V19" s="110"/>
      <c r="W19" s="108">
        <v>1247</v>
      </c>
      <c r="X19" s="109"/>
      <c r="Y19" s="109"/>
      <c r="Z19" s="109"/>
      <c r="AA19" s="109"/>
      <c r="AB19" s="109"/>
      <c r="AC19" s="110"/>
      <c r="AD19" s="108">
        <v>1184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0.9845928099779897</v>
      </c>
      <c r="Q20" s="539"/>
      <c r="R20" s="539"/>
      <c r="S20" s="539"/>
      <c r="T20" s="539"/>
      <c r="U20" s="539"/>
      <c r="V20" s="539"/>
      <c r="W20" s="539">
        <f t="shared" ref="W20" si="0">IF(W18=0, "-", SUM(W19)/W18)</f>
        <v>0.98266351457840817</v>
      </c>
      <c r="X20" s="539"/>
      <c r="Y20" s="539"/>
      <c r="Z20" s="539"/>
      <c r="AA20" s="539"/>
      <c r="AB20" s="539"/>
      <c r="AC20" s="539"/>
      <c r="AD20" s="539">
        <f t="shared" ref="AD20" si="1">IF(AD18=0, "-", SUM(AD19)/AD18)</f>
        <v>0.98502495840266224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476</v>
      </c>
      <c r="H21" s="931"/>
      <c r="I21" s="931"/>
      <c r="J21" s="931"/>
      <c r="K21" s="931"/>
      <c r="L21" s="931"/>
      <c r="M21" s="931"/>
      <c r="N21" s="931"/>
      <c r="O21" s="931"/>
      <c r="P21" s="539">
        <f>IF(P19=0, "-", SUM(P19)/SUM(P13,P14))</f>
        <v>0.9845928099779897</v>
      </c>
      <c r="Q21" s="539"/>
      <c r="R21" s="539"/>
      <c r="S21" s="539"/>
      <c r="T21" s="539"/>
      <c r="U21" s="539"/>
      <c r="V21" s="539"/>
      <c r="W21" s="539">
        <f t="shared" ref="W21" si="2">IF(W19=0, "-", SUM(W19)/SUM(W13,W14))</f>
        <v>0.98266351457840817</v>
      </c>
      <c r="X21" s="539"/>
      <c r="Y21" s="539"/>
      <c r="Z21" s="539"/>
      <c r="AA21" s="539"/>
      <c r="AB21" s="539"/>
      <c r="AC21" s="539"/>
      <c r="AD21" s="539">
        <f t="shared" ref="AD21" si="3">IF(AD19=0, "-", SUM(AD19)/SUM(AD13,AD14))</f>
        <v>0.98502495840266224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3141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588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591</v>
      </c>
      <c r="H25" s="190"/>
      <c r="I25" s="190"/>
      <c r="J25" s="190"/>
      <c r="K25" s="190"/>
      <c r="L25" s="190"/>
      <c r="M25" s="190"/>
      <c r="N25" s="190"/>
      <c r="O25" s="191"/>
      <c r="P25" s="108">
        <v>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592</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3736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2</v>
      </c>
      <c r="AV31" s="271"/>
      <c r="AW31" s="380" t="s">
        <v>300</v>
      </c>
      <c r="AX31" s="381"/>
    </row>
    <row r="32" spans="1:50" ht="23.25" customHeight="1" x14ac:dyDescent="0.15">
      <c r="A32" s="515"/>
      <c r="B32" s="513"/>
      <c r="C32" s="513"/>
      <c r="D32" s="513"/>
      <c r="E32" s="513"/>
      <c r="F32" s="514"/>
      <c r="G32" s="540" t="s">
        <v>691</v>
      </c>
      <c r="H32" s="541"/>
      <c r="I32" s="541"/>
      <c r="J32" s="541"/>
      <c r="K32" s="541"/>
      <c r="L32" s="541"/>
      <c r="M32" s="541"/>
      <c r="N32" s="541"/>
      <c r="O32" s="542"/>
      <c r="P32" s="161" t="s">
        <v>593</v>
      </c>
      <c r="Q32" s="161"/>
      <c r="R32" s="161"/>
      <c r="S32" s="161"/>
      <c r="T32" s="161"/>
      <c r="U32" s="161"/>
      <c r="V32" s="161"/>
      <c r="W32" s="161"/>
      <c r="X32" s="231"/>
      <c r="Y32" s="339" t="s">
        <v>12</v>
      </c>
      <c r="Z32" s="549"/>
      <c r="AA32" s="550"/>
      <c r="AB32" s="551" t="s">
        <v>594</v>
      </c>
      <c r="AC32" s="551"/>
      <c r="AD32" s="551"/>
      <c r="AE32" s="365">
        <v>235</v>
      </c>
      <c r="AF32" s="366"/>
      <c r="AG32" s="366"/>
      <c r="AH32" s="366"/>
      <c r="AI32" s="365">
        <v>226</v>
      </c>
      <c r="AJ32" s="366"/>
      <c r="AK32" s="366"/>
      <c r="AL32" s="366"/>
      <c r="AM32" s="365">
        <v>219</v>
      </c>
      <c r="AN32" s="366"/>
      <c r="AO32" s="366"/>
      <c r="AP32" s="366"/>
      <c r="AQ32" s="111" t="s">
        <v>572</v>
      </c>
      <c r="AR32" s="112"/>
      <c r="AS32" s="112"/>
      <c r="AT32" s="113"/>
      <c r="AU32" s="366" t="s">
        <v>572</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594</v>
      </c>
      <c r="AC33" s="522"/>
      <c r="AD33" s="522"/>
      <c r="AE33" s="365" t="s">
        <v>572</v>
      </c>
      <c r="AF33" s="366"/>
      <c r="AG33" s="366"/>
      <c r="AH33" s="366"/>
      <c r="AI33" s="365" t="s">
        <v>572</v>
      </c>
      <c r="AJ33" s="366"/>
      <c r="AK33" s="366"/>
      <c r="AL33" s="366"/>
      <c r="AM33" s="365" t="s">
        <v>572</v>
      </c>
      <c r="AN33" s="366"/>
      <c r="AO33" s="366"/>
      <c r="AP33" s="366"/>
      <c r="AQ33" s="111" t="s">
        <v>572</v>
      </c>
      <c r="AR33" s="112"/>
      <c r="AS33" s="112"/>
      <c r="AT33" s="113"/>
      <c r="AU33" s="366">
        <v>200</v>
      </c>
      <c r="AV33" s="366"/>
      <c r="AW33" s="366"/>
      <c r="AX33" s="368"/>
    </row>
    <row r="34" spans="1:50" ht="205.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85</v>
      </c>
      <c r="AF34" s="366"/>
      <c r="AG34" s="366"/>
      <c r="AH34" s="366"/>
      <c r="AI34" s="365">
        <v>88</v>
      </c>
      <c r="AJ34" s="366"/>
      <c r="AK34" s="366"/>
      <c r="AL34" s="366"/>
      <c r="AM34" s="365">
        <v>91</v>
      </c>
      <c r="AN34" s="366"/>
      <c r="AO34" s="366"/>
      <c r="AP34" s="367"/>
      <c r="AQ34" s="111" t="s">
        <v>572</v>
      </c>
      <c r="AR34" s="112"/>
      <c r="AS34" s="112"/>
      <c r="AT34" s="113"/>
      <c r="AU34" s="366" t="s">
        <v>572</v>
      </c>
      <c r="AV34" s="366"/>
      <c r="AW34" s="366"/>
      <c r="AX34" s="368"/>
    </row>
    <row r="35" spans="1:50" ht="23.25" customHeight="1" x14ac:dyDescent="0.15">
      <c r="A35" s="901" t="s">
        <v>503</v>
      </c>
      <c r="B35" s="902"/>
      <c r="C35" s="902"/>
      <c r="D35" s="902"/>
      <c r="E35" s="902"/>
      <c r="F35" s="903"/>
      <c r="G35" s="907" t="s">
        <v>695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467</v>
      </c>
      <c r="X65" s="874"/>
      <c r="Y65" s="877"/>
      <c r="Z65" s="877"/>
      <c r="AA65" s="878"/>
      <c r="AB65" s="871" t="s">
        <v>11</v>
      </c>
      <c r="AC65" s="867"/>
      <c r="AD65" s="868"/>
      <c r="AE65" s="369" t="s">
        <v>533</v>
      </c>
      <c r="AF65" s="370"/>
      <c r="AG65" s="370"/>
      <c r="AH65" s="371"/>
      <c r="AI65" s="369" t="s">
        <v>530</v>
      </c>
      <c r="AJ65" s="370"/>
      <c r="AK65" s="370"/>
      <c r="AL65" s="371"/>
      <c r="AM65" s="376" t="s">
        <v>525</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470</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477</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472</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5" t="s">
        <v>506</v>
      </c>
      <c r="B78" s="916"/>
      <c r="C78" s="916"/>
      <c r="D78" s="916"/>
      <c r="E78" s="913" t="s">
        <v>449</v>
      </c>
      <c r="F78" s="914"/>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466</v>
      </c>
      <c r="AP79" s="149"/>
      <c r="AQ79" s="149"/>
      <c r="AR79" s="81" t="s">
        <v>464</v>
      </c>
      <c r="AS79" s="148"/>
      <c r="AT79" s="149"/>
      <c r="AU79" s="149"/>
      <c r="AV79" s="149"/>
      <c r="AW79" s="149"/>
      <c r="AX79" s="150"/>
    </row>
    <row r="80" spans="1:50" ht="18.75" hidden="1" customHeight="1" x14ac:dyDescent="0.15">
      <c r="A80" s="519" t="s">
        <v>266</v>
      </c>
      <c r="B80" s="850" t="s">
        <v>463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533</v>
      </c>
      <c r="AF100" s="828"/>
      <c r="AG100" s="828"/>
      <c r="AH100" s="829"/>
      <c r="AI100" s="827" t="s">
        <v>530</v>
      </c>
      <c r="AJ100" s="828"/>
      <c r="AK100" s="828"/>
      <c r="AL100" s="829"/>
      <c r="AM100" s="827" t="s">
        <v>526</v>
      </c>
      <c r="AN100" s="828"/>
      <c r="AO100" s="828"/>
      <c r="AP100" s="829"/>
      <c r="AQ100" s="932" t="s">
        <v>519</v>
      </c>
      <c r="AR100" s="933"/>
      <c r="AS100" s="933"/>
      <c r="AT100" s="934"/>
      <c r="AU100" s="932" t="s">
        <v>516</v>
      </c>
      <c r="AV100" s="933"/>
      <c r="AW100" s="933"/>
      <c r="AX100" s="935"/>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407" t="s">
        <v>598</v>
      </c>
      <c r="AC101" s="408"/>
      <c r="AD101" s="409"/>
      <c r="AE101" s="365">
        <v>39.1</v>
      </c>
      <c r="AF101" s="366"/>
      <c r="AG101" s="366"/>
      <c r="AH101" s="367"/>
      <c r="AI101" s="365">
        <v>41.2</v>
      </c>
      <c r="AJ101" s="366"/>
      <c r="AK101" s="366"/>
      <c r="AL101" s="367"/>
      <c r="AM101" s="365">
        <v>48.1</v>
      </c>
      <c r="AN101" s="366"/>
      <c r="AO101" s="366"/>
      <c r="AP101" s="367"/>
      <c r="AQ101" s="365" t="s">
        <v>572</v>
      </c>
      <c r="AR101" s="366"/>
      <c r="AS101" s="366"/>
      <c r="AT101" s="367"/>
      <c r="AU101" s="365" t="s">
        <v>572</v>
      </c>
      <c r="AV101" s="366"/>
      <c r="AW101" s="366"/>
      <c r="AX101" s="367"/>
    </row>
    <row r="102" spans="1:60" ht="3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407" t="s">
        <v>598</v>
      </c>
      <c r="AC102" s="408"/>
      <c r="AD102" s="409"/>
      <c r="AE102" s="359">
        <v>37</v>
      </c>
      <c r="AF102" s="359"/>
      <c r="AG102" s="359"/>
      <c r="AH102" s="359"/>
      <c r="AI102" s="359">
        <v>40</v>
      </c>
      <c r="AJ102" s="359"/>
      <c r="AK102" s="359"/>
      <c r="AL102" s="359"/>
      <c r="AM102" s="359">
        <v>46</v>
      </c>
      <c r="AN102" s="359"/>
      <c r="AO102" s="359"/>
      <c r="AP102" s="359"/>
      <c r="AQ102" s="818">
        <v>51.3</v>
      </c>
      <c r="AR102" s="819"/>
      <c r="AS102" s="819"/>
      <c r="AT102" s="820"/>
      <c r="AU102" s="818">
        <v>51.3</v>
      </c>
      <c r="AV102" s="819"/>
      <c r="AW102" s="819"/>
      <c r="AX102" s="820"/>
    </row>
    <row r="103" spans="1:60" ht="31.5" customHeight="1" x14ac:dyDescent="0.15">
      <c r="A103" s="488" t="s">
        <v>473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1"/>
      <c r="B104" s="492"/>
      <c r="C104" s="492"/>
      <c r="D104" s="492"/>
      <c r="E104" s="492"/>
      <c r="F104" s="493"/>
      <c r="G104" s="161" t="s">
        <v>596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494</v>
      </c>
      <c r="AC104" s="472"/>
      <c r="AD104" s="473"/>
      <c r="AE104" s="359">
        <v>100</v>
      </c>
      <c r="AF104" s="359"/>
      <c r="AG104" s="359"/>
      <c r="AH104" s="359"/>
      <c r="AI104" s="359">
        <v>100</v>
      </c>
      <c r="AJ104" s="359"/>
      <c r="AK104" s="359"/>
      <c r="AL104" s="359"/>
      <c r="AM104" s="365">
        <v>100</v>
      </c>
      <c r="AN104" s="366"/>
      <c r="AO104" s="366"/>
      <c r="AP104" s="367"/>
      <c r="AQ104" s="365" t="s">
        <v>573</v>
      </c>
      <c r="AR104" s="366"/>
      <c r="AS104" s="366"/>
      <c r="AT104" s="367"/>
      <c r="AU104" s="365" t="s">
        <v>573</v>
      </c>
      <c r="AV104" s="366"/>
      <c r="AW104" s="366"/>
      <c r="AX104" s="367"/>
    </row>
    <row r="105" spans="1:60" ht="39.7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494</v>
      </c>
      <c r="AC105" s="408"/>
      <c r="AD105" s="409"/>
      <c r="AE105" s="359">
        <v>99.9</v>
      </c>
      <c r="AF105" s="359"/>
      <c r="AG105" s="359"/>
      <c r="AH105" s="359"/>
      <c r="AI105" s="359">
        <v>99.9</v>
      </c>
      <c r="AJ105" s="359"/>
      <c r="AK105" s="359"/>
      <c r="AL105" s="359"/>
      <c r="AM105" s="359">
        <v>99.9</v>
      </c>
      <c r="AN105" s="359"/>
      <c r="AO105" s="359"/>
      <c r="AP105" s="359"/>
      <c r="AQ105" s="365">
        <v>99.9</v>
      </c>
      <c r="AR105" s="366"/>
      <c r="AS105" s="366"/>
      <c r="AT105" s="367"/>
      <c r="AU105" s="818">
        <v>99.9</v>
      </c>
      <c r="AV105" s="819"/>
      <c r="AW105" s="819"/>
      <c r="AX105" s="820"/>
    </row>
    <row r="106" spans="1:60" ht="31.5" hidden="1" customHeight="1" x14ac:dyDescent="0.15">
      <c r="A106" s="488" t="s">
        <v>473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8" t="s">
        <v>473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8" t="s">
        <v>473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5" t="s">
        <v>599</v>
      </c>
      <c r="AC116" s="816"/>
      <c r="AD116" s="817"/>
      <c r="AE116" s="359">
        <v>94</v>
      </c>
      <c r="AF116" s="359"/>
      <c r="AG116" s="359"/>
      <c r="AH116" s="359"/>
      <c r="AI116" s="359">
        <v>83</v>
      </c>
      <c r="AJ116" s="359"/>
      <c r="AK116" s="359"/>
      <c r="AL116" s="359"/>
      <c r="AM116" s="359">
        <v>67</v>
      </c>
      <c r="AN116" s="359"/>
      <c r="AO116" s="359"/>
      <c r="AP116" s="359"/>
      <c r="AQ116" s="365">
        <v>199</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600</v>
      </c>
      <c r="AC117" s="343"/>
      <c r="AD117" s="344"/>
      <c r="AE117" s="306" t="s">
        <v>693</v>
      </c>
      <c r="AF117" s="306"/>
      <c r="AG117" s="306"/>
      <c r="AH117" s="306"/>
      <c r="AI117" s="306" t="s">
        <v>694</v>
      </c>
      <c r="AJ117" s="306"/>
      <c r="AK117" s="306"/>
      <c r="AL117" s="306"/>
      <c r="AM117" s="306" t="s">
        <v>692</v>
      </c>
      <c r="AN117" s="306"/>
      <c r="AO117" s="306"/>
      <c r="AP117" s="306"/>
      <c r="AQ117" s="306" t="s">
        <v>696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563</v>
      </c>
      <c r="B130" s="995"/>
      <c r="C130" s="994" t="s">
        <v>358</v>
      </c>
      <c r="D130" s="995"/>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2</v>
      </c>
      <c r="AV133" s="136"/>
      <c r="AW133" s="137" t="s">
        <v>300</v>
      </c>
      <c r="AX133" s="138"/>
    </row>
    <row r="134" spans="1:50" ht="39.75" customHeight="1" x14ac:dyDescent="0.15">
      <c r="A134" s="998"/>
      <c r="B134" s="252"/>
      <c r="C134" s="251"/>
      <c r="D134" s="252"/>
      <c r="E134" s="251"/>
      <c r="F134" s="314"/>
      <c r="G134" s="230" t="s">
        <v>574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v>235</v>
      </c>
      <c r="AF134" s="112"/>
      <c r="AG134" s="112"/>
      <c r="AH134" s="112"/>
      <c r="AI134" s="266">
        <v>226</v>
      </c>
      <c r="AJ134" s="112"/>
      <c r="AK134" s="112"/>
      <c r="AL134" s="112"/>
      <c r="AM134" s="266">
        <v>219</v>
      </c>
      <c r="AN134" s="112"/>
      <c r="AO134" s="112"/>
      <c r="AP134" s="112"/>
      <c r="AQ134" s="266" t="s">
        <v>572</v>
      </c>
      <c r="AR134" s="112"/>
      <c r="AS134" s="112"/>
      <c r="AT134" s="112"/>
      <c r="AU134" s="266" t="s">
        <v>572</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576</v>
      </c>
      <c r="AF135" s="112"/>
      <c r="AG135" s="112"/>
      <c r="AH135" s="112"/>
      <c r="AI135" s="266" t="s">
        <v>577</v>
      </c>
      <c r="AJ135" s="112"/>
      <c r="AK135" s="112"/>
      <c r="AL135" s="112"/>
      <c r="AM135" s="266" t="s">
        <v>576</v>
      </c>
      <c r="AN135" s="112"/>
      <c r="AO135" s="112"/>
      <c r="AP135" s="112"/>
      <c r="AQ135" s="266" t="s">
        <v>572</v>
      </c>
      <c r="AR135" s="112"/>
      <c r="AS135" s="112"/>
      <c r="AT135" s="112"/>
      <c r="AU135" s="266">
        <v>200</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559</v>
      </c>
      <c r="D430" s="250"/>
      <c r="E430" s="238" t="s">
        <v>543</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8"/>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8"/>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9.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578</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578</v>
      </c>
      <c r="AE703" s="155"/>
      <c r="AF703" s="155"/>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8" t="s">
        <v>579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578</v>
      </c>
      <c r="AE705" s="734"/>
      <c r="AF705" s="734"/>
      <c r="AG705" s="160" t="s">
        <v>655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656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578</v>
      </c>
      <c r="AE709" s="155"/>
      <c r="AF709" s="155"/>
      <c r="AG709" s="664" t="s">
        <v>657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656</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578</v>
      </c>
      <c r="AE711" s="155"/>
      <c r="AF711" s="155"/>
      <c r="AG711" s="664" t="s">
        <v>658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578</v>
      </c>
      <c r="AE714" s="592"/>
      <c r="AF714" s="593"/>
      <c r="AG714" s="689" t="s">
        <v>659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8"/>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578</v>
      </c>
      <c r="AE716" s="760"/>
      <c r="AF716" s="760"/>
      <c r="AG716" s="664" t="s">
        <v>582</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578</v>
      </c>
      <c r="AE717" s="155"/>
      <c r="AF717" s="155"/>
      <c r="AG717" s="664" t="s">
        <v>583</v>
      </c>
      <c r="AH717" s="665"/>
      <c r="AI717" s="665"/>
      <c r="AJ717" s="665"/>
      <c r="AK717" s="665"/>
      <c r="AL717" s="665"/>
      <c r="AM717" s="665"/>
      <c r="AN717" s="665"/>
      <c r="AO717" s="665"/>
      <c r="AP717" s="665"/>
      <c r="AQ717" s="665"/>
      <c r="AR717" s="665"/>
      <c r="AS717" s="665"/>
      <c r="AT717" s="665"/>
      <c r="AU717" s="665"/>
      <c r="AV717" s="665"/>
      <c r="AW717" s="665"/>
      <c r="AX717" s="666"/>
    </row>
    <row r="718" spans="1:50" ht="16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578</v>
      </c>
      <c r="AE718" s="155"/>
      <c r="AF718" s="155"/>
      <c r="AG718" s="163" t="s">
        <v>584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t="s">
        <v>697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461</v>
      </c>
      <c r="D720" s="937"/>
      <c r="E720" s="937"/>
      <c r="F720" s="940"/>
      <c r="G720" s="936" t="s">
        <v>462</v>
      </c>
      <c r="H720" s="937"/>
      <c r="I720" s="937"/>
      <c r="J720" s="937"/>
      <c r="K720" s="937"/>
      <c r="L720" s="937"/>
      <c r="M720" s="937"/>
      <c r="N720" s="936" t="s">
        <v>465</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604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585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95.25" customHeight="1" thickBot="1" x14ac:dyDescent="0.2">
      <c r="A735" s="611" t="s">
        <v>586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646</v>
      </c>
      <c r="F737" s="122"/>
      <c r="G737" s="122"/>
      <c r="H737" s="122"/>
      <c r="I737" s="122"/>
      <c r="J737" s="122"/>
      <c r="K737" s="122"/>
      <c r="L737" s="122"/>
      <c r="M737" s="122"/>
      <c r="N737" s="101" t="s">
        <v>540</v>
      </c>
      <c r="O737" s="101"/>
      <c r="P737" s="101"/>
      <c r="Q737" s="101"/>
      <c r="R737" s="122" t="s">
        <v>647</v>
      </c>
      <c r="S737" s="122"/>
      <c r="T737" s="122"/>
      <c r="U737" s="122"/>
      <c r="V737" s="122"/>
      <c r="W737" s="122"/>
      <c r="X737" s="122"/>
      <c r="Y737" s="122"/>
      <c r="Z737" s="122"/>
      <c r="AA737" s="101" t="s">
        <v>539</v>
      </c>
      <c r="AB737" s="101"/>
      <c r="AC737" s="101"/>
      <c r="AD737" s="101"/>
      <c r="AE737" s="122" t="s">
        <v>648</v>
      </c>
      <c r="AF737" s="122"/>
      <c r="AG737" s="122"/>
      <c r="AH737" s="122"/>
      <c r="AI737" s="122"/>
      <c r="AJ737" s="122"/>
      <c r="AK737" s="122"/>
      <c r="AL737" s="122"/>
      <c r="AM737" s="122"/>
      <c r="AN737" s="101" t="s">
        <v>538</v>
      </c>
      <c r="AO737" s="101"/>
      <c r="AP737" s="101"/>
      <c r="AQ737" s="101"/>
      <c r="AR737" s="102" t="s">
        <v>649</v>
      </c>
      <c r="AS737" s="103"/>
      <c r="AT737" s="103"/>
      <c r="AU737" s="103"/>
      <c r="AV737" s="103"/>
      <c r="AW737" s="103"/>
      <c r="AX737" s="104"/>
      <c r="AY737" s="89"/>
      <c r="AZ737" s="89"/>
    </row>
    <row r="738" spans="1:52" ht="24.75" customHeight="1" x14ac:dyDescent="0.15">
      <c r="A738" s="123" t="s">
        <v>537</v>
      </c>
      <c r="B738" s="124"/>
      <c r="C738" s="124"/>
      <c r="D738" s="125"/>
      <c r="E738" s="122" t="s">
        <v>650</v>
      </c>
      <c r="F738" s="122"/>
      <c r="G738" s="122"/>
      <c r="H738" s="122"/>
      <c r="I738" s="122"/>
      <c r="J738" s="122"/>
      <c r="K738" s="122"/>
      <c r="L738" s="122"/>
      <c r="M738" s="122"/>
      <c r="N738" s="101" t="s">
        <v>536</v>
      </c>
      <c r="O738" s="101"/>
      <c r="P738" s="101"/>
      <c r="Q738" s="101"/>
      <c r="R738" s="122" t="s">
        <v>651</v>
      </c>
      <c r="S738" s="122"/>
      <c r="T738" s="122"/>
      <c r="U738" s="122"/>
      <c r="V738" s="122"/>
      <c r="W738" s="122"/>
      <c r="X738" s="122"/>
      <c r="Y738" s="122"/>
      <c r="Z738" s="122"/>
      <c r="AA738" s="101" t="s">
        <v>535</v>
      </c>
      <c r="AB738" s="101"/>
      <c r="AC738" s="101"/>
      <c r="AD738" s="101"/>
      <c r="AE738" s="122" t="s">
        <v>652</v>
      </c>
      <c r="AF738" s="122"/>
      <c r="AG738" s="122"/>
      <c r="AH738" s="122"/>
      <c r="AI738" s="122"/>
      <c r="AJ738" s="122"/>
      <c r="AK738" s="122"/>
      <c r="AL738" s="122"/>
      <c r="AM738" s="122"/>
      <c r="AN738" s="101" t="s">
        <v>531</v>
      </c>
      <c r="AO738" s="101"/>
      <c r="AP738" s="101"/>
      <c r="AQ738" s="101"/>
      <c r="AR738" s="102" t="s">
        <v>653</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661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662</v>
      </c>
      <c r="H781" s="450"/>
      <c r="I781" s="450"/>
      <c r="J781" s="450"/>
      <c r="K781" s="451"/>
      <c r="L781" s="452" t="s">
        <v>663</v>
      </c>
      <c r="M781" s="453"/>
      <c r="N781" s="453"/>
      <c r="O781" s="453"/>
      <c r="P781" s="453"/>
      <c r="Q781" s="453"/>
      <c r="R781" s="453"/>
      <c r="S781" s="453"/>
      <c r="T781" s="453"/>
      <c r="U781" s="453"/>
      <c r="V781" s="453"/>
      <c r="W781" s="453"/>
      <c r="X781" s="454"/>
      <c r="Y781" s="455">
        <v>306</v>
      </c>
      <c r="Z781" s="456"/>
      <c r="AA781" s="456"/>
      <c r="AB781" s="557"/>
      <c r="AC781" s="449" t="s">
        <v>664</v>
      </c>
      <c r="AD781" s="450"/>
      <c r="AE781" s="450"/>
      <c r="AF781" s="450"/>
      <c r="AG781" s="451"/>
      <c r="AH781" s="452" t="s">
        <v>644</v>
      </c>
      <c r="AI781" s="453"/>
      <c r="AJ781" s="453"/>
      <c r="AK781" s="453"/>
      <c r="AL781" s="453"/>
      <c r="AM781" s="453"/>
      <c r="AN781" s="453"/>
      <c r="AO781" s="453"/>
      <c r="AP781" s="453"/>
      <c r="AQ781" s="453"/>
      <c r="AR781" s="453"/>
      <c r="AS781" s="453"/>
      <c r="AT781" s="454"/>
      <c r="AU781" s="455">
        <v>83</v>
      </c>
      <c r="AV781" s="456"/>
      <c r="AW781" s="456"/>
      <c r="AX781" s="457"/>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306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83</v>
      </c>
      <c r="AV791" s="416"/>
      <c r="AW791" s="416"/>
      <c r="AX791" s="418"/>
    </row>
    <row r="792" spans="1:50" ht="24.75" customHeight="1" x14ac:dyDescent="0.15">
      <c r="A792" s="556"/>
      <c r="B792" s="764"/>
      <c r="C792" s="764"/>
      <c r="D792" s="764"/>
      <c r="E792" s="764"/>
      <c r="F792" s="765"/>
      <c r="G792" s="439" t="s">
        <v>684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t="s">
        <v>662</v>
      </c>
      <c r="H794" s="450"/>
      <c r="I794" s="450"/>
      <c r="J794" s="450"/>
      <c r="K794" s="451"/>
      <c r="L794" s="452" t="s">
        <v>685</v>
      </c>
      <c r="M794" s="453"/>
      <c r="N794" s="453"/>
      <c r="O794" s="453"/>
      <c r="P794" s="453"/>
      <c r="Q794" s="453"/>
      <c r="R794" s="453"/>
      <c r="S794" s="453"/>
      <c r="T794" s="453"/>
      <c r="U794" s="453"/>
      <c r="V794" s="453"/>
      <c r="W794" s="453"/>
      <c r="X794" s="454"/>
      <c r="Y794" s="455">
        <v>3.7</v>
      </c>
      <c r="Z794" s="456"/>
      <c r="AA794" s="456"/>
      <c r="AB794" s="557"/>
      <c r="AC794" s="449" t="s">
        <v>686</v>
      </c>
      <c r="AD794" s="450"/>
      <c r="AE794" s="450"/>
      <c r="AF794" s="450"/>
      <c r="AG794" s="451"/>
      <c r="AH794" s="452" t="s">
        <v>688</v>
      </c>
      <c r="AI794" s="453"/>
      <c r="AJ794" s="453"/>
      <c r="AK794" s="453"/>
      <c r="AL794" s="453"/>
      <c r="AM794" s="453"/>
      <c r="AN794" s="453"/>
      <c r="AO794" s="453"/>
      <c r="AP794" s="453"/>
      <c r="AQ794" s="453"/>
      <c r="AR794" s="453"/>
      <c r="AS794" s="453"/>
      <c r="AT794" s="454"/>
      <c r="AU794" s="455">
        <v>3</v>
      </c>
      <c r="AV794" s="456"/>
      <c r="AW794" s="456"/>
      <c r="AX794" s="457"/>
    </row>
    <row r="795" spans="1:50" ht="24.75"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3.7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hidden="1" customHeight="1" x14ac:dyDescent="0.15">
      <c r="A805" s="556"/>
      <c r="B805" s="764"/>
      <c r="C805" s="764"/>
      <c r="D805" s="764"/>
      <c r="E805" s="764"/>
      <c r="F805" s="76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466</v>
      </c>
      <c r="AM831" s="960"/>
      <c r="AN831" s="96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45" customHeight="1" x14ac:dyDescent="0.15">
      <c r="A837" s="405">
        <v>1</v>
      </c>
      <c r="B837" s="405">
        <v>1</v>
      </c>
      <c r="C837" s="425" t="s">
        <v>660</v>
      </c>
      <c r="D837" s="419"/>
      <c r="E837" s="419"/>
      <c r="F837" s="419"/>
      <c r="G837" s="419"/>
      <c r="H837" s="419"/>
      <c r="I837" s="419"/>
      <c r="J837" s="420">
        <v>2010001033475</v>
      </c>
      <c r="K837" s="421"/>
      <c r="L837" s="421"/>
      <c r="M837" s="421"/>
      <c r="N837" s="421"/>
      <c r="O837" s="421"/>
      <c r="P837" s="317" t="s">
        <v>607</v>
      </c>
      <c r="Q837" s="318"/>
      <c r="R837" s="318"/>
      <c r="S837" s="318"/>
      <c r="T837" s="318"/>
      <c r="U837" s="318"/>
      <c r="V837" s="318"/>
      <c r="W837" s="318"/>
      <c r="X837" s="318"/>
      <c r="Y837" s="319">
        <v>151</v>
      </c>
      <c r="Z837" s="320"/>
      <c r="AA837" s="320"/>
      <c r="AB837" s="321"/>
      <c r="AC837" s="329" t="s">
        <v>495</v>
      </c>
      <c r="AD837" s="424"/>
      <c r="AE837" s="424"/>
      <c r="AF837" s="424"/>
      <c r="AG837" s="424"/>
      <c r="AH837" s="422" t="s">
        <v>572</v>
      </c>
      <c r="AI837" s="423"/>
      <c r="AJ837" s="423"/>
      <c r="AK837" s="423"/>
      <c r="AL837" s="326" t="s">
        <v>572</v>
      </c>
      <c r="AM837" s="327"/>
      <c r="AN837" s="327"/>
      <c r="AO837" s="328"/>
      <c r="AP837" s="322"/>
      <c r="AQ837" s="322"/>
      <c r="AR837" s="322"/>
      <c r="AS837" s="322"/>
      <c r="AT837" s="322"/>
      <c r="AU837" s="322"/>
      <c r="AV837" s="322"/>
      <c r="AW837" s="322"/>
      <c r="AX837" s="322"/>
    </row>
    <row r="838" spans="1:50" ht="45" customHeight="1" x14ac:dyDescent="0.15">
      <c r="A838" s="405">
        <v>2</v>
      </c>
      <c r="B838" s="405">
        <v>1</v>
      </c>
      <c r="C838" s="425" t="s">
        <v>606</v>
      </c>
      <c r="D838" s="419"/>
      <c r="E838" s="419"/>
      <c r="F838" s="419"/>
      <c r="G838" s="419"/>
      <c r="H838" s="419"/>
      <c r="I838" s="419"/>
      <c r="J838" s="420">
        <v>2010001033475</v>
      </c>
      <c r="K838" s="421"/>
      <c r="L838" s="421"/>
      <c r="M838" s="421"/>
      <c r="N838" s="421"/>
      <c r="O838" s="421"/>
      <c r="P838" s="317" t="s">
        <v>608</v>
      </c>
      <c r="Q838" s="318"/>
      <c r="R838" s="318"/>
      <c r="S838" s="318"/>
      <c r="T838" s="318"/>
      <c r="U838" s="318"/>
      <c r="V838" s="318"/>
      <c r="W838" s="318"/>
      <c r="X838" s="318"/>
      <c r="Y838" s="319">
        <v>103</v>
      </c>
      <c r="Z838" s="320"/>
      <c r="AA838" s="320"/>
      <c r="AB838" s="321"/>
      <c r="AC838" s="329" t="s">
        <v>609</v>
      </c>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60" customHeight="1" x14ac:dyDescent="0.15">
      <c r="A839" s="405">
        <v>3</v>
      </c>
      <c r="B839" s="405">
        <v>1</v>
      </c>
      <c r="C839" s="425" t="s">
        <v>606</v>
      </c>
      <c r="D839" s="419"/>
      <c r="E839" s="419"/>
      <c r="F839" s="419"/>
      <c r="G839" s="419"/>
      <c r="H839" s="419"/>
      <c r="I839" s="419"/>
      <c r="J839" s="420">
        <v>2010001033475</v>
      </c>
      <c r="K839" s="421"/>
      <c r="L839" s="421"/>
      <c r="M839" s="421"/>
      <c r="N839" s="421"/>
      <c r="O839" s="421"/>
      <c r="P839" s="317" t="s">
        <v>610</v>
      </c>
      <c r="Q839" s="318"/>
      <c r="R839" s="318"/>
      <c r="S839" s="318"/>
      <c r="T839" s="318"/>
      <c r="U839" s="318"/>
      <c r="V839" s="318"/>
      <c r="W839" s="318"/>
      <c r="X839" s="318"/>
      <c r="Y839" s="319">
        <v>29</v>
      </c>
      <c r="Z839" s="320"/>
      <c r="AA839" s="320"/>
      <c r="AB839" s="321"/>
      <c r="AC839" s="329" t="s">
        <v>609</v>
      </c>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606</v>
      </c>
      <c r="D840" s="419"/>
      <c r="E840" s="419"/>
      <c r="F840" s="419"/>
      <c r="G840" s="419"/>
      <c r="H840" s="419"/>
      <c r="I840" s="419"/>
      <c r="J840" s="420">
        <v>2010001033475</v>
      </c>
      <c r="K840" s="421"/>
      <c r="L840" s="421"/>
      <c r="M840" s="421"/>
      <c r="N840" s="421"/>
      <c r="O840" s="421"/>
      <c r="P840" s="317" t="s">
        <v>611</v>
      </c>
      <c r="Q840" s="318"/>
      <c r="R840" s="318"/>
      <c r="S840" s="318"/>
      <c r="T840" s="318"/>
      <c r="U840" s="318"/>
      <c r="V840" s="318"/>
      <c r="W840" s="318"/>
      <c r="X840" s="318"/>
      <c r="Y840" s="319">
        <v>23</v>
      </c>
      <c r="Z840" s="320"/>
      <c r="AA840" s="320"/>
      <c r="AB840" s="321"/>
      <c r="AC840" s="329" t="s">
        <v>609</v>
      </c>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612</v>
      </c>
      <c r="D841" s="419"/>
      <c r="E841" s="419"/>
      <c r="F841" s="419"/>
      <c r="G841" s="419"/>
      <c r="H841" s="419"/>
      <c r="I841" s="419"/>
      <c r="J841" s="420">
        <v>9010401052465</v>
      </c>
      <c r="K841" s="421"/>
      <c r="L841" s="421"/>
      <c r="M841" s="421"/>
      <c r="N841" s="421"/>
      <c r="O841" s="421"/>
      <c r="P841" s="317" t="s">
        <v>613</v>
      </c>
      <c r="Q841" s="318"/>
      <c r="R841" s="318"/>
      <c r="S841" s="318"/>
      <c r="T841" s="318"/>
      <c r="U841" s="318"/>
      <c r="V841" s="318"/>
      <c r="W841" s="318"/>
      <c r="X841" s="318"/>
      <c r="Y841" s="319">
        <v>239</v>
      </c>
      <c r="Z841" s="320"/>
      <c r="AA841" s="320"/>
      <c r="AB841" s="321"/>
      <c r="AC841" s="323" t="s">
        <v>495</v>
      </c>
      <c r="AD841" s="323"/>
      <c r="AE841" s="323"/>
      <c r="AF841" s="323"/>
      <c r="AG841" s="323"/>
      <c r="AH841" s="324" t="s">
        <v>572</v>
      </c>
      <c r="AI841" s="325"/>
      <c r="AJ841" s="325"/>
      <c r="AK841" s="325"/>
      <c r="AL841" s="326" t="s">
        <v>572</v>
      </c>
      <c r="AM841" s="327"/>
      <c r="AN841" s="327"/>
      <c r="AO841" s="328"/>
      <c r="AP841" s="322"/>
      <c r="AQ841" s="322"/>
      <c r="AR841" s="322"/>
      <c r="AS841" s="322"/>
      <c r="AT841" s="322"/>
      <c r="AU841" s="322"/>
      <c r="AV841" s="322"/>
      <c r="AW841" s="322"/>
      <c r="AX841" s="322"/>
    </row>
    <row r="842" spans="1:50" ht="30" customHeight="1" x14ac:dyDescent="0.15">
      <c r="A842" s="405">
        <v>6</v>
      </c>
      <c r="B842" s="405">
        <v>1</v>
      </c>
      <c r="C842" s="425" t="s">
        <v>614</v>
      </c>
      <c r="D842" s="419"/>
      <c r="E842" s="419"/>
      <c r="F842" s="419"/>
      <c r="G842" s="419"/>
      <c r="H842" s="419"/>
      <c r="I842" s="419"/>
      <c r="J842" s="420">
        <v>9010401052465</v>
      </c>
      <c r="K842" s="421"/>
      <c r="L842" s="421"/>
      <c r="M842" s="421"/>
      <c r="N842" s="421"/>
      <c r="O842" s="421"/>
      <c r="P842" s="317" t="s">
        <v>615</v>
      </c>
      <c r="Q842" s="318"/>
      <c r="R842" s="318"/>
      <c r="S842" s="318"/>
      <c r="T842" s="318"/>
      <c r="U842" s="318"/>
      <c r="V842" s="318"/>
      <c r="W842" s="318"/>
      <c r="X842" s="318"/>
      <c r="Y842" s="319">
        <v>38</v>
      </c>
      <c r="Z842" s="320"/>
      <c r="AA842" s="320"/>
      <c r="AB842" s="321"/>
      <c r="AC842" s="323" t="s">
        <v>495</v>
      </c>
      <c r="AD842" s="323"/>
      <c r="AE842" s="323"/>
      <c r="AF842" s="323"/>
      <c r="AG842" s="323"/>
      <c r="AH842" s="324" t="s">
        <v>572</v>
      </c>
      <c r="AI842" s="325"/>
      <c r="AJ842" s="325"/>
      <c r="AK842" s="325"/>
      <c r="AL842" s="326" t="s">
        <v>572</v>
      </c>
      <c r="AM842" s="327"/>
      <c r="AN842" s="327"/>
      <c r="AO842" s="328"/>
      <c r="AP842" s="322"/>
      <c r="AQ842" s="322"/>
      <c r="AR842" s="322"/>
      <c r="AS842" s="322"/>
      <c r="AT842" s="322"/>
      <c r="AU842" s="322"/>
      <c r="AV842" s="322"/>
      <c r="AW842" s="322"/>
      <c r="AX842" s="322"/>
    </row>
    <row r="843" spans="1:50" ht="30" customHeight="1" x14ac:dyDescent="0.15">
      <c r="A843" s="405">
        <v>7</v>
      </c>
      <c r="B843" s="405">
        <v>1</v>
      </c>
      <c r="C843" s="425" t="s">
        <v>619</v>
      </c>
      <c r="D843" s="419"/>
      <c r="E843" s="419"/>
      <c r="F843" s="419"/>
      <c r="G843" s="419"/>
      <c r="H843" s="419"/>
      <c r="I843" s="419"/>
      <c r="J843" s="420">
        <v>7010001064648</v>
      </c>
      <c r="K843" s="421"/>
      <c r="L843" s="421"/>
      <c r="M843" s="421"/>
      <c r="N843" s="421"/>
      <c r="O843" s="421"/>
      <c r="P843" s="317" t="s">
        <v>620</v>
      </c>
      <c r="Q843" s="318"/>
      <c r="R843" s="318"/>
      <c r="S843" s="318"/>
      <c r="T843" s="318"/>
      <c r="U843" s="318"/>
      <c r="V843" s="318"/>
      <c r="W843" s="318"/>
      <c r="X843" s="318"/>
      <c r="Y843" s="319">
        <v>185</v>
      </c>
      <c r="Z843" s="320"/>
      <c r="AA843" s="320"/>
      <c r="AB843" s="321"/>
      <c r="AC843" s="323" t="s">
        <v>495</v>
      </c>
      <c r="AD843" s="323"/>
      <c r="AE843" s="323"/>
      <c r="AF843" s="323"/>
      <c r="AG843" s="323"/>
      <c r="AH843" s="324" t="s">
        <v>572</v>
      </c>
      <c r="AI843" s="325"/>
      <c r="AJ843" s="325"/>
      <c r="AK843" s="325"/>
      <c r="AL843" s="326" t="s">
        <v>572</v>
      </c>
      <c r="AM843" s="327"/>
      <c r="AN843" s="327"/>
      <c r="AO843" s="328"/>
      <c r="AP843" s="322"/>
      <c r="AQ843" s="322"/>
      <c r="AR843" s="322"/>
      <c r="AS843" s="322"/>
      <c r="AT843" s="322"/>
      <c r="AU843" s="322"/>
      <c r="AV843" s="322"/>
      <c r="AW843" s="322"/>
      <c r="AX843" s="322"/>
    </row>
    <row r="844" spans="1:50" ht="30" customHeight="1" x14ac:dyDescent="0.15">
      <c r="A844" s="405">
        <v>8</v>
      </c>
      <c r="B844" s="405">
        <v>1</v>
      </c>
      <c r="C844" s="425" t="s">
        <v>616</v>
      </c>
      <c r="D844" s="419"/>
      <c r="E844" s="419"/>
      <c r="F844" s="419"/>
      <c r="G844" s="419"/>
      <c r="H844" s="419"/>
      <c r="I844" s="419"/>
      <c r="J844" s="420">
        <v>6010401015821</v>
      </c>
      <c r="K844" s="421"/>
      <c r="L844" s="421"/>
      <c r="M844" s="421"/>
      <c r="N844" s="421"/>
      <c r="O844" s="421"/>
      <c r="P844" s="317" t="s">
        <v>617</v>
      </c>
      <c r="Q844" s="318"/>
      <c r="R844" s="318"/>
      <c r="S844" s="318"/>
      <c r="T844" s="318"/>
      <c r="U844" s="318"/>
      <c r="V844" s="318"/>
      <c r="W844" s="318"/>
      <c r="X844" s="318"/>
      <c r="Y844" s="319">
        <v>73</v>
      </c>
      <c r="Z844" s="320"/>
      <c r="AA844" s="320"/>
      <c r="AB844" s="321"/>
      <c r="AC844" s="323" t="s">
        <v>609</v>
      </c>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45" customHeight="1" x14ac:dyDescent="0.15">
      <c r="A845" s="405">
        <v>9</v>
      </c>
      <c r="B845" s="405">
        <v>1</v>
      </c>
      <c r="C845" s="425" t="s">
        <v>616</v>
      </c>
      <c r="D845" s="419"/>
      <c r="E845" s="419"/>
      <c r="F845" s="419"/>
      <c r="G845" s="419"/>
      <c r="H845" s="419"/>
      <c r="I845" s="419"/>
      <c r="J845" s="420">
        <v>6010401015821</v>
      </c>
      <c r="K845" s="421"/>
      <c r="L845" s="421"/>
      <c r="M845" s="421"/>
      <c r="N845" s="421"/>
      <c r="O845" s="421"/>
      <c r="P845" s="317" t="s">
        <v>618</v>
      </c>
      <c r="Q845" s="318"/>
      <c r="R845" s="318"/>
      <c r="S845" s="318"/>
      <c r="T845" s="318"/>
      <c r="U845" s="318"/>
      <c r="V845" s="318"/>
      <c r="W845" s="318"/>
      <c r="X845" s="318"/>
      <c r="Y845" s="319">
        <v>57</v>
      </c>
      <c r="Z845" s="320"/>
      <c r="AA845" s="320"/>
      <c r="AB845" s="321"/>
      <c r="AC845" s="323" t="s">
        <v>495</v>
      </c>
      <c r="AD845" s="323"/>
      <c r="AE845" s="323"/>
      <c r="AF845" s="323"/>
      <c r="AG845" s="323"/>
      <c r="AH845" s="324" t="s">
        <v>572</v>
      </c>
      <c r="AI845" s="325"/>
      <c r="AJ845" s="325"/>
      <c r="AK845" s="325"/>
      <c r="AL845" s="326" t="s">
        <v>572</v>
      </c>
      <c r="AM845" s="327"/>
      <c r="AN845" s="327"/>
      <c r="AO845" s="328"/>
      <c r="AP845" s="322"/>
      <c r="AQ845" s="322"/>
      <c r="AR845" s="322"/>
      <c r="AS845" s="322"/>
      <c r="AT845" s="322"/>
      <c r="AU845" s="322"/>
      <c r="AV845" s="322"/>
      <c r="AW845" s="322"/>
      <c r="AX845" s="322"/>
    </row>
    <row r="846" spans="1:50" ht="45" customHeight="1" x14ac:dyDescent="0.15">
      <c r="A846" s="405">
        <v>10</v>
      </c>
      <c r="B846" s="405">
        <v>1</v>
      </c>
      <c r="C846" s="425" t="s">
        <v>626</v>
      </c>
      <c r="D846" s="419"/>
      <c r="E846" s="419"/>
      <c r="F846" s="419"/>
      <c r="G846" s="419"/>
      <c r="H846" s="419"/>
      <c r="I846" s="419"/>
      <c r="J846" s="420">
        <v>4010401045416</v>
      </c>
      <c r="K846" s="421"/>
      <c r="L846" s="421"/>
      <c r="M846" s="421"/>
      <c r="N846" s="421"/>
      <c r="O846" s="421"/>
      <c r="P846" s="317" t="s">
        <v>623</v>
      </c>
      <c r="Q846" s="318"/>
      <c r="R846" s="318"/>
      <c r="S846" s="318"/>
      <c r="T846" s="318"/>
      <c r="U846" s="318"/>
      <c r="V846" s="318"/>
      <c r="W846" s="318"/>
      <c r="X846" s="318"/>
      <c r="Y846" s="319">
        <v>26</v>
      </c>
      <c r="Z846" s="320"/>
      <c r="AA846" s="320"/>
      <c r="AB846" s="321"/>
      <c r="AC846" s="323" t="s">
        <v>495</v>
      </c>
      <c r="AD846" s="323"/>
      <c r="AE846" s="323"/>
      <c r="AF846" s="323"/>
      <c r="AG846" s="323"/>
      <c r="AH846" s="324" t="s">
        <v>572</v>
      </c>
      <c r="AI846" s="325"/>
      <c r="AJ846" s="325"/>
      <c r="AK846" s="325"/>
      <c r="AL846" s="326" t="s">
        <v>572</v>
      </c>
      <c r="AM846" s="327"/>
      <c r="AN846" s="327"/>
      <c r="AO846" s="328"/>
      <c r="AP846" s="322"/>
      <c r="AQ846" s="322"/>
      <c r="AR846" s="322"/>
      <c r="AS846" s="322"/>
      <c r="AT846" s="322"/>
      <c r="AU846" s="322"/>
      <c r="AV846" s="322"/>
      <c r="AW846" s="322"/>
      <c r="AX846" s="322"/>
    </row>
    <row r="847" spans="1:50" ht="45" customHeight="1" x14ac:dyDescent="0.15">
      <c r="A847" s="405">
        <v>11</v>
      </c>
      <c r="B847" s="405">
        <v>1</v>
      </c>
      <c r="C847" s="425" t="s">
        <v>625</v>
      </c>
      <c r="D847" s="419"/>
      <c r="E847" s="419"/>
      <c r="F847" s="419"/>
      <c r="G847" s="419"/>
      <c r="H847" s="419"/>
      <c r="I847" s="419"/>
      <c r="J847" s="420">
        <v>4010401045416</v>
      </c>
      <c r="K847" s="421"/>
      <c r="L847" s="421"/>
      <c r="M847" s="421"/>
      <c r="N847" s="421"/>
      <c r="O847" s="421"/>
      <c r="P847" s="317" t="s">
        <v>627</v>
      </c>
      <c r="Q847" s="318"/>
      <c r="R847" s="318"/>
      <c r="S847" s="318"/>
      <c r="T847" s="318"/>
      <c r="U847" s="318"/>
      <c r="V847" s="318"/>
      <c r="W847" s="318"/>
      <c r="X847" s="318"/>
      <c r="Y847" s="319">
        <v>10</v>
      </c>
      <c r="Z847" s="320"/>
      <c r="AA847" s="320"/>
      <c r="AB847" s="321"/>
      <c r="AC847" s="323" t="s">
        <v>609</v>
      </c>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customHeight="1" x14ac:dyDescent="0.15">
      <c r="A848" s="405">
        <v>12</v>
      </c>
      <c r="B848" s="405">
        <v>1</v>
      </c>
      <c r="C848" s="425" t="s">
        <v>624</v>
      </c>
      <c r="D848" s="419"/>
      <c r="E848" s="419"/>
      <c r="F848" s="419"/>
      <c r="G848" s="419"/>
      <c r="H848" s="419"/>
      <c r="I848" s="419"/>
      <c r="J848" s="420">
        <v>1020001071491</v>
      </c>
      <c r="K848" s="421"/>
      <c r="L848" s="421"/>
      <c r="M848" s="421"/>
      <c r="N848" s="421"/>
      <c r="O848" s="421"/>
      <c r="P848" s="317" t="s">
        <v>622</v>
      </c>
      <c r="Q848" s="318"/>
      <c r="R848" s="318"/>
      <c r="S848" s="318"/>
      <c r="T848" s="318"/>
      <c r="U848" s="318"/>
      <c r="V848" s="318"/>
      <c r="W848" s="318"/>
      <c r="X848" s="318"/>
      <c r="Y848" s="319">
        <v>27</v>
      </c>
      <c r="Z848" s="320"/>
      <c r="AA848" s="320"/>
      <c r="AB848" s="321"/>
      <c r="AC848" s="323" t="s">
        <v>495</v>
      </c>
      <c r="AD848" s="323"/>
      <c r="AE848" s="323"/>
      <c r="AF848" s="323"/>
      <c r="AG848" s="323"/>
      <c r="AH848" s="324" t="s">
        <v>572</v>
      </c>
      <c r="AI848" s="325"/>
      <c r="AJ848" s="325"/>
      <c r="AK848" s="325"/>
      <c r="AL848" s="326" t="s">
        <v>572</v>
      </c>
      <c r="AM848" s="327"/>
      <c r="AN848" s="327"/>
      <c r="AO848" s="328"/>
      <c r="AP848" s="322"/>
      <c r="AQ848" s="322"/>
      <c r="AR848" s="322"/>
      <c r="AS848" s="322"/>
      <c r="AT848" s="322"/>
      <c r="AU848" s="322"/>
      <c r="AV848" s="322"/>
      <c r="AW848" s="322"/>
      <c r="AX848" s="322"/>
    </row>
    <row r="849" spans="1:50" ht="30" customHeight="1" x14ac:dyDescent="0.15">
      <c r="A849" s="405">
        <v>13</v>
      </c>
      <c r="B849" s="405">
        <v>1</v>
      </c>
      <c r="C849" s="425" t="s">
        <v>628</v>
      </c>
      <c r="D849" s="419"/>
      <c r="E849" s="419"/>
      <c r="F849" s="419"/>
      <c r="G849" s="419"/>
      <c r="H849" s="419"/>
      <c r="I849" s="419"/>
      <c r="J849" s="420">
        <v>6010001011147</v>
      </c>
      <c r="K849" s="421"/>
      <c r="L849" s="421"/>
      <c r="M849" s="421"/>
      <c r="N849" s="421"/>
      <c r="O849" s="421"/>
      <c r="P849" s="317" t="s">
        <v>629</v>
      </c>
      <c r="Q849" s="318"/>
      <c r="R849" s="318"/>
      <c r="S849" s="318"/>
      <c r="T849" s="318"/>
      <c r="U849" s="318"/>
      <c r="V849" s="318"/>
      <c r="W849" s="318"/>
      <c r="X849" s="318"/>
      <c r="Y849" s="319">
        <v>22</v>
      </c>
      <c r="Z849" s="320"/>
      <c r="AA849" s="320"/>
      <c r="AB849" s="321"/>
      <c r="AC849" s="323" t="s">
        <v>495</v>
      </c>
      <c r="AD849" s="323"/>
      <c r="AE849" s="323"/>
      <c r="AF849" s="323"/>
      <c r="AG849" s="323"/>
      <c r="AH849" s="324" t="s">
        <v>572</v>
      </c>
      <c r="AI849" s="325"/>
      <c r="AJ849" s="325"/>
      <c r="AK849" s="325"/>
      <c r="AL849" s="326" t="s">
        <v>572</v>
      </c>
      <c r="AM849" s="327"/>
      <c r="AN849" s="327"/>
      <c r="AO849" s="328"/>
      <c r="AP849" s="322"/>
      <c r="AQ849" s="322"/>
      <c r="AR849" s="322"/>
      <c r="AS849" s="322"/>
      <c r="AT849" s="322"/>
      <c r="AU849" s="322"/>
      <c r="AV849" s="322"/>
      <c r="AW849" s="322"/>
      <c r="AX849" s="322"/>
    </row>
    <row r="850" spans="1:50" ht="30" customHeight="1" x14ac:dyDescent="0.15">
      <c r="A850" s="405">
        <v>14</v>
      </c>
      <c r="B850" s="405">
        <v>1</v>
      </c>
      <c r="C850" s="425" t="s">
        <v>630</v>
      </c>
      <c r="D850" s="419"/>
      <c r="E850" s="419"/>
      <c r="F850" s="419"/>
      <c r="G850" s="419"/>
      <c r="H850" s="419"/>
      <c r="I850" s="419"/>
      <c r="J850" s="420">
        <v>9011101031552</v>
      </c>
      <c r="K850" s="421"/>
      <c r="L850" s="421"/>
      <c r="M850" s="421"/>
      <c r="N850" s="421"/>
      <c r="O850" s="421"/>
      <c r="P850" s="317" t="s">
        <v>631</v>
      </c>
      <c r="Q850" s="318"/>
      <c r="R850" s="318"/>
      <c r="S850" s="318"/>
      <c r="T850" s="318"/>
      <c r="U850" s="318"/>
      <c r="V850" s="318"/>
      <c r="W850" s="318"/>
      <c r="X850" s="318"/>
      <c r="Y850" s="319">
        <v>3</v>
      </c>
      <c r="Z850" s="320"/>
      <c r="AA850" s="320"/>
      <c r="AB850" s="321"/>
      <c r="AC850" s="323" t="s">
        <v>495</v>
      </c>
      <c r="AD850" s="323"/>
      <c r="AE850" s="323"/>
      <c r="AF850" s="323"/>
      <c r="AG850" s="323"/>
      <c r="AH850" s="324" t="s">
        <v>572</v>
      </c>
      <c r="AI850" s="325"/>
      <c r="AJ850" s="325"/>
      <c r="AK850" s="325"/>
      <c r="AL850" s="326" t="s">
        <v>572</v>
      </c>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632</v>
      </c>
      <c r="D870" s="419"/>
      <c r="E870" s="419"/>
      <c r="F870" s="419"/>
      <c r="G870" s="419"/>
      <c r="H870" s="419"/>
      <c r="I870" s="419"/>
      <c r="J870" s="420">
        <v>9340005000671</v>
      </c>
      <c r="K870" s="421"/>
      <c r="L870" s="421"/>
      <c r="M870" s="421"/>
      <c r="N870" s="421"/>
      <c r="O870" s="421"/>
      <c r="P870" s="317" t="s">
        <v>634</v>
      </c>
      <c r="Q870" s="318"/>
      <c r="R870" s="318"/>
      <c r="S870" s="318"/>
      <c r="T870" s="318"/>
      <c r="U870" s="318"/>
      <c r="V870" s="318"/>
      <c r="W870" s="318"/>
      <c r="X870" s="318"/>
      <c r="Y870" s="319">
        <v>83</v>
      </c>
      <c r="Z870" s="320"/>
      <c r="AA870" s="320"/>
      <c r="AB870" s="321"/>
      <c r="AC870" s="329" t="s">
        <v>502</v>
      </c>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25" t="s">
        <v>621</v>
      </c>
      <c r="D871" s="419"/>
      <c r="E871" s="419"/>
      <c r="F871" s="419"/>
      <c r="G871" s="419"/>
      <c r="H871" s="419"/>
      <c r="I871" s="419"/>
      <c r="J871" s="420">
        <v>1020001071491</v>
      </c>
      <c r="K871" s="421"/>
      <c r="L871" s="421"/>
      <c r="M871" s="421"/>
      <c r="N871" s="421"/>
      <c r="O871" s="421"/>
      <c r="P871" s="317" t="s">
        <v>633</v>
      </c>
      <c r="Q871" s="318"/>
      <c r="R871" s="318"/>
      <c r="S871" s="318"/>
      <c r="T871" s="318"/>
      <c r="U871" s="318"/>
      <c r="V871" s="318"/>
      <c r="W871" s="318"/>
      <c r="X871" s="318"/>
      <c r="Y871" s="319">
        <v>34</v>
      </c>
      <c r="Z871" s="320"/>
      <c r="AA871" s="320"/>
      <c r="AB871" s="321"/>
      <c r="AC871" s="329" t="s">
        <v>500</v>
      </c>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5" t="s">
        <v>624</v>
      </c>
      <c r="D872" s="419"/>
      <c r="E872" s="419"/>
      <c r="F872" s="419"/>
      <c r="G872" s="419"/>
      <c r="H872" s="419"/>
      <c r="I872" s="419"/>
      <c r="J872" s="420">
        <v>1020001071491</v>
      </c>
      <c r="K872" s="421"/>
      <c r="L872" s="421"/>
      <c r="M872" s="421"/>
      <c r="N872" s="421"/>
      <c r="O872" s="421"/>
      <c r="P872" s="317" t="s">
        <v>635</v>
      </c>
      <c r="Q872" s="318"/>
      <c r="R872" s="318"/>
      <c r="S872" s="318"/>
      <c r="T872" s="318"/>
      <c r="U872" s="318"/>
      <c r="V872" s="318"/>
      <c r="W872" s="318"/>
      <c r="X872" s="318"/>
      <c r="Y872" s="319">
        <v>15</v>
      </c>
      <c r="Z872" s="320"/>
      <c r="AA872" s="320"/>
      <c r="AB872" s="321"/>
      <c r="AC872" s="329" t="s">
        <v>500</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5" t="s">
        <v>624</v>
      </c>
      <c r="D873" s="419"/>
      <c r="E873" s="419"/>
      <c r="F873" s="419"/>
      <c r="G873" s="419"/>
      <c r="H873" s="419"/>
      <c r="I873" s="419"/>
      <c r="J873" s="420">
        <v>1020001071491</v>
      </c>
      <c r="K873" s="421"/>
      <c r="L873" s="421"/>
      <c r="M873" s="421"/>
      <c r="N873" s="421"/>
      <c r="O873" s="421"/>
      <c r="P873" s="317" t="s">
        <v>636</v>
      </c>
      <c r="Q873" s="318"/>
      <c r="R873" s="318"/>
      <c r="S873" s="318"/>
      <c r="T873" s="318"/>
      <c r="U873" s="318"/>
      <c r="V873" s="318"/>
      <c r="W873" s="318"/>
      <c r="X873" s="318"/>
      <c r="Y873" s="319">
        <v>5</v>
      </c>
      <c r="Z873" s="320"/>
      <c r="AA873" s="320"/>
      <c r="AB873" s="321"/>
      <c r="AC873" s="329" t="s">
        <v>500</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25" t="s">
        <v>624</v>
      </c>
      <c r="D874" s="419"/>
      <c r="E874" s="419"/>
      <c r="F874" s="419"/>
      <c r="G874" s="419"/>
      <c r="H874" s="419"/>
      <c r="I874" s="419"/>
      <c r="J874" s="420">
        <v>1020001071491</v>
      </c>
      <c r="K874" s="421"/>
      <c r="L874" s="421"/>
      <c r="M874" s="421"/>
      <c r="N874" s="421"/>
      <c r="O874" s="421"/>
      <c r="P874" s="317" t="s">
        <v>636</v>
      </c>
      <c r="Q874" s="318"/>
      <c r="R874" s="318"/>
      <c r="S874" s="318"/>
      <c r="T874" s="318"/>
      <c r="U874" s="318"/>
      <c r="V874" s="318"/>
      <c r="W874" s="318"/>
      <c r="X874" s="318"/>
      <c r="Y874" s="319">
        <v>2</v>
      </c>
      <c r="Z874" s="320"/>
      <c r="AA874" s="320"/>
      <c r="AB874" s="321"/>
      <c r="AC874" s="323" t="s">
        <v>500</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45.75" customHeight="1" x14ac:dyDescent="0.15">
      <c r="A875" s="405">
        <v>6</v>
      </c>
      <c r="B875" s="405">
        <v>1</v>
      </c>
      <c r="C875" s="425" t="s">
        <v>640</v>
      </c>
      <c r="D875" s="419"/>
      <c r="E875" s="419"/>
      <c r="F875" s="419"/>
      <c r="G875" s="419"/>
      <c r="H875" s="419"/>
      <c r="I875" s="419"/>
      <c r="J875" s="420"/>
      <c r="K875" s="421"/>
      <c r="L875" s="421"/>
      <c r="M875" s="421"/>
      <c r="N875" s="421"/>
      <c r="O875" s="421"/>
      <c r="P875" s="317" t="s">
        <v>634</v>
      </c>
      <c r="Q875" s="318"/>
      <c r="R875" s="318"/>
      <c r="S875" s="318"/>
      <c r="T875" s="318"/>
      <c r="U875" s="318"/>
      <c r="V875" s="318"/>
      <c r="W875" s="318"/>
      <c r="X875" s="318"/>
      <c r="Y875" s="319">
        <v>14</v>
      </c>
      <c r="Z875" s="320"/>
      <c r="AA875" s="320"/>
      <c r="AB875" s="321"/>
      <c r="AC875" s="323" t="s">
        <v>502</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25" t="s">
        <v>642</v>
      </c>
      <c r="D876" s="419"/>
      <c r="E876" s="419"/>
      <c r="F876" s="419"/>
      <c r="G876" s="419"/>
      <c r="H876" s="419"/>
      <c r="I876" s="419"/>
      <c r="J876" s="420">
        <v>5010401001888</v>
      </c>
      <c r="K876" s="421"/>
      <c r="L876" s="421"/>
      <c r="M876" s="421"/>
      <c r="N876" s="421"/>
      <c r="O876" s="421"/>
      <c r="P876" s="317" t="s">
        <v>643</v>
      </c>
      <c r="Q876" s="318"/>
      <c r="R876" s="318"/>
      <c r="S876" s="318"/>
      <c r="T876" s="318"/>
      <c r="U876" s="318"/>
      <c r="V876" s="318"/>
      <c r="W876" s="318"/>
      <c r="X876" s="318"/>
      <c r="Y876" s="319">
        <v>11</v>
      </c>
      <c r="Z876" s="320"/>
      <c r="AA876" s="320"/>
      <c r="AB876" s="321"/>
      <c r="AC876" s="323" t="s">
        <v>502</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25" t="s">
        <v>619</v>
      </c>
      <c r="D877" s="419"/>
      <c r="E877" s="419"/>
      <c r="F877" s="419"/>
      <c r="G877" s="419"/>
      <c r="H877" s="419"/>
      <c r="I877" s="419"/>
      <c r="J877" s="420">
        <v>7010001064648</v>
      </c>
      <c r="K877" s="421"/>
      <c r="L877" s="421"/>
      <c r="M877" s="421"/>
      <c r="N877" s="421"/>
      <c r="O877" s="421"/>
      <c r="P877" s="317" t="s">
        <v>644</v>
      </c>
      <c r="Q877" s="318"/>
      <c r="R877" s="318"/>
      <c r="S877" s="318"/>
      <c r="T877" s="318"/>
      <c r="U877" s="318"/>
      <c r="V877" s="318"/>
      <c r="W877" s="318"/>
      <c r="X877" s="318"/>
      <c r="Y877" s="319">
        <v>11</v>
      </c>
      <c r="Z877" s="320"/>
      <c r="AA877" s="320"/>
      <c r="AB877" s="321"/>
      <c r="AC877" s="323" t="s">
        <v>502</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25" t="s">
        <v>637</v>
      </c>
      <c r="D878" s="419"/>
      <c r="E878" s="419"/>
      <c r="F878" s="419"/>
      <c r="G878" s="419"/>
      <c r="H878" s="419"/>
      <c r="I878" s="419"/>
      <c r="J878" s="420">
        <v>9011101031552</v>
      </c>
      <c r="K878" s="421"/>
      <c r="L878" s="421"/>
      <c r="M878" s="421"/>
      <c r="N878" s="421"/>
      <c r="O878" s="421"/>
      <c r="P878" s="317" t="s">
        <v>639</v>
      </c>
      <c r="Q878" s="318"/>
      <c r="R878" s="318"/>
      <c r="S878" s="318"/>
      <c r="T878" s="318"/>
      <c r="U878" s="318"/>
      <c r="V878" s="318"/>
      <c r="W878" s="318"/>
      <c r="X878" s="318"/>
      <c r="Y878" s="319">
        <v>7</v>
      </c>
      <c r="Z878" s="320"/>
      <c r="AA878" s="320"/>
      <c r="AB878" s="321"/>
      <c r="AC878" s="323" t="s">
        <v>502</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25" t="s">
        <v>637</v>
      </c>
      <c r="D879" s="419"/>
      <c r="E879" s="419"/>
      <c r="F879" s="419"/>
      <c r="G879" s="419"/>
      <c r="H879" s="419"/>
      <c r="I879" s="419"/>
      <c r="J879" s="420">
        <v>9011101031552</v>
      </c>
      <c r="K879" s="421"/>
      <c r="L879" s="421"/>
      <c r="M879" s="421"/>
      <c r="N879" s="421"/>
      <c r="O879" s="421"/>
      <c r="P879" s="317" t="s">
        <v>638</v>
      </c>
      <c r="Q879" s="318"/>
      <c r="R879" s="318"/>
      <c r="S879" s="318"/>
      <c r="T879" s="318"/>
      <c r="U879" s="318"/>
      <c r="V879" s="318"/>
      <c r="W879" s="318"/>
      <c r="X879" s="318"/>
      <c r="Y879" s="319">
        <v>4</v>
      </c>
      <c r="Z879" s="320"/>
      <c r="AA879" s="320"/>
      <c r="AB879" s="321"/>
      <c r="AC879" s="323" t="s">
        <v>502</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5">
        <v>11</v>
      </c>
      <c r="B880" s="405">
        <v>1</v>
      </c>
      <c r="C880" s="425" t="s">
        <v>645</v>
      </c>
      <c r="D880" s="419"/>
      <c r="E880" s="419"/>
      <c r="F880" s="419"/>
      <c r="G880" s="419"/>
      <c r="H880" s="419"/>
      <c r="I880" s="419"/>
      <c r="J880" s="420">
        <v>1010001067912</v>
      </c>
      <c r="K880" s="421"/>
      <c r="L880" s="421"/>
      <c r="M880" s="421"/>
      <c r="N880" s="421"/>
      <c r="O880" s="421"/>
      <c r="P880" s="317" t="s">
        <v>641</v>
      </c>
      <c r="Q880" s="318"/>
      <c r="R880" s="318"/>
      <c r="S880" s="318"/>
      <c r="T880" s="318"/>
      <c r="U880" s="318"/>
      <c r="V880" s="318"/>
      <c r="W880" s="318"/>
      <c r="X880" s="318"/>
      <c r="Y880" s="319">
        <v>5</v>
      </c>
      <c r="Z880" s="320"/>
      <c r="AA880" s="320"/>
      <c r="AB880" s="321"/>
      <c r="AC880" s="323" t="s">
        <v>502</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5">
        <v>12</v>
      </c>
      <c r="B881" s="405">
        <v>1</v>
      </c>
      <c r="C881" s="425" t="s">
        <v>666</v>
      </c>
      <c r="D881" s="419"/>
      <c r="E881" s="419"/>
      <c r="F881" s="419"/>
      <c r="G881" s="419"/>
      <c r="H881" s="419"/>
      <c r="I881" s="419"/>
      <c r="J881" s="420">
        <v>5120001009032</v>
      </c>
      <c r="K881" s="421"/>
      <c r="L881" s="421"/>
      <c r="M881" s="421"/>
      <c r="N881" s="421"/>
      <c r="O881" s="421"/>
      <c r="P881" s="317" t="s">
        <v>667</v>
      </c>
      <c r="Q881" s="318"/>
      <c r="R881" s="318"/>
      <c r="S881" s="318"/>
      <c r="T881" s="318"/>
      <c r="U881" s="318"/>
      <c r="V881" s="318"/>
      <c r="W881" s="318"/>
      <c r="X881" s="318"/>
      <c r="Y881" s="319">
        <v>3</v>
      </c>
      <c r="Z881" s="320"/>
      <c r="AA881" s="320"/>
      <c r="AB881" s="321"/>
      <c r="AC881" s="323" t="s">
        <v>500</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25"/>
      <c r="D882" s="419"/>
      <c r="E882" s="419"/>
      <c r="F882" s="419"/>
      <c r="G882" s="419"/>
      <c r="H882" s="419"/>
      <c r="I882" s="419"/>
      <c r="J882" s="420"/>
      <c r="K882" s="421"/>
      <c r="L882" s="421"/>
      <c r="M882" s="421"/>
      <c r="N882" s="421"/>
      <c r="O882" s="421"/>
      <c r="P882" s="317"/>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43.5" hidden="1" customHeight="1" x14ac:dyDescent="0.15">
      <c r="A883" s="405">
        <v>14</v>
      </c>
      <c r="B883" s="405">
        <v>1</v>
      </c>
      <c r="C883" s="425"/>
      <c r="D883" s="419"/>
      <c r="E883" s="419"/>
      <c r="F883" s="419"/>
      <c r="G883" s="419"/>
      <c r="H883" s="419"/>
      <c r="I883" s="419"/>
      <c r="J883" s="420"/>
      <c r="K883" s="421"/>
      <c r="L883" s="421"/>
      <c r="M883" s="421"/>
      <c r="N883" s="421"/>
      <c r="O883" s="421"/>
      <c r="P883" s="317"/>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44.25" hidden="1" customHeight="1" x14ac:dyDescent="0.15">
      <c r="A884" s="405">
        <v>15</v>
      </c>
      <c r="B884" s="405">
        <v>1</v>
      </c>
      <c r="C884" s="425"/>
      <c r="D884" s="419"/>
      <c r="E884" s="419"/>
      <c r="F884" s="419"/>
      <c r="G884" s="419"/>
      <c r="H884" s="419"/>
      <c r="I884" s="419"/>
      <c r="J884" s="420"/>
      <c r="K884" s="421"/>
      <c r="L884" s="421"/>
      <c r="M884" s="421"/>
      <c r="N884" s="421"/>
      <c r="O884" s="421"/>
      <c r="P884" s="317"/>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48.75" hidden="1" customHeight="1" x14ac:dyDescent="0.15">
      <c r="A885" s="405">
        <v>16</v>
      </c>
      <c r="B885" s="405">
        <v>1</v>
      </c>
      <c r="C885" s="425"/>
      <c r="D885" s="419"/>
      <c r="E885" s="419"/>
      <c r="F885" s="419"/>
      <c r="G885" s="419"/>
      <c r="H885" s="419"/>
      <c r="I885" s="419"/>
      <c r="J885" s="420"/>
      <c r="K885" s="421"/>
      <c r="L885" s="421"/>
      <c r="M885" s="421"/>
      <c r="N885" s="421"/>
      <c r="O885" s="421"/>
      <c r="P885" s="317"/>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25"/>
      <c r="D886" s="419"/>
      <c r="E886" s="419"/>
      <c r="F886" s="419"/>
      <c r="G886" s="419"/>
      <c r="H886" s="419"/>
      <c r="I886" s="419"/>
      <c r="J886" s="420"/>
      <c r="K886" s="421"/>
      <c r="L886" s="421"/>
      <c r="M886" s="421"/>
      <c r="N886" s="421"/>
      <c r="O886" s="421"/>
      <c r="P886" s="317"/>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25"/>
      <c r="D887" s="419"/>
      <c r="E887" s="419"/>
      <c r="F887" s="419"/>
      <c r="G887" s="419"/>
      <c r="H887" s="419"/>
      <c r="I887" s="419"/>
      <c r="J887" s="420"/>
      <c r="K887" s="421"/>
      <c r="L887" s="421"/>
      <c r="M887" s="421"/>
      <c r="N887" s="421"/>
      <c r="O887" s="421"/>
      <c r="P887" s="317"/>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25"/>
      <c r="D888" s="419"/>
      <c r="E888" s="419"/>
      <c r="F888" s="419"/>
      <c r="G888" s="419"/>
      <c r="H888" s="419"/>
      <c r="I888" s="419"/>
      <c r="J888" s="420"/>
      <c r="K888" s="421"/>
      <c r="L888" s="421"/>
      <c r="M888" s="421"/>
      <c r="N888" s="421"/>
      <c r="O888" s="421"/>
      <c r="P888" s="317"/>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25"/>
      <c r="D889" s="419"/>
      <c r="E889" s="419"/>
      <c r="F889" s="419"/>
      <c r="G889" s="419"/>
      <c r="H889" s="419"/>
      <c r="I889" s="419"/>
      <c r="J889" s="420"/>
      <c r="K889" s="421"/>
      <c r="L889" s="421"/>
      <c r="M889" s="421"/>
      <c r="N889" s="421"/>
      <c r="O889" s="421"/>
      <c r="P889" s="317"/>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25"/>
      <c r="D890" s="419"/>
      <c r="E890" s="419"/>
      <c r="F890" s="419"/>
      <c r="G890" s="419"/>
      <c r="H890" s="419"/>
      <c r="I890" s="419"/>
      <c r="J890" s="420"/>
      <c r="K890" s="421"/>
      <c r="L890" s="421"/>
      <c r="M890" s="421"/>
      <c r="N890" s="421"/>
      <c r="O890" s="421"/>
      <c r="P890" s="317"/>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25"/>
      <c r="D891" s="419"/>
      <c r="E891" s="419"/>
      <c r="F891" s="419"/>
      <c r="G891" s="419"/>
      <c r="H891" s="419"/>
      <c r="I891" s="419"/>
      <c r="J891" s="420"/>
      <c r="K891" s="421"/>
      <c r="L891" s="421"/>
      <c r="M891" s="421"/>
      <c r="N891" s="421"/>
      <c r="O891" s="421"/>
      <c r="P891" s="317"/>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25"/>
      <c r="D892" s="419"/>
      <c r="E892" s="419"/>
      <c r="F892" s="419"/>
      <c r="G892" s="419"/>
      <c r="H892" s="419"/>
      <c r="I892" s="419"/>
      <c r="J892" s="420"/>
      <c r="K892" s="421"/>
      <c r="L892" s="421"/>
      <c r="M892" s="421"/>
      <c r="N892" s="421"/>
      <c r="O892" s="421"/>
      <c r="P892" s="317"/>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25"/>
      <c r="D893" s="419"/>
      <c r="E893" s="419"/>
      <c r="F893" s="419"/>
      <c r="G893" s="419"/>
      <c r="H893" s="419"/>
      <c r="I893" s="419"/>
      <c r="J893" s="420"/>
      <c r="K893" s="421"/>
      <c r="L893" s="421"/>
      <c r="M893" s="421"/>
      <c r="N893" s="421"/>
      <c r="O893" s="421"/>
      <c r="P893" s="317"/>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25"/>
      <c r="D894" s="419"/>
      <c r="E894" s="419"/>
      <c r="F894" s="419"/>
      <c r="G894" s="419"/>
      <c r="H894" s="419"/>
      <c r="I894" s="419"/>
      <c r="J894" s="420"/>
      <c r="K894" s="421"/>
      <c r="L894" s="421"/>
      <c r="M894" s="421"/>
      <c r="N894" s="421"/>
      <c r="O894" s="421"/>
      <c r="P894" s="317"/>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43.5" hidden="1" customHeight="1" x14ac:dyDescent="0.15">
      <c r="A895" s="405">
        <v>26</v>
      </c>
      <c r="B895" s="405">
        <v>1</v>
      </c>
      <c r="C895" s="425"/>
      <c r="D895" s="419"/>
      <c r="E895" s="419"/>
      <c r="F895" s="419"/>
      <c r="G895" s="419"/>
      <c r="H895" s="419"/>
      <c r="I895" s="419"/>
      <c r="J895" s="420"/>
      <c r="K895" s="421"/>
      <c r="L895" s="421"/>
      <c r="M895" s="421"/>
      <c r="N895" s="421"/>
      <c r="O895" s="421"/>
      <c r="P895" s="317"/>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25"/>
      <c r="D896" s="419"/>
      <c r="E896" s="419"/>
      <c r="F896" s="419"/>
      <c r="G896" s="419"/>
      <c r="H896" s="419"/>
      <c r="I896" s="419"/>
      <c r="J896" s="420"/>
      <c r="K896" s="421"/>
      <c r="L896" s="421"/>
      <c r="M896" s="421"/>
      <c r="N896" s="421"/>
      <c r="O896" s="421"/>
      <c r="P896" s="317"/>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41.25" hidden="1" customHeight="1" x14ac:dyDescent="0.15">
      <c r="A897" s="405">
        <v>28</v>
      </c>
      <c r="B897" s="405">
        <v>1</v>
      </c>
      <c r="C897" s="425"/>
      <c r="D897" s="419"/>
      <c r="E897" s="419"/>
      <c r="F897" s="419"/>
      <c r="G897" s="419"/>
      <c r="H897" s="419"/>
      <c r="I897" s="419"/>
      <c r="J897" s="420"/>
      <c r="K897" s="421"/>
      <c r="L897" s="421"/>
      <c r="M897" s="421"/>
      <c r="N897" s="421"/>
      <c r="O897" s="421"/>
      <c r="P897" s="317"/>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25"/>
      <c r="D898" s="419"/>
      <c r="E898" s="419"/>
      <c r="F898" s="419"/>
      <c r="G898" s="419"/>
      <c r="H898" s="419"/>
      <c r="I898" s="419"/>
      <c r="J898" s="420"/>
      <c r="K898" s="421"/>
      <c r="L898" s="421"/>
      <c r="M898" s="421"/>
      <c r="N898" s="421"/>
      <c r="O898" s="421"/>
      <c r="P898" s="317"/>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25"/>
      <c r="D899" s="419"/>
      <c r="E899" s="419"/>
      <c r="F899" s="419"/>
      <c r="G899" s="419"/>
      <c r="H899" s="419"/>
      <c r="I899" s="419"/>
      <c r="J899" s="420"/>
      <c r="K899" s="421"/>
      <c r="L899" s="421"/>
      <c r="M899" s="421"/>
      <c r="N899" s="421"/>
      <c r="O899" s="421"/>
      <c r="P899" s="317"/>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665</v>
      </c>
      <c r="D903" s="419"/>
      <c r="E903" s="419"/>
      <c r="F903" s="419"/>
      <c r="G903" s="419"/>
      <c r="H903" s="419"/>
      <c r="I903" s="419"/>
      <c r="J903" s="420">
        <v>8000012100004</v>
      </c>
      <c r="K903" s="421"/>
      <c r="L903" s="421"/>
      <c r="M903" s="421"/>
      <c r="N903" s="421"/>
      <c r="O903" s="421"/>
      <c r="P903" s="317" t="s">
        <v>689</v>
      </c>
      <c r="Q903" s="318"/>
      <c r="R903" s="318"/>
      <c r="S903" s="318"/>
      <c r="T903" s="318"/>
      <c r="U903" s="318"/>
      <c r="V903" s="318"/>
      <c r="W903" s="318"/>
      <c r="X903" s="318"/>
      <c r="Y903" s="319">
        <v>3.7</v>
      </c>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25" t="s">
        <v>668</v>
      </c>
      <c r="D904" s="419"/>
      <c r="E904" s="419"/>
      <c r="F904" s="419"/>
      <c r="G904" s="419"/>
      <c r="H904" s="419"/>
      <c r="I904" s="419"/>
      <c r="J904" s="420">
        <v>8000012100004</v>
      </c>
      <c r="K904" s="421"/>
      <c r="L904" s="421"/>
      <c r="M904" s="421"/>
      <c r="N904" s="421"/>
      <c r="O904" s="421"/>
      <c r="P904" s="317" t="s">
        <v>689</v>
      </c>
      <c r="Q904" s="318"/>
      <c r="R904" s="318"/>
      <c r="S904" s="318"/>
      <c r="T904" s="318"/>
      <c r="U904" s="318"/>
      <c r="V904" s="318"/>
      <c r="W904" s="318"/>
      <c r="X904" s="318"/>
      <c r="Y904" s="319">
        <v>0.3</v>
      </c>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670</v>
      </c>
      <c r="D936" s="419"/>
      <c r="E936" s="419"/>
      <c r="F936" s="419"/>
      <c r="G936" s="419"/>
      <c r="H936" s="419"/>
      <c r="I936" s="419"/>
      <c r="J936" s="420">
        <v>5120001086344</v>
      </c>
      <c r="K936" s="421"/>
      <c r="L936" s="421"/>
      <c r="M936" s="421"/>
      <c r="N936" s="421"/>
      <c r="O936" s="421"/>
      <c r="P936" s="317" t="s">
        <v>671</v>
      </c>
      <c r="Q936" s="318"/>
      <c r="R936" s="318"/>
      <c r="S936" s="318"/>
      <c r="T936" s="318"/>
      <c r="U936" s="318"/>
      <c r="V936" s="318"/>
      <c r="W936" s="318"/>
      <c r="X936" s="318"/>
      <c r="Y936" s="319">
        <v>1</v>
      </c>
      <c r="Z936" s="320"/>
      <c r="AA936" s="320"/>
      <c r="AB936" s="321"/>
      <c r="AC936" s="329" t="s">
        <v>501</v>
      </c>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25" t="s">
        <v>670</v>
      </c>
      <c r="D937" s="419"/>
      <c r="E937" s="419"/>
      <c r="F937" s="419"/>
      <c r="G937" s="419"/>
      <c r="H937" s="419"/>
      <c r="I937" s="419"/>
      <c r="J937" s="420">
        <v>5120001086344</v>
      </c>
      <c r="K937" s="421"/>
      <c r="L937" s="421"/>
      <c r="M937" s="421"/>
      <c r="N937" s="421"/>
      <c r="O937" s="421"/>
      <c r="P937" s="317" t="s">
        <v>672</v>
      </c>
      <c r="Q937" s="318"/>
      <c r="R937" s="318"/>
      <c r="S937" s="318"/>
      <c r="T937" s="318"/>
      <c r="U937" s="318"/>
      <c r="V937" s="318"/>
      <c r="W937" s="318"/>
      <c r="X937" s="318"/>
      <c r="Y937" s="319">
        <v>0.7</v>
      </c>
      <c r="Z937" s="320"/>
      <c r="AA937" s="320"/>
      <c r="AB937" s="321"/>
      <c r="AC937" s="329" t="s">
        <v>501</v>
      </c>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customHeight="1" x14ac:dyDescent="0.15">
      <c r="A938" s="405">
        <v>3</v>
      </c>
      <c r="B938" s="405">
        <v>1</v>
      </c>
      <c r="C938" s="425" t="s">
        <v>670</v>
      </c>
      <c r="D938" s="419"/>
      <c r="E938" s="419"/>
      <c r="F938" s="419"/>
      <c r="G938" s="419"/>
      <c r="H938" s="419"/>
      <c r="I938" s="419"/>
      <c r="J938" s="420">
        <v>5120001086344</v>
      </c>
      <c r="K938" s="421"/>
      <c r="L938" s="421"/>
      <c r="M938" s="421"/>
      <c r="N938" s="421"/>
      <c r="O938" s="421"/>
      <c r="P938" s="317" t="s">
        <v>673</v>
      </c>
      <c r="Q938" s="318"/>
      <c r="R938" s="318"/>
      <c r="S938" s="318"/>
      <c r="T938" s="318"/>
      <c r="U938" s="318"/>
      <c r="V938" s="318"/>
      <c r="W938" s="318"/>
      <c r="X938" s="318"/>
      <c r="Y938" s="319">
        <v>0.5</v>
      </c>
      <c r="Z938" s="320"/>
      <c r="AA938" s="320"/>
      <c r="AB938" s="321"/>
      <c r="AC938" s="329" t="s">
        <v>501</v>
      </c>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5">
        <v>4</v>
      </c>
      <c r="B939" s="405">
        <v>1</v>
      </c>
      <c r="C939" s="425" t="s">
        <v>675</v>
      </c>
      <c r="D939" s="419"/>
      <c r="E939" s="419"/>
      <c r="F939" s="419"/>
      <c r="G939" s="419"/>
      <c r="H939" s="419"/>
      <c r="I939" s="419"/>
      <c r="J939" s="420">
        <v>5120001086344</v>
      </c>
      <c r="K939" s="421"/>
      <c r="L939" s="421"/>
      <c r="M939" s="421"/>
      <c r="N939" s="421"/>
      <c r="O939" s="421"/>
      <c r="P939" s="317" t="s">
        <v>674</v>
      </c>
      <c r="Q939" s="318"/>
      <c r="R939" s="318"/>
      <c r="S939" s="318"/>
      <c r="T939" s="318"/>
      <c r="U939" s="318"/>
      <c r="V939" s="318"/>
      <c r="W939" s="318"/>
      <c r="X939" s="318"/>
      <c r="Y939" s="319">
        <v>0.4</v>
      </c>
      <c r="Z939" s="320"/>
      <c r="AA939" s="320"/>
      <c r="AB939" s="321"/>
      <c r="AC939" s="329" t="s">
        <v>501</v>
      </c>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5">
        <v>5</v>
      </c>
      <c r="B940" s="405">
        <v>1</v>
      </c>
      <c r="C940" s="425" t="s">
        <v>670</v>
      </c>
      <c r="D940" s="419"/>
      <c r="E940" s="419"/>
      <c r="F940" s="419"/>
      <c r="G940" s="419"/>
      <c r="H940" s="419"/>
      <c r="I940" s="419"/>
      <c r="J940" s="420">
        <v>5120001086344</v>
      </c>
      <c r="K940" s="421"/>
      <c r="L940" s="421"/>
      <c r="M940" s="421"/>
      <c r="N940" s="421"/>
      <c r="O940" s="421"/>
      <c r="P940" s="317" t="s">
        <v>676</v>
      </c>
      <c r="Q940" s="318"/>
      <c r="R940" s="318"/>
      <c r="S940" s="318"/>
      <c r="T940" s="318"/>
      <c r="U940" s="318"/>
      <c r="V940" s="318"/>
      <c r="W940" s="318"/>
      <c r="X940" s="318"/>
      <c r="Y940" s="319">
        <v>0.4</v>
      </c>
      <c r="Z940" s="320"/>
      <c r="AA940" s="320"/>
      <c r="AB940" s="321"/>
      <c r="AC940" s="323" t="s">
        <v>501</v>
      </c>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5">
        <v>6</v>
      </c>
      <c r="B941" s="405">
        <v>1</v>
      </c>
      <c r="C941" s="425" t="s">
        <v>675</v>
      </c>
      <c r="D941" s="419"/>
      <c r="E941" s="419"/>
      <c r="F941" s="419"/>
      <c r="G941" s="419"/>
      <c r="H941" s="419"/>
      <c r="I941" s="419"/>
      <c r="J941" s="420">
        <v>5120001086344</v>
      </c>
      <c r="K941" s="421"/>
      <c r="L941" s="421"/>
      <c r="M941" s="421"/>
      <c r="N941" s="421"/>
      <c r="O941" s="421"/>
      <c r="P941" s="317" t="s">
        <v>677</v>
      </c>
      <c r="Q941" s="318"/>
      <c r="R941" s="318"/>
      <c r="S941" s="318"/>
      <c r="T941" s="318"/>
      <c r="U941" s="318"/>
      <c r="V941" s="318"/>
      <c r="W941" s="318"/>
      <c r="X941" s="318"/>
      <c r="Y941" s="319">
        <v>0.1</v>
      </c>
      <c r="Z941" s="320"/>
      <c r="AA941" s="320"/>
      <c r="AB941" s="321"/>
      <c r="AC941" s="323" t="s">
        <v>501</v>
      </c>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45" customHeight="1" x14ac:dyDescent="0.15">
      <c r="A942" s="405">
        <v>7</v>
      </c>
      <c r="B942" s="405">
        <v>1</v>
      </c>
      <c r="C942" s="425" t="s">
        <v>669</v>
      </c>
      <c r="D942" s="419"/>
      <c r="E942" s="419"/>
      <c r="F942" s="419"/>
      <c r="G942" s="419"/>
      <c r="H942" s="419"/>
      <c r="I942" s="419"/>
      <c r="J942" s="420">
        <v>2122002000427</v>
      </c>
      <c r="K942" s="421"/>
      <c r="L942" s="421"/>
      <c r="M942" s="421"/>
      <c r="N942" s="421"/>
      <c r="O942" s="421"/>
      <c r="P942" s="317" t="s">
        <v>678</v>
      </c>
      <c r="Q942" s="318"/>
      <c r="R942" s="318"/>
      <c r="S942" s="318"/>
      <c r="T942" s="318"/>
      <c r="U942" s="318"/>
      <c r="V942" s="318"/>
      <c r="W942" s="318"/>
      <c r="X942" s="318"/>
      <c r="Y942" s="319">
        <v>0.5</v>
      </c>
      <c r="Z942" s="320"/>
      <c r="AA942" s="320"/>
      <c r="AB942" s="321"/>
      <c r="AC942" s="323" t="s">
        <v>501</v>
      </c>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customHeight="1" x14ac:dyDescent="0.15">
      <c r="A943" s="405">
        <v>8</v>
      </c>
      <c r="B943" s="405">
        <v>1</v>
      </c>
      <c r="C943" s="425" t="s">
        <v>679</v>
      </c>
      <c r="D943" s="419"/>
      <c r="E943" s="419"/>
      <c r="F943" s="419"/>
      <c r="G943" s="419"/>
      <c r="H943" s="419"/>
      <c r="I943" s="419"/>
      <c r="J943" s="420">
        <v>5010601035686</v>
      </c>
      <c r="K943" s="421"/>
      <c r="L943" s="421"/>
      <c r="M943" s="421"/>
      <c r="N943" s="421"/>
      <c r="O943" s="421"/>
      <c r="P943" s="317" t="s">
        <v>680</v>
      </c>
      <c r="Q943" s="318"/>
      <c r="R943" s="318"/>
      <c r="S943" s="318"/>
      <c r="T943" s="318"/>
      <c r="U943" s="318"/>
      <c r="V943" s="318"/>
      <c r="W943" s="318"/>
      <c r="X943" s="318"/>
      <c r="Y943" s="319">
        <v>0.3</v>
      </c>
      <c r="Z943" s="320"/>
      <c r="AA943" s="320"/>
      <c r="AB943" s="321"/>
      <c r="AC943" s="323" t="s">
        <v>501</v>
      </c>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customHeight="1" x14ac:dyDescent="0.15">
      <c r="A944" s="405">
        <v>9</v>
      </c>
      <c r="B944" s="405">
        <v>1</v>
      </c>
      <c r="C944" s="425" t="s">
        <v>681</v>
      </c>
      <c r="D944" s="419"/>
      <c r="E944" s="419"/>
      <c r="F944" s="419"/>
      <c r="G944" s="419"/>
      <c r="H944" s="419"/>
      <c r="I944" s="419"/>
      <c r="J944" s="420">
        <v>3120001100445</v>
      </c>
      <c r="K944" s="421"/>
      <c r="L944" s="421"/>
      <c r="M944" s="421"/>
      <c r="N944" s="421"/>
      <c r="O944" s="421"/>
      <c r="P944" s="317" t="s">
        <v>682</v>
      </c>
      <c r="Q944" s="318"/>
      <c r="R944" s="318"/>
      <c r="S944" s="318"/>
      <c r="T944" s="318"/>
      <c r="U944" s="318"/>
      <c r="V944" s="318"/>
      <c r="W944" s="318"/>
      <c r="X944" s="318"/>
      <c r="Y944" s="319">
        <v>0.1</v>
      </c>
      <c r="Z944" s="320"/>
      <c r="AA944" s="320"/>
      <c r="AB944" s="321"/>
      <c r="AC944" s="323" t="s">
        <v>501</v>
      </c>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2" t="s">
        <v>450</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27" t="s">
        <v>451</v>
      </c>
      <c r="AQ1101" s="427"/>
      <c r="AR1101" s="427"/>
      <c r="AS1101" s="427"/>
      <c r="AT1101" s="427"/>
      <c r="AU1101" s="427"/>
      <c r="AV1101" s="427"/>
      <c r="AW1101" s="427"/>
      <c r="AX1101" s="427"/>
    </row>
    <row r="1102" spans="1:50" ht="30" customHeight="1" x14ac:dyDescent="0.15">
      <c r="A1102" s="405">
        <v>1</v>
      </c>
      <c r="B1102" s="405">
        <v>1</v>
      </c>
      <c r="C1102" s="897"/>
      <c r="D1102" s="897"/>
      <c r="E1102" s="896"/>
      <c r="F1102" s="896"/>
      <c r="G1102" s="896"/>
      <c r="H1102" s="896"/>
      <c r="I1102" s="896"/>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82">
    <cfRule type="expression" dxfId="2815" priority="13925">
      <formula>IF(RIGHT(TEXT(Y782,"0.#"),1)=".",FALSE,TRUE)</formula>
    </cfRule>
    <cfRule type="expression" dxfId="2814" priority="13926">
      <formula>IF(RIGHT(TEXT(Y782,"0.#"),1)=".",TRUE,FALSE)</formula>
    </cfRule>
  </conditionalFormatting>
  <conditionalFormatting sqref="Y791">
    <cfRule type="expression" dxfId="2813" priority="13921">
      <formula>IF(RIGHT(TEXT(Y791,"0.#"),1)=".",FALSE,TRUE)</formula>
    </cfRule>
    <cfRule type="expression" dxfId="2812" priority="13922">
      <formula>IF(RIGHT(TEXT(Y791,"0.#"),1)=".",TRUE,FALSE)</formula>
    </cfRule>
  </conditionalFormatting>
  <conditionalFormatting sqref="Y822:Y829 Y820 Y809:Y816 Y807 Y796:Y803 Y794">
    <cfRule type="expression" dxfId="2811" priority="13703">
      <formula>IF(RIGHT(TEXT(Y794,"0.#"),1)=".",FALSE,TRUE)</formula>
    </cfRule>
    <cfRule type="expression" dxfId="2810" priority="13704">
      <formula>IF(RIGHT(TEXT(Y794,"0.#"),1)=".",TRUE,FALSE)</formula>
    </cfRule>
  </conditionalFormatting>
  <conditionalFormatting sqref="AK17:AQ17 AR15:AX15 AK13:AX13">
    <cfRule type="expression" dxfId="2809" priority="13751">
      <formula>IF(RIGHT(TEXT(AK13,"0.#"),1)=".",FALSE,TRUE)</formula>
    </cfRule>
    <cfRule type="expression" dxfId="2808" priority="13752">
      <formula>IF(RIGHT(TEXT(AK13,"0.#"),1)=".",TRUE,FALSE)</formula>
    </cfRule>
  </conditionalFormatting>
  <conditionalFormatting sqref="P19:AJ19">
    <cfRule type="expression" dxfId="2807" priority="13749">
      <formula>IF(RIGHT(TEXT(P19,"0.#"),1)=".",FALSE,TRUE)</formula>
    </cfRule>
    <cfRule type="expression" dxfId="2806" priority="13750">
      <formula>IF(RIGHT(TEXT(P19,"0.#"),1)=".",TRUE,FALSE)</formula>
    </cfRule>
  </conditionalFormatting>
  <conditionalFormatting sqref="AE101 AQ101">
    <cfRule type="expression" dxfId="2805" priority="13741">
      <formula>IF(RIGHT(TEXT(AE101,"0.#"),1)=".",FALSE,TRUE)</formula>
    </cfRule>
    <cfRule type="expression" dxfId="2804" priority="13742">
      <formula>IF(RIGHT(TEXT(AE101,"0.#"),1)=".",TRUE,FALSE)</formula>
    </cfRule>
  </conditionalFormatting>
  <conditionalFormatting sqref="Y783:Y790 Y781">
    <cfRule type="expression" dxfId="2803" priority="13727">
      <formula>IF(RIGHT(TEXT(Y781,"0.#"),1)=".",FALSE,TRUE)</formula>
    </cfRule>
    <cfRule type="expression" dxfId="2802" priority="13728">
      <formula>IF(RIGHT(TEXT(Y781,"0.#"),1)=".",TRUE,FALSE)</formula>
    </cfRule>
  </conditionalFormatting>
  <conditionalFormatting sqref="AU782">
    <cfRule type="expression" dxfId="2801" priority="13725">
      <formula>IF(RIGHT(TEXT(AU782,"0.#"),1)=".",FALSE,TRUE)</formula>
    </cfRule>
    <cfRule type="expression" dxfId="2800" priority="13726">
      <formula>IF(RIGHT(TEXT(AU782,"0.#"),1)=".",TRUE,FALSE)</formula>
    </cfRule>
  </conditionalFormatting>
  <conditionalFormatting sqref="AU791">
    <cfRule type="expression" dxfId="2799" priority="13723">
      <formula>IF(RIGHT(TEXT(AU791,"0.#"),1)=".",FALSE,TRUE)</formula>
    </cfRule>
    <cfRule type="expression" dxfId="2798" priority="13724">
      <formula>IF(RIGHT(TEXT(AU791,"0.#"),1)=".",TRUE,FALSE)</formula>
    </cfRule>
  </conditionalFormatting>
  <conditionalFormatting sqref="AU783:AU790 AU781">
    <cfRule type="expression" dxfId="2797" priority="13721">
      <formula>IF(RIGHT(TEXT(AU781,"0.#"),1)=".",FALSE,TRUE)</formula>
    </cfRule>
    <cfRule type="expression" dxfId="2796" priority="13722">
      <formula>IF(RIGHT(TEXT(AU781,"0.#"),1)=".",TRUE,FALSE)</formula>
    </cfRule>
  </conditionalFormatting>
  <conditionalFormatting sqref="Y821 Y808 Y795">
    <cfRule type="expression" dxfId="2795" priority="13707">
      <formula>IF(RIGHT(TEXT(Y795,"0.#"),1)=".",FALSE,TRUE)</formula>
    </cfRule>
    <cfRule type="expression" dxfId="2794" priority="13708">
      <formula>IF(RIGHT(TEXT(Y795,"0.#"),1)=".",TRUE,FALSE)</formula>
    </cfRule>
  </conditionalFormatting>
  <conditionalFormatting sqref="Y830 Y817 Y804">
    <cfRule type="expression" dxfId="2793" priority="13705">
      <formula>IF(RIGHT(TEXT(Y804,"0.#"),1)=".",FALSE,TRUE)</formula>
    </cfRule>
    <cfRule type="expression" dxfId="2792" priority="13706">
      <formula>IF(RIGHT(TEXT(Y804,"0.#"),1)=".",TRUE,FALSE)</formula>
    </cfRule>
  </conditionalFormatting>
  <conditionalFormatting sqref="AU821 AU808 AU795">
    <cfRule type="expression" dxfId="2791" priority="13701">
      <formula>IF(RIGHT(TEXT(AU795,"0.#"),1)=".",FALSE,TRUE)</formula>
    </cfRule>
    <cfRule type="expression" dxfId="2790" priority="13702">
      <formula>IF(RIGHT(TEXT(AU795,"0.#"),1)=".",TRUE,FALSE)</formula>
    </cfRule>
  </conditionalFormatting>
  <conditionalFormatting sqref="AU830 AU817 AU804">
    <cfRule type="expression" dxfId="2789" priority="13699">
      <formula>IF(RIGHT(TEXT(AU804,"0.#"),1)=".",FALSE,TRUE)</formula>
    </cfRule>
    <cfRule type="expression" dxfId="2788" priority="13700">
      <formula>IF(RIGHT(TEXT(AU804,"0.#"),1)=".",TRUE,FALSE)</formula>
    </cfRule>
  </conditionalFormatting>
  <conditionalFormatting sqref="AU822:AU829 AU820 AU809:AU816 AU807 AU796:AU803 AU794">
    <cfRule type="expression" dxfId="2787" priority="13697">
      <formula>IF(RIGHT(TEXT(AU794,"0.#"),1)=".",FALSE,TRUE)</formula>
    </cfRule>
    <cfRule type="expression" dxfId="2786" priority="13698">
      <formula>IF(RIGHT(TEXT(AU794,"0.#"),1)=".",TRUE,FALSE)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I33">
    <cfRule type="expression" dxfId="2775" priority="13505">
      <formula>IF(RIGHT(TEXT(AI33,"0.#"),1)=".",FALSE,TRUE)</formula>
    </cfRule>
    <cfRule type="expression" dxfId="2774" priority="13506">
      <formula>IF(RIGHT(TEXT(AI33,"0.#"),1)=".",TRUE,FALSE)</formula>
    </cfRule>
  </conditionalFormatting>
  <conditionalFormatting sqref="AI32">
    <cfRule type="expression" dxfId="2773" priority="13503">
      <formula>IF(RIGHT(TEXT(AI32,"0.#"),1)=".",FALSE,TRUE)</formula>
    </cfRule>
    <cfRule type="expression" dxfId="2772" priority="13504">
      <formula>IF(RIGHT(TEXT(AI32,"0.#"),1)=".",TRUE,FALSE)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I101">
    <cfRule type="expression" dxfId="2681" priority="13273">
      <formula>IF(RIGHT(TEXT(AI101,"0.#"),1)=".",FALSE,TRUE)</formula>
    </cfRule>
    <cfRule type="expression" dxfId="2680" priority="13274">
      <formula>IF(RIGHT(TEXT(AI101,"0.#"),1)=".",TRUE,FALSE)</formula>
    </cfRule>
  </conditionalFormatting>
  <conditionalFormatting sqref="AM101">
    <cfRule type="expression" dxfId="2679" priority="13271">
      <formula>IF(RIGHT(TEXT(AM101,"0.#"),1)=".",FALSE,TRUE)</formula>
    </cfRule>
    <cfRule type="expression" dxfId="2678" priority="13272">
      <formula>IF(RIGHT(TEXT(AM101,"0.#"),1)=".",TRUE,FALSE)</formula>
    </cfRule>
  </conditionalFormatting>
  <conditionalFormatting sqref="AE102">
    <cfRule type="expression" dxfId="2677" priority="13269">
      <formula>IF(RIGHT(TEXT(AE102,"0.#"),1)=".",FALSE,TRUE)</formula>
    </cfRule>
    <cfRule type="expression" dxfId="2676" priority="13270">
      <formula>IF(RIGHT(TEXT(AE102,"0.#"),1)=".",TRUE,FALSE)</formula>
    </cfRule>
  </conditionalFormatting>
  <conditionalFormatting sqref="AI102">
    <cfRule type="expression" dxfId="2675" priority="13267">
      <formula>IF(RIGHT(TEXT(AI102,"0.#"),1)=".",FALSE,TRUE)</formula>
    </cfRule>
    <cfRule type="expression" dxfId="2674" priority="13268">
      <formula>IF(RIGHT(TEXT(AI102,"0.#"),1)=".",TRUE,FALSE)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E116 AQ116">
    <cfRule type="expression" dxfId="2633" priority="13205">
      <formula>IF(RIGHT(TEXT(AE116,"0.#"),1)=".",FALSE,TRUE)</formula>
    </cfRule>
    <cfRule type="expression" dxfId="2632" priority="13206">
      <formula>IF(RIGHT(TEXT(AE116,"0.#"),1)=".",TRUE,FALSE)</formula>
    </cfRule>
  </conditionalFormatting>
  <conditionalFormatting sqref="AI116">
    <cfRule type="expression" dxfId="2631" priority="13203">
      <formula>IF(RIGHT(TEXT(AI116,"0.#"),1)=".",FALSE,TRUE)</formula>
    </cfRule>
    <cfRule type="expression" dxfId="2630" priority="13204">
      <formula>IF(RIGHT(TEXT(AI116,"0.#"),1)=".",TRUE,FALSE)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E117 AM117">
    <cfRule type="expression" dxfId="2627" priority="13199">
      <formula>IF(RIGHT(TEXT(AE117,"0.#"),1)=".",FALSE,TRUE)</formula>
    </cfRule>
    <cfRule type="expression" dxfId="2626" priority="13200">
      <formula>IF(RIGHT(TEXT(AE117,"0.#"),1)=".",TRUE,FALSE)</formula>
    </cfRule>
  </conditionalFormatting>
  <conditionalFormatting sqref="AI117">
    <cfRule type="expression" dxfId="2625" priority="13197">
      <formula>IF(RIGHT(TEXT(AI117,"0.#"),1)=".",FALSE,TRUE)</formula>
    </cfRule>
    <cfRule type="expression" dxfId="2624" priority="13198">
      <formula>IF(RIGHT(TEXT(AI117,"0.#"),1)=".",TRUE,FALSE)</formula>
    </cfRule>
  </conditionalFormatting>
  <conditionalFormatting sqref="AQ117">
    <cfRule type="expression" dxfId="2623" priority="13193">
      <formula>IF(RIGHT(TEXT(AQ117,"0.#"),1)=".",FALSE,TRUE)</formula>
    </cfRule>
    <cfRule type="expression" dxfId="2622" priority="13194">
      <formula>IF(RIGHT(TEXT(AQ117,"0.#"),1)=".",TRUE,FALSE)</formula>
    </cfRule>
  </conditionalFormatting>
  <conditionalFormatting sqref="AE119 AQ119">
    <cfRule type="expression" dxfId="2621" priority="13191">
      <formula>IF(RIGHT(TEXT(AE119,"0.#"),1)=".",FALSE,TRUE)</formula>
    </cfRule>
    <cfRule type="expression" dxfId="2620" priority="13192">
      <formula>IF(RIGHT(TEXT(AE119,"0.#"),1)=".",TRUE,FALSE)</formula>
    </cfRule>
  </conditionalFormatting>
  <conditionalFormatting sqref="AI119">
    <cfRule type="expression" dxfId="2619" priority="13189">
      <formula>IF(RIGHT(TEXT(AI119,"0.#"),1)=".",FALSE,TRUE)</formula>
    </cfRule>
    <cfRule type="expression" dxfId="2618" priority="13190">
      <formula>IF(RIGHT(TEXT(AI119,"0.#"),1)=".",TRUE,FALSE)</formula>
    </cfRule>
  </conditionalFormatting>
  <conditionalFormatting sqref="AM119">
    <cfRule type="expression" dxfId="2617" priority="13187">
      <formula>IF(RIGHT(TEXT(AM119,"0.#"),1)=".",FALSE,TRUE)</formula>
    </cfRule>
    <cfRule type="expression" dxfId="2616" priority="13188">
      <formula>IF(RIGHT(TEXT(AM119,"0.#"),1)=".",TRUE,FALSE)</formula>
    </cfRule>
  </conditionalFormatting>
  <conditionalFormatting sqref="AQ120">
    <cfRule type="expression" dxfId="2615" priority="13179">
      <formula>IF(RIGHT(TEXT(AQ120,"0.#"),1)=".",FALSE,TRUE)</formula>
    </cfRule>
    <cfRule type="expression" dxfId="2614" priority="13180">
      <formula>IF(RIGHT(TEXT(AQ120,"0.#"),1)=".",TRUE,FALSE)</formula>
    </cfRule>
  </conditionalFormatting>
  <conditionalFormatting sqref="AE122 AQ122">
    <cfRule type="expression" dxfId="2613" priority="13177">
      <formula>IF(RIGHT(TEXT(AE122,"0.#"),1)=".",FALSE,TRUE)</formula>
    </cfRule>
    <cfRule type="expression" dxfId="2612" priority="13178">
      <formula>IF(RIGHT(TEXT(AE122,"0.#"),1)=".",TRUE,FALSE)</formula>
    </cfRule>
  </conditionalFormatting>
  <conditionalFormatting sqref="AI122">
    <cfRule type="expression" dxfId="2611" priority="13175">
      <formula>IF(RIGHT(TEXT(AI122,"0.#"),1)=".",FALSE,TRUE)</formula>
    </cfRule>
    <cfRule type="expression" dxfId="2610" priority="13176">
      <formula>IF(RIGHT(TEXT(AI122,"0.#"),1)=".",TRUE,FALSE)</formula>
    </cfRule>
  </conditionalFormatting>
  <conditionalFormatting sqref="AM122">
    <cfRule type="expression" dxfId="2609" priority="13173">
      <formula>IF(RIGHT(TEXT(AM122,"0.#"),1)=".",FALSE,TRUE)</formula>
    </cfRule>
    <cfRule type="expression" dxfId="2608" priority="13174">
      <formula>IF(RIGHT(TEXT(AM122,"0.#"),1)=".",TRUE,FALSE)</formula>
    </cfRule>
  </conditionalFormatting>
  <conditionalFormatting sqref="AQ123">
    <cfRule type="expression" dxfId="2607" priority="13165">
      <formula>IF(RIGHT(TEXT(AQ123,"0.#"),1)=".",FALSE,TRUE)</formula>
    </cfRule>
    <cfRule type="expression" dxfId="2606" priority="13166">
      <formula>IF(RIGHT(TEXT(AQ123,"0.#"),1)=".",TRUE,FALSE)</formula>
    </cfRule>
  </conditionalFormatting>
  <conditionalFormatting sqref="AE125 AQ125">
    <cfRule type="expression" dxfId="2605" priority="13163">
      <formula>IF(RIGHT(TEXT(AE125,"0.#"),1)=".",FALSE,TRUE)</formula>
    </cfRule>
    <cfRule type="expression" dxfId="2604" priority="13164">
      <formula>IF(RIGHT(TEXT(AE125,"0.#"),1)=".",TRUE,FALSE)</formula>
    </cfRule>
  </conditionalFormatting>
  <conditionalFormatting sqref="AI125">
    <cfRule type="expression" dxfId="2603" priority="13161">
      <formula>IF(RIGHT(TEXT(AI125,"0.#"),1)=".",FALSE,TRUE)</formula>
    </cfRule>
    <cfRule type="expression" dxfId="2602" priority="13162">
      <formula>IF(RIGHT(TEXT(AI125,"0.#"),1)=".",TRUE,FALSE)</formula>
    </cfRule>
  </conditionalFormatting>
  <conditionalFormatting sqref="AM125">
    <cfRule type="expression" dxfId="2601" priority="13159">
      <formula>IF(RIGHT(TEXT(AM125,"0.#"),1)=".",FALSE,TRUE)</formula>
    </cfRule>
    <cfRule type="expression" dxfId="2600" priority="13160">
      <formula>IF(RIGHT(TEXT(AM125,"0.#"),1)=".",TRUE,FALSE)</formula>
    </cfRule>
  </conditionalFormatting>
  <conditionalFormatting sqref="AQ126">
    <cfRule type="expression" dxfId="2599" priority="13151">
      <formula>IF(RIGHT(TEXT(AQ126,"0.#"),1)=".",FALSE,TRUE)</formula>
    </cfRule>
    <cfRule type="expression" dxfId="2598" priority="13152">
      <formula>IF(RIGHT(TEXT(AQ126,"0.#"),1)=".",TRUE,FALSE)</formula>
    </cfRule>
  </conditionalFormatting>
  <conditionalFormatting sqref="AE128 AQ128">
    <cfRule type="expression" dxfId="2597" priority="13149">
      <formula>IF(RIGHT(TEXT(AE128,"0.#"),1)=".",FALSE,TRUE)</formula>
    </cfRule>
    <cfRule type="expression" dxfId="2596" priority="13150">
      <formula>IF(RIGHT(TEXT(AE128,"0.#"),1)=".",TRUE,FALSE)</formula>
    </cfRule>
  </conditionalFormatting>
  <conditionalFormatting sqref="AI128">
    <cfRule type="expression" dxfId="2595" priority="13147">
      <formula>IF(RIGHT(TEXT(AI128,"0.#"),1)=".",FALSE,TRUE)</formula>
    </cfRule>
    <cfRule type="expression" dxfId="2594" priority="13148">
      <formula>IF(RIGHT(TEXT(AI128,"0.#"),1)=".",TRUE,FALSE)</formula>
    </cfRule>
  </conditionalFormatting>
  <conditionalFormatting sqref="AM128">
    <cfRule type="expression" dxfId="2593" priority="13145">
      <formula>IF(RIGHT(TEXT(AM128,"0.#"),1)=".",FALSE,TRUE)</formula>
    </cfRule>
    <cfRule type="expression" dxfId="2592" priority="13146">
      <formula>IF(RIGHT(TEXT(AM128,"0.#"),1)=".",TRUE,FALSE)</formula>
    </cfRule>
  </conditionalFormatting>
  <conditionalFormatting sqref="AQ129">
    <cfRule type="expression" dxfId="2591" priority="13137">
      <formula>IF(RIGHT(TEXT(AQ129,"0.#"),1)=".",FALSE,TRUE)</formula>
    </cfRule>
    <cfRule type="expression" dxfId="2590" priority="13138">
      <formula>IF(RIGHT(TEXT(AQ129,"0.#"),1)=".",TRUE,FALSE)</formula>
    </cfRule>
  </conditionalFormatting>
  <conditionalFormatting sqref="AE75">
    <cfRule type="expression" dxfId="2589" priority="13135">
      <formula>IF(RIGHT(TEXT(AE75,"0.#"),1)=".",FALSE,TRUE)</formula>
    </cfRule>
    <cfRule type="expression" dxfId="2588" priority="13136">
      <formula>IF(RIGHT(TEXT(AE75,"0.#"),1)=".",TRUE,FALSE)</formula>
    </cfRule>
  </conditionalFormatting>
  <conditionalFormatting sqref="AE76">
    <cfRule type="expression" dxfId="2587" priority="13133">
      <formula>IF(RIGHT(TEXT(AE76,"0.#"),1)=".",FALSE,TRUE)</formula>
    </cfRule>
    <cfRule type="expression" dxfId="2586" priority="13134">
      <formula>IF(RIGHT(TEXT(AE76,"0.#"),1)=".",TRUE,FALSE)</formula>
    </cfRule>
  </conditionalFormatting>
  <conditionalFormatting sqref="AE77">
    <cfRule type="expression" dxfId="2585" priority="13131">
      <formula>IF(RIGHT(TEXT(AE77,"0.#"),1)=".",FALSE,TRUE)</formula>
    </cfRule>
    <cfRule type="expression" dxfId="2584" priority="13132">
      <formula>IF(RIGHT(TEXT(AE77,"0.#"),1)=".",TRUE,FALSE)</formula>
    </cfRule>
  </conditionalFormatting>
  <conditionalFormatting sqref="AI77">
    <cfRule type="expression" dxfId="2583" priority="13129">
      <formula>IF(RIGHT(TEXT(AI77,"0.#"),1)=".",FALSE,TRUE)</formula>
    </cfRule>
    <cfRule type="expression" dxfId="2582" priority="13130">
      <formula>IF(RIGHT(TEXT(AI77,"0.#"),1)=".",TRUE,FALSE)</formula>
    </cfRule>
  </conditionalFormatting>
  <conditionalFormatting sqref="AI76">
    <cfRule type="expression" dxfId="2581" priority="13127">
      <formula>IF(RIGHT(TEXT(AI76,"0.#"),1)=".",FALSE,TRUE)</formula>
    </cfRule>
    <cfRule type="expression" dxfId="2580" priority="13128">
      <formula>IF(RIGHT(TEXT(AI76,"0.#"),1)=".",TRUE,FALSE)</formula>
    </cfRule>
  </conditionalFormatting>
  <conditionalFormatting sqref="AI75">
    <cfRule type="expression" dxfId="2579" priority="13125">
      <formula>IF(RIGHT(TEXT(AI75,"0.#"),1)=".",FALSE,TRUE)</formula>
    </cfRule>
    <cfRule type="expression" dxfId="2578" priority="13126">
      <formula>IF(RIGHT(TEXT(AI75,"0.#"),1)=".",TRUE,FALSE)</formula>
    </cfRule>
  </conditionalFormatting>
  <conditionalFormatting sqref="AM75">
    <cfRule type="expression" dxfId="2577" priority="13123">
      <formula>IF(RIGHT(TEXT(AM75,"0.#"),1)=".",FALSE,TRUE)</formula>
    </cfRule>
    <cfRule type="expression" dxfId="2576" priority="13124">
      <formula>IF(RIGHT(TEXT(AM75,"0.#"),1)=".",TRUE,FALSE)</formula>
    </cfRule>
  </conditionalFormatting>
  <conditionalFormatting sqref="AM76">
    <cfRule type="expression" dxfId="2575" priority="13121">
      <formula>IF(RIGHT(TEXT(AM76,"0.#"),1)=".",FALSE,TRUE)</formula>
    </cfRule>
    <cfRule type="expression" dxfId="2574" priority="13122">
      <formula>IF(RIGHT(TEXT(AM76,"0.#"),1)=".",TRUE,FALSE)</formula>
    </cfRule>
  </conditionalFormatting>
  <conditionalFormatting sqref="AM77">
    <cfRule type="expression" dxfId="2573" priority="13119">
      <formula>IF(RIGHT(TEXT(AM77,"0.#"),1)=".",FALSE,TRUE)</formula>
    </cfRule>
    <cfRule type="expression" dxfId="2572" priority="13120">
      <formula>IF(RIGHT(TEXT(AM77,"0.#"),1)=".",TRUE,FALSE)</formula>
    </cfRule>
  </conditionalFormatting>
  <conditionalFormatting sqref="AQ134:AQ135 AU134:AU135">
    <cfRule type="expression" dxfId="2571" priority="13105">
      <formula>IF(RIGHT(TEXT(AQ134,"0.#"),1)=".",FALSE,TRUE)</formula>
    </cfRule>
    <cfRule type="expression" dxfId="2570" priority="13106">
      <formula>IF(RIGHT(TEXT(AQ134,"0.#"),1)=".",TRUE,FALSE)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39:AO866">
    <cfRule type="expression" dxfId="2539" priority="6675">
      <formula>IF(AND(AL839&gt;=0, RIGHT(TEXT(AL839,"0.#"),1)&lt;&gt;"."),TRUE,FALSE)</formula>
    </cfRule>
    <cfRule type="expression" dxfId="2538" priority="6676">
      <formula>IF(AND(AL839&gt;=0, RIGHT(TEXT(AL839,"0.#"),1)="."),TRUE,FALSE)</formula>
    </cfRule>
    <cfRule type="expression" dxfId="2537" priority="6677">
      <formula>IF(AND(AL839&lt;0, RIGHT(TEXT(AL839,"0.#"),1)&lt;&gt;"."),TRUE,FALSE)</formula>
    </cfRule>
    <cfRule type="expression" dxfId="2536" priority="6678">
      <formula>IF(AND(AL839&lt;0, RIGHT(TEXT(AL839,"0.#"),1)="."),TRUE,FALSE)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39:Y866">
    <cfRule type="expression" dxfId="2465" priority="3003">
      <formula>IF(RIGHT(TEXT(Y839,"0.#"),1)=".",FALSE,TRUE)</formula>
    </cfRule>
    <cfRule type="expression" dxfId="2464" priority="3004">
      <formula>IF(RIGHT(TEXT(Y839,"0.#"),1)=".",TRUE,FALSE)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02:AO1131">
    <cfRule type="expression" dxfId="2435" priority="2909">
      <formula>IF(AND(AL1102&gt;=0, RIGHT(TEXT(AL1102,"0.#"),1)&lt;&gt;"."),TRUE,FALSE)</formula>
    </cfRule>
    <cfRule type="expression" dxfId="2434" priority="2910">
      <formula>IF(AND(AL1102&gt;=0, RIGHT(TEXT(AL1102,"0.#"),1)="."),TRUE,FALSE)</formula>
    </cfRule>
    <cfRule type="expression" dxfId="2433" priority="2911">
      <formula>IF(AND(AL1102&lt;0, RIGHT(TEXT(AL1102,"0.#"),1)&lt;&gt;"."),TRUE,FALSE)</formula>
    </cfRule>
    <cfRule type="expression" dxfId="2432" priority="2912">
      <formula>IF(AND(AL1102&lt;0, RIGHT(TEXT(AL1102,"0.#"),1)="."),TRUE,FALSE)</formula>
    </cfRule>
  </conditionalFormatting>
  <conditionalFormatting sqref="Y1102:Y1131">
    <cfRule type="expression" dxfId="2431" priority="2907">
      <formula>IF(RIGHT(TEXT(Y1102,"0.#"),1)=".",FALSE,TRUE)</formula>
    </cfRule>
    <cfRule type="expression" dxfId="2430" priority="2908">
      <formula>IF(RIGHT(TEXT(Y1102,"0.#"),1)=".",TRUE,FALSE)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37:AO838">
    <cfRule type="expression" dxfId="2421" priority="2861">
      <formula>IF(AND(AL837&gt;=0, RIGHT(TEXT(AL837,"0.#"),1)&lt;&gt;"."),TRUE,FALSE)</formula>
    </cfRule>
    <cfRule type="expression" dxfId="2420" priority="2862">
      <formula>IF(AND(AL837&gt;=0, RIGHT(TEXT(AL837,"0.#"),1)="."),TRUE,FALSE)</formula>
    </cfRule>
    <cfRule type="expression" dxfId="2419" priority="2863">
      <formula>IF(AND(AL837&lt;0, RIGHT(TEXT(AL837,"0.#"),1)&lt;&gt;"."),TRUE,FALSE)</formula>
    </cfRule>
    <cfRule type="expression" dxfId="2418" priority="2864">
      <formula>IF(AND(AL837&lt;0, RIGHT(TEXT(AL837,"0.#"),1)="."),TRUE,FALSE)</formula>
    </cfRule>
  </conditionalFormatting>
  <conditionalFormatting sqref="Y837:Y838">
    <cfRule type="expression" dxfId="2417" priority="2859">
      <formula>IF(RIGHT(TEXT(Y837,"0.#"),1)=".",FALSE,TRUE)</formula>
    </cfRule>
    <cfRule type="expression" dxfId="2416" priority="2860">
      <formula>IF(RIGHT(TEXT(Y837,"0.#"),1)=".",TRUE,FALSE)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2:Y877 Y879:Y899">
    <cfRule type="expression" dxfId="2099" priority="2119">
      <formula>IF(RIGHT(TEXT(Y872,"0.#"),1)=".",FALSE,TRUE)</formula>
    </cfRule>
    <cfRule type="expression" dxfId="2098" priority="2120">
      <formula>IF(RIGHT(TEXT(Y872,"0.#"),1)=".",TRUE,FALSE)</formula>
    </cfRule>
  </conditionalFormatting>
  <conditionalFormatting sqref="Y870:Y871">
    <cfRule type="expression" dxfId="2097" priority="2113">
      <formula>IF(RIGHT(TEXT(Y870,"0.#"),1)=".",FALSE,TRUE)</formula>
    </cfRule>
    <cfRule type="expression" dxfId="2096" priority="2114">
      <formula>IF(RIGHT(TEXT(Y870,"0.#"),1)=".",TRUE,FALSE)</formula>
    </cfRule>
  </conditionalFormatting>
  <conditionalFormatting sqref="Y905:Y932">
    <cfRule type="expression" dxfId="2095" priority="2107">
      <formula>IF(RIGHT(TEXT(Y905,"0.#"),1)=".",FALSE,TRUE)</formula>
    </cfRule>
    <cfRule type="expression" dxfId="2094" priority="2108">
      <formula>IF(RIGHT(TEXT(Y905,"0.#"),1)=".",TRUE,FALSE)</formula>
    </cfRule>
  </conditionalFormatting>
  <conditionalFormatting sqref="Y903:Y904">
    <cfRule type="expression" dxfId="2093" priority="2101">
      <formula>IF(RIGHT(TEXT(Y903,"0.#"),1)=".",FALSE,TRUE)</formula>
    </cfRule>
    <cfRule type="expression" dxfId="2092" priority="2102">
      <formula>IF(RIGHT(TEXT(Y903,"0.#"),1)=".",TRUE,FALSE)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69:Y970">
    <cfRule type="expression" dxfId="2085" priority="2077">
      <formula>IF(RIGHT(TEXT(Y969,"0.#"),1)=".",FALSE,TRUE)</formula>
    </cfRule>
    <cfRule type="expression" dxfId="2084" priority="2078">
      <formula>IF(RIGHT(TEXT(Y969,"0.#"),1)=".",TRUE,FALSE)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M105">
    <cfRule type="expression" dxfId="739" priority="39">
      <formula>IF(RIGHT(TEXT(AM105,"0.#"),1)=".",FALSE,TRUE)</formula>
    </cfRule>
    <cfRule type="expression" dxfId="738" priority="40">
      <formula>IF(RIGHT(TEXT(AM105,"0.#"),1)=".",TRUE,FALSE)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AQ105">
    <cfRule type="expression" dxfId="735" priority="35">
      <formula>IF(RIGHT(TEXT(AQ105,"0.#"),1)=".",FALSE,TRUE)</formula>
    </cfRule>
    <cfRule type="expression" dxfId="734" priority="36">
      <formula>IF(RIGHT(TEXT(AQ105,"0.#"),1)=".",TRUE,FALSE)</formula>
    </cfRule>
  </conditionalFormatting>
  <conditionalFormatting sqref="AU104">
    <cfRule type="expression" dxfId="733" priority="33">
      <formula>IF(RIGHT(TEXT(AU104,"0.#"),1)=".",FALSE,TRUE)</formula>
    </cfRule>
    <cfRule type="expression" dxfId="732" priority="34">
      <formula>IF(RIGHT(TEXT(AU104,"0.#"),1)=".",TRUE,FALSE)</formula>
    </cfRule>
  </conditionalFormatting>
  <conditionalFormatting sqref="AU105">
    <cfRule type="expression" dxfId="731" priority="31">
      <formula>IF(RIGHT(TEXT(AU105,"0.#"),1)=".",FALSE,TRUE)</formula>
    </cfRule>
    <cfRule type="expression" dxfId="730" priority="32">
      <formula>IF(RIGHT(TEXT(AU105,"0.#"),1)=".",TRUE,FALSE)</formula>
    </cfRule>
  </conditionalFormatting>
  <conditionalFormatting sqref="AE134:AE135 AI134:AI135 AM134">
    <cfRule type="expression" dxfId="729" priority="29">
      <formula>IF(RIGHT(TEXT(AE134,"0.#"),1)=".",FALSE,TRUE)</formula>
    </cfRule>
    <cfRule type="expression" dxfId="728" priority="30">
      <formula>IF(RIGHT(TEXT(AE134,"0.#"),1)=".",TRUE,FALSE)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P15:AJ15 AD13:AJ13 P17:AJ17 P16:AC16">
    <cfRule type="expression" dxfId="725" priority="25">
      <formula>IF(RIGHT(TEXT(P13,"0.#"),1)=".",FALSE,TRUE)</formula>
    </cfRule>
    <cfRule type="expression" dxfId="724" priority="26">
      <formula>IF(RIGHT(TEXT(P13,"0.#"),1)=".",TRUE,FALSE)</formula>
    </cfRule>
  </conditionalFormatting>
  <conditionalFormatting sqref="W13:AC13">
    <cfRule type="expression" dxfId="723" priority="23">
      <formula>IF(RIGHT(TEXT(W13,"0.#"),1)=".",FALSE,TRUE)</formula>
    </cfRule>
    <cfRule type="expression" dxfId="722" priority="24">
      <formula>IF(RIGHT(TEXT(W13,"0.#"),1)=".",TRUE,FALSE)</formula>
    </cfRule>
  </conditionalFormatting>
  <conditionalFormatting sqref="P13:V13">
    <cfRule type="expression" dxfId="721" priority="21">
      <formula>IF(RIGHT(TEXT(P13,"0.#"),1)=".",FALSE,TRUE)</formula>
    </cfRule>
    <cfRule type="expression" dxfId="720" priority="22">
      <formula>IF(RIGHT(TEXT(P13,"0.#"),1)=".",TRUE,FALSE)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5">
    <cfRule type="expression" dxfId="715" priority="15">
      <formula>IF(RIGHT(TEXT(AK15,"0.#"),1)=".",FALSE,TRUE)</formula>
    </cfRule>
    <cfRule type="expression" dxfId="714" priority="16">
      <formula>IF(RIGHT(TEXT(AK15,"0.#"),1)=".",TRUE,FALSE)</formula>
    </cfRule>
  </conditionalFormatting>
  <conditionalFormatting sqref="AD16:AJ16">
    <cfRule type="expression" dxfId="713" priority="13">
      <formula>IF(RIGHT(TEXT(AD16,"0.#"),1)=".",FALSE,TRUE)</formula>
    </cfRule>
    <cfRule type="expression" dxfId="712" priority="14">
      <formula>IF(RIGHT(TEXT(AD16,"0.#"),1)=".",TRUE,FALSE)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I34">
    <cfRule type="expression" dxfId="709" priority="7">
      <formula>IF(RIGHT(TEXT(AI34,"0.#"),1)=".",FALSE,TRUE)</formula>
    </cfRule>
    <cfRule type="expression" dxfId="708" priority="8">
      <formula>IF(RIGHT(TEXT(AI34,"0.#"),1)=".",TRUE,FALSE)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833" max="49" man="1"/>
    <brk id="900" max="49" man="1"/>
  </rowBreaks>
  <colBreaks count="1" manualBreakCount="1">
    <brk id="4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578</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578</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9"/>
      <c r="Z3" s="1010"/>
      <c r="AA3" s="1011"/>
      <c r="AB3" s="1015"/>
      <c r="AC3" s="1016"/>
      <c r="AD3" s="101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9"/>
      <c r="Z10" s="1010"/>
      <c r="AA10" s="1011"/>
      <c r="AB10" s="1015"/>
      <c r="AC10" s="1016"/>
      <c r="AD10" s="101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9"/>
      <c r="Z17" s="1010"/>
      <c r="AA17" s="1011"/>
      <c r="AB17" s="1015"/>
      <c r="AC17" s="1016"/>
      <c r="AD17" s="101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9"/>
      <c r="Z24" s="1010"/>
      <c r="AA24" s="1011"/>
      <c r="AB24" s="1015"/>
      <c r="AC24" s="1016"/>
      <c r="AD24" s="101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9"/>
      <c r="Z31" s="1010"/>
      <c r="AA31" s="1011"/>
      <c r="AB31" s="1015"/>
      <c r="AC31" s="1016"/>
      <c r="AD31" s="101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9"/>
      <c r="Z38" s="1010"/>
      <c r="AA38" s="1011"/>
      <c r="AB38" s="1015"/>
      <c r="AC38" s="1016"/>
      <c r="AD38" s="101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9"/>
      <c r="Z45" s="1010"/>
      <c r="AA45" s="1011"/>
      <c r="AB45" s="1015"/>
      <c r="AC45" s="1016"/>
      <c r="AD45" s="101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9"/>
      <c r="Z52" s="1010"/>
      <c r="AA52" s="1011"/>
      <c r="AB52" s="1015"/>
      <c r="AC52" s="1016"/>
      <c r="AD52" s="101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9"/>
      <c r="Z59" s="1010"/>
      <c r="AA59" s="1011"/>
      <c r="AB59" s="1015"/>
      <c r="AC59" s="1016"/>
      <c r="AD59" s="101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9"/>
      <c r="Z66" s="1010"/>
      <c r="AA66" s="1011"/>
      <c r="AB66" s="1015"/>
      <c r="AC66" s="1016"/>
      <c r="AD66" s="101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2019-05-30T01:36:54Z</cp:lastPrinted>
  <dcterms:created xsi:type="dcterms:W3CDTF">2012-03-13T00:50:25Z</dcterms:created>
  <dcterms:modified xsi:type="dcterms:W3CDTF">2019-05-30T01:36:59Z</dcterms:modified>
</cp:coreProperties>
</file>