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運\02.鉄道局★\鉄道局レビューシート（事業名入り）\"/>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<sst xmlns="http://schemas.openxmlformats.org/spreadsheetml/2006/main" count="2871" uniqueCount="639">
  <si>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</si>
  <si>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</si>
  <si>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</si>
  <si>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</si>
  <si>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</si>
  <si>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</si>
  <si>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</si>
  <si>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</si>
  <si>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</si>
  <si>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</si>
  <si>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</si>
  <si>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</si>
  <si>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</si>
  <si>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</si>
  <si>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</si>
  <si>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</si>
  <si>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</si>
  <si>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</si>
  <si>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</si>
  <si>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</si>
  <si>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</si>
  <si>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</si>
  <si>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</si>
  <si>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</si>
  <si>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</si>
  <si>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</si>
  <si>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</si>
  <si>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</si>
  <si>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</si>
  <si>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</si>
  <si>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</si>
  <si>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</si>
  <si>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</si>
  <si>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</si>
  <si>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</si>
  <si>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</si>
  <si>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</si>
  <si>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</si>
  <si>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</si>
  <si>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</si>
  <si>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</si>
  <si>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</si>
  <si>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</si>
  <si>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</si>
  <si>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</si>
  <si>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</si>
  <si>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</si>
  <si>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</si>
  <si>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</si>
  <si>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</si>
  <si>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</si>
  <si>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</si>
  <si>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</si>
  <si>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</si>
  <si>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</si>
  <si>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</si>
  <si>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</si>
  <si>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</si>
  <si>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</si>
  <si>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</si>
  <si>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</si>
  <si>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</si>
  <si>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</si>
  <si>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</si>
  <si>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</si>
  <si>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</si>
  <si>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</si>
  <si>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</si>
  <si>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</si>
  <si>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</si>
  <si>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</si>
  <si>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</si>
  <si>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</si>
  <si>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</si>
  <si>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</si>
  <si>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</si>
  <si>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</si>
  <si>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</si>
  <si>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</si>
  <si>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</si>
  <si>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</si>
  <si>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</si>
  <si>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</si>
  <si>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</si>
  <si>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</si>
  <si>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</si>
  <si>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</si>
  <si>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</si>
  <si>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</si>
  <si>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</si>
  <si>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</si>
  <si>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</si>
  <si>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</si>
  <si>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</si>
  <si>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</si>
  <si>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</si>
  <si>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</si>
  <si>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</si>
  <si>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</si>
  <si>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</si>
  <si>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</si>
  <si>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</si>
  <si>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</si>
  <si>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</si>
  <si>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</si>
  <si>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</si>
  <si>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</si>
  <si>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</si>
  <si>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</si>
  <si>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</si>
  <si>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</si>
  <si>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</si>
  <si>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</si>
  <si>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</si>
  <si>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</si>
  <si>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</si>
  <si>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</si>
  <si>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</si>
  <si>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</si>
  <si>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</si>
  <si>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</si>
  <si>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</si>
  <si>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</si>
  <si>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</si>
  <si>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</si>
  <si>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</si>
  <si>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</si>
  <si>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</si>
  <si>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</si>
  <si>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</si>
  <si>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</si>
  <si>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</si>
  <si>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</si>
  <si>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</si>
  <si>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</si>
  <si>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</si>
  <si>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</si>
  <si>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</si>
  <si>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</si>
  <si>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</si>
  <si>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</si>
  <si>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</si>
  <si>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</si>
  <si>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</si>
  <si>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</si>
  <si>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</si>
  <si>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</si>
  <si>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</si>
  <si>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</si>
  <si>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</si>
  <si>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</si>
  <si>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</si>
  <si>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</si>
  <si>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</si>
  <si>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</si>
  <si>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</si>
  <si>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</si>
  <si>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</si>
  <si>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</si>
  <si>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</si>
  <si>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</si>
  <si>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</si>
  <si>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</si>
  <si>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</si>
  <si>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</si>
  <si>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</si>
  <si>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</si>
  <si>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</si>
  <si>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</si>
  <si>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</si>
  <si>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</si>
  <si>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</si>
  <si>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</si>
  <si>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</si>
  <si>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</si>
  <si>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</si>
  <si>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</si>
  <si>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</si>
  <si>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</si>
  <si>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</si>
  <si>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</si>
  <si>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</si>
  <si>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</si>
  <si>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</si>
  <si>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</si>
  <si>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</si>
  <si>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</si>
  <si>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</si>
  <si>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</si>
  <si>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</si>
  <si>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</si>
  <si>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</si>
  <si>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</si>
  <si>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</si>
  <si>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</si>
  <si>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</si>
  <si>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</si>
  <si>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</si>
  <si>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</si>
  <si>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</si>
  <si>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</si>
  <si>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</si>
  <si>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</si>
  <si>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</si>
  <si>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</si>
  <si>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</si>
  <si>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</si>
  <si>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</si>
  <si>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</si>
  <si>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</si>
  <si>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</si>
  <si>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</si>
  <si>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</si>
  <si>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</si>
  <si>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</si>
  <si>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</si>
  <si>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</si>
  <si>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</si>
  <si>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</si>
  <si>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</si>
  <si>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</si>
  <si>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</si>
  <si>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</si>
  <si>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</si>
  <si>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</si>
  <si>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</si>
  <si>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</si>
  <si>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</si>
  <si>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</si>
  <si>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</si>
  <si>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</si>
  <si>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</si>
  <si>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</si>
  <si>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</si>
  <si>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</si>
  <si>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</si>
  <si>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</si>
  <si>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</si>
  <si>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</si>
  <si>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</si>
  <si>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</si>
  <si>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</si>
  <si>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</si>
  <si>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</si>
  <si>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</si>
  <si>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</si>
  <si>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</si>
  <si>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</si>
  <si>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</si>
  <si>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</si>
  <si>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</si>
  <si>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</si>
  <si>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</si>
  <si>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</si>
  <si>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</si>
  <si>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</si>
  <si>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</si>
  <si>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</si>
  <si>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</si>
  <si>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</si>
  <si>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</si>
  <si>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</si>
  <si>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</si>
  <si>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</si>
  <si>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</si>
  <si>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</si>
  <si>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</si>
  <si>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</si>
  <si>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</si>
  <si>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</si>
  <si>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</si>
  <si>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</si>
  <si>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</si>
  <si>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</si>
  <si>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</si>
  <si>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</si>
  <si>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</si>
  <si>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</si>
  <si>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</si>
  <si>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</si>
  <si>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</si>
  <si>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</si>
  <si>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</si>
  <si>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</si>
  <si>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</si>
  <si>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</si>
  <si>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</si>
  <si>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</si>
  <si>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</si>
  <si>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</si>
  <si>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</si>
  <si>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</si>
  <si>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</si>
  <si>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</si>
  <si>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</si>
  <si>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</si>
  <si>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</si>
  <si>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</si>
  <si>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</si>
  <si>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</si>
  <si>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</si>
  <si>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</si>
  <si>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</si>
  <si>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</si>
  <si>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</si>
  <si>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</si>
  <si>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</si>
  <si>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</si>
  <si>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</si>
  <si>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</si>
  <si>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</si>
  <si>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</si>
  <si>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</si>
  <si>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</si>
  <si>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</si>
  <si>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</si>
  <si>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</si>
  <si>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</si>
  <si>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</si>
  <si>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</si>
  <si>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</si>
  <si>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</si>
  <si>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</si>
  <si>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</si>
  <si>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</si>
  <si>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</si>
  <si>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</si>
  <si>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</si>
  <si>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</si>
  <si>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</si>
  <si>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</si>
  <si>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</si>
  <si>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</si>
  <si>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</si>
  <si>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</si>
  <si>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</si>
  <si>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</si>
  <si>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</si>
  <si>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</si>
  <si>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</si>
  <si>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</si>
  <si>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</si>
  <si>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</si>
  <si>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</si>
  <si>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</si>
  <si>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</si>
  <si>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</si>
  <si>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</si>
  <si>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</si>
  <si>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</si>
  <si>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</si>
  <si>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</si>
  <si>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</si>
  <si>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</si>
  <si>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</si>
  <si>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</si>
  <si>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</si>
  <si>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</si>
  <si>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</si>
  <si>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</si>
  <si>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</si>
  <si>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</si>
  <si>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</si>
  <si>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</si>
  <si>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</si>
  <si>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</si>
  <si>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</si>
  <si>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</si>
  <si>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</si>
  <si>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</si>
  <si>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</si>
  <si>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</si>
  <si>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</si>
  <si>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</si>
  <si>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</si>
  <si>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</si>
  <si>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</si>
  <si>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</si>
  <si>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</si>
  <si>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</si>
  <si>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</si>
  <si>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</si>
  <si>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</si>
  <si>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</si>
  <si>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</si>
  <si>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</si>
  <si>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</si>
  <si>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</si>
  <si>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</si>
  <si>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</si>
  <si>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</si>
  <si>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</si>
  <si>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</si>
  <si>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</si>
  <si>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</si>
  <si>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</si>
  <si>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</si>
  <si>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</si>
  <si>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</si>
  <si>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</si>
  <si>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</si>
  <si>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</si>
  <si>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</si>
  <si>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</si>
  <si>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</si>
  <si>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</si>
  <si>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</si>
  <si>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</si>
  <si>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</si>
  <si>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</si>
  <si>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</si>
  <si>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</si>
  <si>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</si>
  <si>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</si>
  <si>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</si>
  <si>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</si>
  <si>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</si>
  <si>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</si>
  <si>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</si>
  <si>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</si>
  <si>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</si>
  <si>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</si>
  <si>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</si>
  <si>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</si>
  <si>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</si>
  <si>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</si>
  <si>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</si>
  <si>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</si>
  <si>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</si>
  <si>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</si>
  <si>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</si>
  <si>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</si>
  <si>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</si>
  <si>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</si>
  <si>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</si>
  <si>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</si>
  <si>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</si>
  <si>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</si>
  <si>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</si>
  <si>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</si>
  <si>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</si>
  <si>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</si>
  <si>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</si>
  <si>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</si>
  <si>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</si>
  <si>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</si>
  <si>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</si>
  <si>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</si>
  <si>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</si>
  <si>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</si>
  <si>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</si>
  <si>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</si>
  <si>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</si>
  <si>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</si>
  <si>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</si>
  <si>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</si>
  <si>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</si>
  <si>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</si>
  <si>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</si>
  <si>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</si>
  <si>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</si>
  <si>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</si>
  <si>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</si>
  <si>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</si>
  <si>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</si>
  <si>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</si>
  <si>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</si>
  <si>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</si>
  <si>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</si>
  <si>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</si>
  <si>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</si>
  <si>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</si>
  <si>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</si>
  <si>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</si>
  <si>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</si>
  <si>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</si>
  <si>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</si>
  <si>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</si>
  <si>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</si>
  <si>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</si>
  <si>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</si>
  <si>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</si>
  <si>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</si>
  <si>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</si>
  <si>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</si>
  <si>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</si>
  <si>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</si>
  <si>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</si>
  <si>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</si>
  <si>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</si>
  <si>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</si>
  <si>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</si>
  <si>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</si>
  <si>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</si>
  <si>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</si>
  <si>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</si>
  <si>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</si>
  <si>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</si>
  <si>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</si>
  <si>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</si>
  <si>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</si>
  <si>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</si>
  <si>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</si>
  <si>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</si>
  <si>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</si>
  <si>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</si>
  <si>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</si>
  <si>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</si>
  <si>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</si>
  <si>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</si>
  <si>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</si>
  <si>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</si>
  <si>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</si>
  <si>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</si>
  <si>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</si>
  <si>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</si>
  <si>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</si>
  <si>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</si>
  <si>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</si>
  <si>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</si>
  <si>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</si>
  <si>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</si>
  <si>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</si>
  <si>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</si>
  <si>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</si>
  <si>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</si>
  <si>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</si>
  <si>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</si>
  <si>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</si>
  <si>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</si>
  <si>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</si>
  <si>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</si>
  <si>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</si>
  <si>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</si>
  <si>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</si>
  <si>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</si>
  <si>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</si>
  <si>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</si>
  <si>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</si>
  <si>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</si>
  <si>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</si>
  <si>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</si>
  <si>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</si>
  <si>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</si>
  <si>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</si>
  <si>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</si>
  <si>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</si>
  <si>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</si>
  <si>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</si>
  <si>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</si>
  <si>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</si>
  <si>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</si>
  <si>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</si>
  <si>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</si>
  <si>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</si>
  <si>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</si>
  <si>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</si>
  <si>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</si>
  <si>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</si>
  <si>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</si>
  <si>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</si>
  <si>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</si>
  <si>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</si>
  <si>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</si>
  <si>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</si>
  <si>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</si>
  <si>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</si>
  <si>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</si>
  <si>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</si>
  <si>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t>
  </si>
  <si>
    <t>-</t>
    <phoneticPr fontId="5"/>
  </si>
  <si>
    <t>国土交通省</t>
  </si>
  <si>
    <t>鉄道局</t>
    <rPh sb="0" eb="2">
      <t>テツドウ</t>
    </rPh>
    <rPh sb="2" eb="3">
      <t>キョク</t>
    </rPh>
    <phoneticPr fontId="5"/>
  </si>
  <si>
    <t>幹線鉄道等活性化事業費補助</t>
    <phoneticPr fontId="5"/>
  </si>
  <si>
    <t>・鉄道統計年報（鉄道局ホームページ）
・鉄道事業等報告規則に基づく鉄道事業実績報告書</t>
    <phoneticPr fontId="5"/>
  </si>
  <si>
    <t>形成計画事業について、事後評価時の輸送人員が事業完了時の輸送人員に比べ増加した事業数を累計で１２とする</t>
  </si>
  <si>
    <t>事後評価時の輸送人員が事業完了時の輸送人員に比べ増加した事業数の累計</t>
    <rPh sb="32" eb="34">
      <t>ルイケイ</t>
    </rPh>
    <phoneticPr fontId="5"/>
  </si>
  <si>
    <t>幹線鉄道等活性化事業の実施箇所数</t>
    <phoneticPr fontId="5"/>
  </si>
  <si>
    <t>個所</t>
    <rPh sb="0" eb="2">
      <t>カショ</t>
    </rPh>
    <phoneticPr fontId="5"/>
  </si>
  <si>
    <t>執行額／事業実施箇所数　　　　　　　　　　</t>
    <phoneticPr fontId="5"/>
  </si>
  <si>
    <t>百万円</t>
  </si>
  <si>
    <t>執行額／
箇所数</t>
    <phoneticPr fontId="5"/>
  </si>
  <si>
    <t>８　都市・地域交通等の快適性、利便性の向上</t>
    <phoneticPr fontId="5"/>
  </si>
  <si>
    <t>２６　鉄道網を充実・活性化させる</t>
    <phoneticPr fontId="5"/>
  </si>
  <si>
    <t>-</t>
    <phoneticPr fontId="5"/>
  </si>
  <si>
    <t>事業者のみでは進まない事業に対して、国、地方公共団体で協調して補助を行っている。</t>
  </si>
  <si>
    <t>‐</t>
  </si>
  <si>
    <t>事業費は、国、地方公共団体及び事業者で負担をしており、受益者との負担関係は妥当である。</t>
  </si>
  <si>
    <t>事業者負担もあり、入札を導入するなど、コストについては事業者側においても削減に努めている。</t>
  </si>
  <si>
    <t>費目・使途は鉄道施設等整備に必要なものに限定されている。</t>
  </si>
  <si>
    <t>利用促進の取組をあわせて実施することを要件とするなど、より効率的に事業目的を達成するための工夫を行っている。</t>
  </si>
  <si>
    <t>当年度においては、対象施設を整備中であるが、目標達成に向けた進捗を示している。</t>
    <rPh sb="0" eb="3">
      <t>トウネンド</t>
    </rPh>
    <rPh sb="9" eb="11">
      <t>タイショウ</t>
    </rPh>
    <rPh sb="11" eb="13">
      <t>シセツ</t>
    </rPh>
    <rPh sb="14" eb="17">
      <t>セイビチュウ</t>
    </rPh>
    <rPh sb="22" eb="24">
      <t>モクヒョウ</t>
    </rPh>
    <rPh sb="24" eb="26">
      <t>タッセイ</t>
    </rPh>
    <rPh sb="27" eb="28">
      <t>ム</t>
    </rPh>
    <rPh sb="30" eb="32">
      <t>シンチョク</t>
    </rPh>
    <rPh sb="33" eb="34">
      <t>シメ</t>
    </rPh>
    <phoneticPr fontId="5"/>
  </si>
  <si>
    <t>法定計画の作成を要件とするなど、より効果的に事業を実施している。</t>
  </si>
  <si>
    <t>活動実績は当初の見込みどおり、着実な進捗を見せた。</t>
  </si>
  <si>
    <t>整備された施設は供用され、十分に活用されている。</t>
  </si>
  <si>
    <t>276</t>
    <phoneticPr fontId="5"/>
  </si>
  <si>
    <t>253</t>
    <phoneticPr fontId="5"/>
  </si>
  <si>
    <t>262</t>
    <phoneticPr fontId="5"/>
  </si>
  <si>
    <t>283</t>
    <phoneticPr fontId="5"/>
  </si>
  <si>
    <t>274</t>
    <phoneticPr fontId="5"/>
  </si>
  <si>
    <t>280</t>
    <phoneticPr fontId="5"/>
  </si>
  <si>
    <t>289</t>
    <phoneticPr fontId="5"/>
  </si>
  <si>
    <t>279</t>
    <phoneticPr fontId="5"/>
  </si>
  <si>
    <t>A.独立行政法人鉄道建設・運輸施設整備支援機構</t>
    <phoneticPr fontId="5"/>
  </si>
  <si>
    <t>土木費</t>
    <rPh sb="0" eb="2">
      <t>ドボク</t>
    </rPh>
    <rPh sb="2" eb="3">
      <t>ヒ</t>
    </rPh>
    <phoneticPr fontId="5"/>
  </si>
  <si>
    <t>土木工事施工費等</t>
    <rPh sb="0" eb="2">
      <t>ドボク</t>
    </rPh>
    <rPh sb="2" eb="4">
      <t>コウジ</t>
    </rPh>
    <rPh sb="4" eb="6">
      <t>セコウ</t>
    </rPh>
    <rPh sb="6" eb="7">
      <t>ヒ</t>
    </rPh>
    <rPh sb="7" eb="8">
      <t>トウ</t>
    </rPh>
    <phoneticPr fontId="5"/>
  </si>
  <si>
    <t>開業設備費</t>
    <rPh sb="0" eb="2">
      <t>カイギョウ</t>
    </rPh>
    <rPh sb="2" eb="4">
      <t>セツビ</t>
    </rPh>
    <rPh sb="4" eb="5">
      <t>ヒ</t>
    </rPh>
    <phoneticPr fontId="5"/>
  </si>
  <si>
    <t>電気設備工事施工費等</t>
    <rPh sb="0" eb="2">
      <t>デンキ</t>
    </rPh>
    <rPh sb="2" eb="4">
      <t>セツビ</t>
    </rPh>
    <rPh sb="4" eb="6">
      <t>コウジ</t>
    </rPh>
    <rPh sb="6" eb="8">
      <t>セコウ</t>
    </rPh>
    <rPh sb="8" eb="9">
      <t>ヒ</t>
    </rPh>
    <rPh sb="9" eb="10">
      <t>トウ</t>
    </rPh>
    <phoneticPr fontId="5"/>
  </si>
  <si>
    <t>用地費</t>
    <rPh sb="0" eb="3">
      <t>ヨウチヒ</t>
    </rPh>
    <phoneticPr fontId="5"/>
  </si>
  <si>
    <t>用地買収費等</t>
    <rPh sb="0" eb="2">
      <t>ヨウチ</t>
    </rPh>
    <rPh sb="2" eb="4">
      <t>バイシュウ</t>
    </rPh>
    <rPh sb="4" eb="5">
      <t>ヒ</t>
    </rPh>
    <rPh sb="5" eb="6">
      <t>トウ</t>
    </rPh>
    <phoneticPr fontId="5"/>
  </si>
  <si>
    <t>独立行政法人
鉄道建設・運輸施設整備支援機構</t>
    <rPh sb="0" eb="2">
      <t>ドクリツ</t>
    </rPh>
    <rPh sb="2" eb="4">
      <t>ギョウセイ</t>
    </rPh>
    <rPh sb="4" eb="6">
      <t>ホウジン</t>
    </rPh>
    <rPh sb="7" eb="9">
      <t>テツドウ</t>
    </rPh>
    <rPh sb="9" eb="11">
      <t>ケンセツ</t>
    </rPh>
    <rPh sb="12" eb="14">
      <t>ウンユ</t>
    </rPh>
    <rPh sb="14" eb="16">
      <t>シセツ</t>
    </rPh>
    <rPh sb="16" eb="18">
      <t>セイビ</t>
    </rPh>
    <rPh sb="18" eb="20">
      <t>シエン</t>
    </rPh>
    <rPh sb="20" eb="22">
      <t>キコウ</t>
    </rPh>
    <phoneticPr fontId="5"/>
  </si>
  <si>
    <t>幹線鉄道等活性化事業費補助の補助金交付に関する業務</t>
  </si>
  <si>
    <t>補助金等交付</t>
  </si>
  <si>
    <t>地域公共交通の活性化及び再生に係る施設整備等</t>
    <phoneticPr fontId="5"/>
  </si>
  <si>
    <t>あいの風とやま鉄道（株）</t>
    <rPh sb="3" eb="4">
      <t>カゼ</t>
    </rPh>
    <rPh sb="7" eb="9">
      <t>テツドウ</t>
    </rPh>
    <rPh sb="10" eb="11">
      <t>カブ</t>
    </rPh>
    <phoneticPr fontId="5"/>
  </si>
  <si>
    <t>高松市総合都市交通推進協議会</t>
    <phoneticPr fontId="5"/>
  </si>
  <si>
    <t>C.高松市総合都市交通推進協議会</t>
    <phoneticPr fontId="5"/>
  </si>
  <si>
    <t>オリンピック等の大規模事業が集中したことにより、材料調達に不測の日数を要したこと等によるもの。</t>
    <rPh sb="6" eb="7">
      <t>トウ</t>
    </rPh>
    <rPh sb="8" eb="11">
      <t>ダイキボ</t>
    </rPh>
    <rPh sb="11" eb="13">
      <t>ジギョウ</t>
    </rPh>
    <rPh sb="14" eb="16">
      <t>シュウチュウ</t>
    </rPh>
    <rPh sb="24" eb="26">
      <t>ザイリョウ</t>
    </rPh>
    <rPh sb="26" eb="28">
      <t>チョウタツ</t>
    </rPh>
    <rPh sb="29" eb="31">
      <t>フソク</t>
    </rPh>
    <rPh sb="32" eb="34">
      <t>ニッスウ</t>
    </rPh>
    <rPh sb="35" eb="36">
      <t>ヨウ</t>
    </rPh>
    <rPh sb="40" eb="41">
      <t>トウ</t>
    </rPh>
    <phoneticPr fontId="5"/>
  </si>
  <si>
    <t>　本事業は、国庫補助事業であることから、事業着手から事業完了までの間において、「補助金等に係る予算の執行の適正化に関する法律」、「幹線鉄道等活性化事業費補助交付要領」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phoneticPr fontId="5"/>
  </si>
  <si>
    <t>　限られた予算の中、事業の目的を効率的かつ効果的に達成するため、今後も引き続き政策目的に即した事業を優先的・重点的に実施していく必要がある。
　また、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phoneticPr fontId="5"/>
  </si>
  <si>
    <t>幹線鉄道等活性化事業(形成計画事業)</t>
    <rPh sb="11" eb="13">
      <t>ケイセイ</t>
    </rPh>
    <rPh sb="13" eb="15">
      <t>ケイカク</t>
    </rPh>
    <rPh sb="15" eb="17">
      <t>ジギョウ</t>
    </rPh>
    <phoneticPr fontId="5"/>
  </si>
  <si>
    <t>課長　石原　大</t>
    <phoneticPr fontId="5"/>
  </si>
  <si>
    <t>形成計画に基づく鉄軌道のサービス向上や利用の活性化のために必要な施設整備事業に要する費用の一部を国が助成することで、沿線地域の活性化を図る。</t>
    <phoneticPr fontId="5"/>
  </si>
  <si>
    <t>【補助対象者】法定協議会、地方公共団体の出資に係る鉄道施設の整備・保有を目的とする法人及び第三種鉄道事業者である地方公共団体
【補　 助 　率】補助対象経費の１／３以内</t>
    <rPh sb="43" eb="44">
      <t>オヨ</t>
    </rPh>
    <rPh sb="45" eb="46">
      <t>ダイ</t>
    </rPh>
    <rPh sb="46" eb="48">
      <t>サンシュ</t>
    </rPh>
    <rPh sb="48" eb="50">
      <t>テツドウ</t>
    </rPh>
    <rPh sb="50" eb="52">
      <t>ジギョウ</t>
    </rPh>
    <rPh sb="52" eb="53">
      <t>シャ</t>
    </rPh>
    <rPh sb="56" eb="58">
      <t>チホウ</t>
    </rPh>
    <rPh sb="58" eb="60">
      <t>コウキョウ</t>
    </rPh>
    <rPh sb="60" eb="62">
      <t>ダンタイ</t>
    </rPh>
    <phoneticPr fontId="5"/>
  </si>
  <si>
    <t>539/5</t>
    <phoneticPr fontId="5"/>
  </si>
  <si>
    <t>339/5</t>
    <phoneticPr fontId="5"/>
  </si>
  <si>
    <t>185/3</t>
    <phoneticPr fontId="5"/>
  </si>
  <si>
    <t>772/8</t>
    <phoneticPr fontId="5"/>
  </si>
  <si>
    <t>本事業により実施される内容は、鉄道網の充実・活性化のための施策に資することになる。</t>
    <phoneticPr fontId="5"/>
  </si>
  <si>
    <t>潜在的な鉄道利用ニーズがが大きい地方都市やその近郊の路線等において、鉄道の利便性向上を図る本事業の目的は国民や社会のニーズに適している。</t>
    <rPh sb="0" eb="2">
      <t>センザイ</t>
    </rPh>
    <rPh sb="2" eb="3">
      <t>テキ</t>
    </rPh>
    <rPh sb="4" eb="6">
      <t>テツドウ</t>
    </rPh>
    <rPh sb="6" eb="8">
      <t>リヨウ</t>
    </rPh>
    <rPh sb="13" eb="14">
      <t>オオ</t>
    </rPh>
    <rPh sb="16" eb="18">
      <t>チホウ</t>
    </rPh>
    <rPh sb="18" eb="20">
      <t>トシ</t>
    </rPh>
    <rPh sb="23" eb="25">
      <t>キンコウ</t>
    </rPh>
    <rPh sb="26" eb="29">
      <t>ロセントウ</t>
    </rPh>
    <rPh sb="34" eb="36">
      <t>テツドウ</t>
    </rPh>
    <rPh sb="37" eb="40">
      <t>リベンセイ</t>
    </rPh>
    <rPh sb="40" eb="42">
      <t>コウジョウ</t>
    </rPh>
    <phoneticPr fontId="5"/>
  </si>
  <si>
    <t>地域鉄道の利用促進や沿線地域の活性化に資する事業であり、優先度は高い。</t>
    <rPh sb="0" eb="2">
      <t>チイキ</t>
    </rPh>
    <rPh sb="2" eb="4">
      <t>テツドウ</t>
    </rPh>
    <rPh sb="5" eb="7">
      <t>リヨウ</t>
    </rPh>
    <rPh sb="7" eb="9">
      <t>ソクシン</t>
    </rPh>
    <phoneticPr fontId="5"/>
  </si>
  <si>
    <t>B.三陸鉄道株式会社</t>
    <rPh sb="2" eb="4">
      <t>サンリク</t>
    </rPh>
    <rPh sb="4" eb="6">
      <t>テツドウ</t>
    </rPh>
    <rPh sb="6" eb="10">
      <t>カブシキガイシャ</t>
    </rPh>
    <phoneticPr fontId="5"/>
  </si>
  <si>
    <t>三陸鉄道（株）</t>
    <phoneticPr fontId="5"/>
  </si>
  <si>
    <t>地域公共交通の活性化及び再生に係る施設整備等</t>
    <phoneticPr fontId="5"/>
  </si>
  <si>
    <t>件</t>
    <rPh sb="0" eb="1">
      <t>ケン</t>
    </rPh>
    <phoneticPr fontId="5"/>
  </si>
  <si>
    <t>鉄道事業課</t>
    <phoneticPr fontId="5"/>
  </si>
  <si>
    <t>開業設備費</t>
    <phoneticPr fontId="5"/>
  </si>
  <si>
    <t>電気設備工事施工費等</t>
    <rPh sb="0" eb="2">
      <t>デンキ</t>
    </rPh>
    <rPh sb="2" eb="4">
      <t>セツビ</t>
    </rPh>
    <rPh sb="4" eb="6">
      <t>コウジ</t>
    </rPh>
    <rPh sb="6" eb="8">
      <t>セコウ</t>
    </rPh>
    <rPh sb="8" eb="9">
      <t>ヒ</t>
    </rPh>
    <rPh sb="9" eb="10">
      <t>ナド</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</si>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</sst>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41275</xdr:colOff>
      <xdr:row>740</xdr:row>
      <xdr:rowOff>166684</xdr:rowOff>
    </xdr:from>
    <xdr:to>
      <xdr:col>34</xdr:col>
      <xdr:colOff>102245</xdr:colOff>
      <xdr:row>743</xdr:row>
      <xdr:rowOff>48159</xdr:rowOff>
    </xdr:to>
    <xdr:sp macro="" textlink="">
      <xdr:nvSpPr>
        <xdr:cNvPr id="3" name="正方形/長方形 2"/>
        <xdr:cNvSpPr/>
      </xdr:nvSpPr>
      <xdr:spPr>
        <a:xfrm>
          <a:off x="4232275" y="43957872"/>
          <a:ext cx="2346970" cy="95303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p>
        <a:p>
          <a:pPr algn="ctr"/>
          <a:endParaRPr kumimoji="1" lang="en-US" altLang="ja-JP" sz="1200">
            <a:solidFill>
              <a:sysClr val="windowText" lastClr="000000"/>
            </a:solidFill>
          </a:endParaRPr>
        </a:p>
        <a:p>
          <a:pPr algn="ctr"/>
          <a:r>
            <a:rPr kumimoji="1" lang="ja-JP" altLang="en-US" sz="1200">
              <a:solidFill>
                <a:sysClr val="windowText" lastClr="000000"/>
              </a:solidFill>
            </a:rPr>
            <a:t>１８５百万円</a:t>
          </a:r>
        </a:p>
      </xdr:txBody>
    </xdr:sp>
    <xdr:clientData/>
  </xdr:twoCellAnchor>
  <xdr:twoCellAnchor>
    <xdr:from>
      <xdr:col>10</xdr:col>
      <xdr:colOff>79375</xdr:colOff>
      <xdr:row>743</xdr:row>
      <xdr:rowOff>176209</xdr:rowOff>
    </xdr:from>
    <xdr:to>
      <xdr:col>47</xdr:col>
      <xdr:colOff>100694</xdr:colOff>
      <xdr:row>745</xdr:row>
      <xdr:rowOff>306003</xdr:rowOff>
    </xdr:to>
    <xdr:sp macro="" textlink="">
      <xdr:nvSpPr>
        <xdr:cNvPr id="4" name="大かっこ 3"/>
        <xdr:cNvSpPr/>
      </xdr:nvSpPr>
      <xdr:spPr>
        <a:xfrm>
          <a:off x="1984375" y="45038959"/>
          <a:ext cx="7069819" cy="844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形成計画に基づく鉄軌道のサービス向上や利用の活性化のために必要な施設整備事業に要する費用の一部を国が助成することで、沿線地域の活性化の促進を図る。</a:t>
          </a:r>
        </a:p>
      </xdr:txBody>
    </xdr:sp>
    <xdr:clientData/>
  </xdr:twoCellAnchor>
  <xdr:twoCellAnchor>
    <xdr:from>
      <xdr:col>27</xdr:col>
      <xdr:colOff>22422</xdr:colOff>
      <xdr:row>747</xdr:row>
      <xdr:rowOff>255413</xdr:rowOff>
    </xdr:from>
    <xdr:to>
      <xdr:col>30</xdr:col>
      <xdr:colOff>93633</xdr:colOff>
      <xdr:row>748</xdr:row>
      <xdr:rowOff>252961</xdr:rowOff>
    </xdr:to>
    <xdr:sp macro="" textlink="">
      <xdr:nvSpPr>
        <xdr:cNvPr id="5" name="テキスト ボックス 4"/>
        <xdr:cNvSpPr txBox="1"/>
      </xdr:nvSpPr>
      <xdr:spPr>
        <a:xfrm>
          <a:off x="5165922" y="46546913"/>
          <a:ext cx="642711" cy="3547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21</xdr:col>
      <xdr:colOff>156053</xdr:colOff>
      <xdr:row>748</xdr:row>
      <xdr:rowOff>213761</xdr:rowOff>
    </xdr:from>
    <xdr:to>
      <xdr:col>35</xdr:col>
      <xdr:colOff>75075</xdr:colOff>
      <xdr:row>751</xdr:row>
      <xdr:rowOff>25302</xdr:rowOff>
    </xdr:to>
    <xdr:sp macro="" textlink="">
      <xdr:nvSpPr>
        <xdr:cNvPr id="6" name="正方形/長方形 5"/>
        <xdr:cNvSpPr/>
      </xdr:nvSpPr>
      <xdr:spPr>
        <a:xfrm>
          <a:off x="4156553" y="46862449"/>
          <a:ext cx="2586022" cy="88310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Ａ．独立行政法人</a:t>
          </a:r>
          <a:endParaRPr kumimoji="1" lang="en-US" altLang="ja-JP" sz="1200">
            <a:solidFill>
              <a:sysClr val="windowText" lastClr="000000"/>
            </a:solidFill>
          </a:endParaRPr>
        </a:p>
        <a:p>
          <a:pPr algn="ctr"/>
          <a:r>
            <a:rPr kumimoji="1" lang="ja-JP" altLang="en-US" sz="1200">
              <a:solidFill>
                <a:sysClr val="windowText" lastClr="000000"/>
              </a:solidFill>
            </a:rPr>
            <a:t>鉄道建設・運輸施設整備支援機構</a:t>
          </a:r>
        </a:p>
        <a:p>
          <a:pPr algn="ctr"/>
          <a:r>
            <a:rPr kumimoji="1" lang="ja-JP" altLang="en-US" sz="1200">
              <a:solidFill>
                <a:sysClr val="windowText" lastClr="000000"/>
              </a:solidFill>
            </a:rPr>
            <a:t>１８５百万円</a:t>
          </a:r>
        </a:p>
      </xdr:txBody>
    </xdr:sp>
    <xdr:clientData/>
  </xdr:twoCellAnchor>
  <xdr:twoCellAnchor>
    <xdr:from>
      <xdr:col>18</xdr:col>
      <xdr:colOff>55616</xdr:colOff>
      <xdr:row>751</xdr:row>
      <xdr:rowOff>145470</xdr:rowOff>
    </xdr:from>
    <xdr:to>
      <xdr:col>39</xdr:col>
      <xdr:colOff>5754</xdr:colOff>
      <xdr:row>754</xdr:row>
      <xdr:rowOff>3094</xdr:rowOff>
    </xdr:to>
    <xdr:sp macro="" textlink="">
      <xdr:nvSpPr>
        <xdr:cNvPr id="7" name="大かっこ 6"/>
        <xdr:cNvSpPr/>
      </xdr:nvSpPr>
      <xdr:spPr>
        <a:xfrm>
          <a:off x="3484616" y="47865720"/>
          <a:ext cx="3950638" cy="9291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幹線鉄道等活性化事業費補助を行うにあたり、「独立行政法人鉄道建設・運輸施設整備支援機構法」に基づき、独立行政法人鉄道建設・運輸施設整備支援機構職員が現場審査・書類審査を実施し、</a:t>
          </a:r>
          <a:r>
            <a:rPr kumimoji="1" lang="ja-JP" altLang="ja-JP" sz="1000">
              <a:solidFill>
                <a:schemeClr val="tx1"/>
              </a:solidFill>
              <a:latin typeface="+mn-lt"/>
              <a:ea typeface="+mn-ea"/>
              <a:cs typeface="+mn-cs"/>
            </a:rPr>
            <a:t>国からの補助金を財源に、</a:t>
          </a:r>
          <a:r>
            <a:rPr kumimoji="1" lang="ja-JP" altLang="en-US" sz="1000">
              <a:solidFill>
                <a:schemeClr val="tx1"/>
              </a:solidFill>
              <a:latin typeface="+mn-lt"/>
              <a:ea typeface="+mn-ea"/>
              <a:cs typeface="+mn-cs"/>
            </a:rPr>
            <a:t>間接補助を行う</a:t>
          </a:r>
          <a:r>
            <a:rPr kumimoji="1" lang="ja-JP" altLang="en-US" sz="1000" b="0"/>
            <a:t>。</a:t>
          </a:r>
        </a:p>
      </xdr:txBody>
    </xdr:sp>
    <xdr:clientData/>
  </xdr:twoCellAnchor>
  <xdr:twoCellAnchor>
    <xdr:from>
      <xdr:col>21</xdr:col>
      <xdr:colOff>165316</xdr:colOff>
      <xdr:row>754</xdr:row>
      <xdr:rowOff>33820</xdr:rowOff>
    </xdr:from>
    <xdr:to>
      <xdr:col>27</xdr:col>
      <xdr:colOff>27841</xdr:colOff>
      <xdr:row>758</xdr:row>
      <xdr:rowOff>81102</xdr:rowOff>
    </xdr:to>
    <xdr:cxnSp macro="">
      <xdr:nvCxnSpPr>
        <xdr:cNvPr id="8" name="直線矢印コネクタ 7"/>
        <xdr:cNvCxnSpPr/>
      </xdr:nvCxnSpPr>
      <xdr:spPr>
        <a:xfrm flipH="1">
          <a:off x="4165816" y="48825633"/>
          <a:ext cx="1005525" cy="20951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103408</xdr:colOff>
      <xdr:row>754</xdr:row>
      <xdr:rowOff>296066</xdr:rowOff>
    </xdr:from>
    <xdr:to>
      <xdr:col>16</xdr:col>
      <xdr:colOff>186239</xdr:colOff>
      <xdr:row>756</xdr:row>
      <xdr:rowOff>30047</xdr:rowOff>
    </xdr:to>
    <xdr:sp macro="" textlink="">
      <xdr:nvSpPr>
        <xdr:cNvPr id="9" name="正方形/長方形 8"/>
        <xdr:cNvSpPr/>
      </xdr:nvSpPr>
      <xdr:spPr>
        <a:xfrm>
          <a:off x="1817908" y="49087879"/>
          <a:ext cx="1416331" cy="448356"/>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9</xdr:col>
      <xdr:colOff>0</xdr:colOff>
      <xdr:row>757</xdr:row>
      <xdr:rowOff>295748</xdr:rowOff>
    </xdr:from>
    <xdr:to>
      <xdr:col>17</xdr:col>
      <xdr:colOff>161332</xdr:colOff>
      <xdr:row>758</xdr:row>
      <xdr:rowOff>2741</xdr:rowOff>
    </xdr:to>
    <xdr:sp macro="" textlink="">
      <xdr:nvSpPr>
        <xdr:cNvPr id="10" name="正方形/長方形 9"/>
        <xdr:cNvSpPr/>
      </xdr:nvSpPr>
      <xdr:spPr>
        <a:xfrm>
          <a:off x="1714500" y="50468686"/>
          <a:ext cx="1685332" cy="37374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33665</xdr:colOff>
      <xdr:row>756</xdr:row>
      <xdr:rowOff>95454</xdr:rowOff>
    </xdr:from>
    <xdr:to>
      <xdr:col>18</xdr:col>
      <xdr:colOff>173568</xdr:colOff>
      <xdr:row>758</xdr:row>
      <xdr:rowOff>80383</xdr:rowOff>
    </xdr:to>
    <xdr:cxnSp macro="">
      <xdr:nvCxnSpPr>
        <xdr:cNvPr id="11" name="直線矢印コネクタ 10"/>
        <xdr:cNvCxnSpPr/>
      </xdr:nvCxnSpPr>
      <xdr:spPr>
        <a:xfrm>
          <a:off x="3081665" y="49601642"/>
          <a:ext cx="520903" cy="1318429"/>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53705</xdr:colOff>
      <xdr:row>758</xdr:row>
      <xdr:rowOff>175239</xdr:rowOff>
    </xdr:from>
    <xdr:to>
      <xdr:col>25</xdr:col>
      <xdr:colOff>83337</xdr:colOff>
      <xdr:row>760</xdr:row>
      <xdr:rowOff>135325</xdr:rowOff>
    </xdr:to>
    <xdr:sp macro="" textlink="">
      <xdr:nvSpPr>
        <xdr:cNvPr id="12" name="正方形/長方形 11"/>
        <xdr:cNvSpPr/>
      </xdr:nvSpPr>
      <xdr:spPr>
        <a:xfrm>
          <a:off x="2339705" y="51014927"/>
          <a:ext cx="2506132" cy="100783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Ｂ．鉄軌道事業者等（２社）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７１百万円</a:t>
          </a:r>
          <a:endParaRPr kumimoji="1" lang="en-US" altLang="ja-JP" sz="1200">
            <a:solidFill>
              <a:sysClr val="windowText" lastClr="000000"/>
            </a:solidFill>
          </a:endParaRPr>
        </a:p>
      </xdr:txBody>
    </xdr:sp>
    <xdr:clientData/>
  </xdr:twoCellAnchor>
  <xdr:twoCellAnchor>
    <xdr:from>
      <xdr:col>11</xdr:col>
      <xdr:colOff>100020</xdr:colOff>
      <xdr:row>760</xdr:row>
      <xdr:rowOff>225734</xdr:rowOff>
    </xdr:from>
    <xdr:to>
      <xdr:col>26</xdr:col>
      <xdr:colOff>41448</xdr:colOff>
      <xdr:row>764</xdr:row>
      <xdr:rowOff>169333</xdr:rowOff>
    </xdr:to>
    <xdr:sp macro="" textlink="">
      <xdr:nvSpPr>
        <xdr:cNvPr id="13" name="大かっこ 12"/>
        <xdr:cNvSpPr/>
      </xdr:nvSpPr>
      <xdr:spPr>
        <a:xfrm>
          <a:off x="2311937" y="48115317"/>
          <a:ext cx="2957678" cy="13194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000">
              <a:solidFill>
                <a:schemeClr val="tx1"/>
              </a:solidFill>
              <a:effectLst/>
              <a:latin typeface="+mn-lt"/>
              <a:ea typeface="+mn-ea"/>
              <a:cs typeface="+mn-cs"/>
            </a:rPr>
            <a:t>地方公共団体と国からの補助金等を財源に、地域の法定協議会で策定された形成計画に基づき、鉄軌道利用者の利便性向上を図るための施設を整備する。</a:t>
          </a:r>
          <a:endParaRPr lang="ja-JP" altLang="ja-JP" sz="1000">
            <a:effectLst/>
          </a:endParaRPr>
        </a:p>
      </xdr:txBody>
    </xdr:sp>
    <xdr:clientData/>
  </xdr:twoCellAnchor>
  <xdr:twoCellAnchor>
    <xdr:from>
      <xdr:col>39</xdr:col>
      <xdr:colOff>24304</xdr:colOff>
      <xdr:row>757</xdr:row>
      <xdr:rowOff>103173</xdr:rowOff>
    </xdr:from>
    <xdr:to>
      <xdr:col>49</xdr:col>
      <xdr:colOff>8040</xdr:colOff>
      <xdr:row>758</xdr:row>
      <xdr:rowOff>210217</xdr:rowOff>
    </xdr:to>
    <xdr:sp macro="" textlink="">
      <xdr:nvSpPr>
        <xdr:cNvPr id="14" name="正方形/長方形 13"/>
        <xdr:cNvSpPr/>
      </xdr:nvSpPr>
      <xdr:spPr>
        <a:xfrm>
          <a:off x="7453804" y="50276111"/>
          <a:ext cx="1888736" cy="77379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105156</xdr:colOff>
      <xdr:row>757</xdr:row>
      <xdr:rowOff>342942</xdr:rowOff>
    </xdr:from>
    <xdr:to>
      <xdr:col>27</xdr:col>
      <xdr:colOff>85027</xdr:colOff>
      <xdr:row>757</xdr:row>
      <xdr:rowOff>648649</xdr:rowOff>
    </xdr:to>
    <xdr:sp macro="" textlink="">
      <xdr:nvSpPr>
        <xdr:cNvPr id="15" name="正方形/長方形 14"/>
        <xdr:cNvSpPr/>
      </xdr:nvSpPr>
      <xdr:spPr>
        <a:xfrm>
          <a:off x="4296156" y="50515880"/>
          <a:ext cx="932371" cy="30570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127402</xdr:colOff>
      <xdr:row>757</xdr:row>
      <xdr:rowOff>299825</xdr:rowOff>
    </xdr:from>
    <xdr:to>
      <xdr:col>35</xdr:col>
      <xdr:colOff>28709</xdr:colOff>
      <xdr:row>758</xdr:row>
      <xdr:rowOff>34032</xdr:rowOff>
    </xdr:to>
    <xdr:sp macro="" textlink="">
      <xdr:nvSpPr>
        <xdr:cNvPr id="16" name="正方形/長方形 15"/>
        <xdr:cNvSpPr/>
      </xdr:nvSpPr>
      <xdr:spPr>
        <a:xfrm rot="10800000" flipV="1">
          <a:off x="5651902" y="50472763"/>
          <a:ext cx="1044307" cy="40095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126122</xdr:colOff>
      <xdr:row>746</xdr:row>
      <xdr:rowOff>130171</xdr:rowOff>
    </xdr:from>
    <xdr:to>
      <xdr:col>28</xdr:col>
      <xdr:colOff>126800</xdr:colOff>
      <xdr:row>747</xdr:row>
      <xdr:rowOff>296487</xdr:rowOff>
    </xdr:to>
    <xdr:cxnSp macro="">
      <xdr:nvCxnSpPr>
        <xdr:cNvPr id="17" name="直線矢印コネクタ 16"/>
        <xdr:cNvCxnSpPr/>
      </xdr:nvCxnSpPr>
      <xdr:spPr>
        <a:xfrm flipH="1">
          <a:off x="5460122" y="46064484"/>
          <a:ext cx="678" cy="523503"/>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30298</xdr:colOff>
      <xdr:row>754</xdr:row>
      <xdr:rowOff>277168</xdr:rowOff>
    </xdr:from>
    <xdr:to>
      <xdr:col>48</xdr:col>
      <xdr:colOff>131271</xdr:colOff>
      <xdr:row>756</xdr:row>
      <xdr:rowOff>11149</xdr:rowOff>
    </xdr:to>
    <xdr:sp macro="" textlink="">
      <xdr:nvSpPr>
        <xdr:cNvPr id="18" name="正方形/長方形 17"/>
        <xdr:cNvSpPr/>
      </xdr:nvSpPr>
      <xdr:spPr>
        <a:xfrm>
          <a:off x="7840798" y="49068981"/>
          <a:ext cx="1434473" cy="448356"/>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32</xdr:col>
      <xdr:colOff>157918</xdr:colOff>
      <xdr:row>758</xdr:row>
      <xdr:rowOff>182691</xdr:rowOff>
    </xdr:from>
    <xdr:to>
      <xdr:col>45</xdr:col>
      <xdr:colOff>174333</xdr:colOff>
      <xdr:row>760</xdr:row>
      <xdr:rowOff>133252</xdr:rowOff>
    </xdr:to>
    <xdr:sp macro="" textlink="">
      <xdr:nvSpPr>
        <xdr:cNvPr id="19" name="正方形/長方形 18"/>
        <xdr:cNvSpPr/>
      </xdr:nvSpPr>
      <xdr:spPr>
        <a:xfrm>
          <a:off x="6253918" y="51022379"/>
          <a:ext cx="2492915" cy="99831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200">
              <a:solidFill>
                <a:sysClr val="windowText" lastClr="000000"/>
              </a:solidFill>
              <a:latin typeface="+mn-lt"/>
              <a:ea typeface="+mn-ea"/>
              <a:cs typeface="+mn-cs"/>
            </a:rPr>
            <a:t>Ｃ．地域法定協議会（</a:t>
          </a:r>
          <a:r>
            <a:rPr kumimoji="1" lang="ja-JP" altLang="en-US" sz="1200">
              <a:solidFill>
                <a:sysClr val="windowText" lastClr="000000"/>
              </a:solidFill>
              <a:latin typeface="+mn-lt"/>
              <a:ea typeface="+mn-ea"/>
              <a:cs typeface="+mn-cs"/>
            </a:rPr>
            <a:t>１</a:t>
          </a:r>
          <a:r>
            <a:rPr kumimoji="1" lang="ja-JP" altLang="ja-JP" sz="1200">
              <a:solidFill>
                <a:sysClr val="windowText" lastClr="000000"/>
              </a:solidFill>
              <a:latin typeface="+mn-lt"/>
              <a:ea typeface="+mn-ea"/>
              <a:cs typeface="+mn-cs"/>
            </a:rPr>
            <a:t>協議会）</a:t>
          </a:r>
          <a:endParaRPr lang="ja-JP" altLang="ja-JP" sz="1200">
            <a:solidFill>
              <a:sysClr val="windowText" lastClr="000000"/>
            </a:solidFill>
          </a:endParaRPr>
        </a:p>
        <a:p>
          <a:pPr algn="ctr"/>
          <a:endParaRPr kumimoji="1" lang="en-US" altLang="ja-JP" sz="1200">
            <a:solidFill>
              <a:sysClr val="windowText" lastClr="000000"/>
            </a:solidFill>
            <a:latin typeface="+mn-lt"/>
            <a:ea typeface="+mn-ea"/>
            <a:cs typeface="+mn-cs"/>
          </a:endParaRPr>
        </a:p>
        <a:p>
          <a:pPr algn="ctr"/>
          <a:r>
            <a:rPr kumimoji="1" lang="ja-JP" altLang="en-US" sz="1200">
              <a:solidFill>
                <a:sysClr val="windowText" lastClr="000000"/>
              </a:solidFill>
              <a:latin typeface="+mn-lt"/>
              <a:ea typeface="+mn-ea"/>
              <a:cs typeface="+mn-cs"/>
            </a:rPr>
            <a:t>１１４</a:t>
          </a:r>
          <a:r>
            <a:rPr kumimoji="1" lang="ja-JP" altLang="ja-JP" sz="1200">
              <a:solidFill>
                <a:sysClr val="windowText" lastClr="000000"/>
              </a:solidFill>
              <a:latin typeface="+mn-lt"/>
              <a:ea typeface="+mn-ea"/>
              <a:cs typeface="+mn-cs"/>
            </a:rPr>
            <a:t>百万円</a:t>
          </a:r>
        </a:p>
      </xdr:txBody>
    </xdr:sp>
    <xdr:clientData/>
  </xdr:twoCellAnchor>
  <xdr:twoCellAnchor>
    <xdr:from>
      <xdr:col>32</xdr:col>
      <xdr:colOff>543</xdr:colOff>
      <xdr:row>760</xdr:row>
      <xdr:rowOff>232838</xdr:rowOff>
    </xdr:from>
    <xdr:to>
      <xdr:col>46</xdr:col>
      <xdr:colOff>135127</xdr:colOff>
      <xdr:row>763</xdr:row>
      <xdr:rowOff>148021</xdr:rowOff>
    </xdr:to>
    <xdr:sp macro="" textlink="">
      <xdr:nvSpPr>
        <xdr:cNvPr id="20" name="大かっこ 19"/>
        <xdr:cNvSpPr/>
      </xdr:nvSpPr>
      <xdr:spPr>
        <a:xfrm>
          <a:off x="6096543" y="52120276"/>
          <a:ext cx="2801584" cy="9867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latin typeface="+mn-lt"/>
              <a:ea typeface="+mn-ea"/>
              <a:cs typeface="+mn-cs"/>
            </a:rPr>
            <a:t>地方公共団体と国からの補助金等を財源に、地域の法定協議会で策定された</a:t>
          </a:r>
          <a:r>
            <a:rPr kumimoji="1" lang="ja-JP" altLang="en-US" sz="1000">
              <a:solidFill>
                <a:schemeClr val="tx1"/>
              </a:solidFill>
              <a:latin typeface="+mn-lt"/>
              <a:ea typeface="+mn-ea"/>
              <a:cs typeface="+mn-cs"/>
            </a:rPr>
            <a:t>形成</a:t>
          </a:r>
          <a:r>
            <a:rPr kumimoji="1" lang="ja-JP" altLang="ja-JP" sz="1000">
              <a:solidFill>
                <a:schemeClr val="tx1"/>
              </a:solidFill>
              <a:latin typeface="+mn-lt"/>
              <a:ea typeface="+mn-ea"/>
              <a:cs typeface="+mn-cs"/>
            </a:rPr>
            <a:t>計画に基づき、鉄軌道利用者の利便性向上を図るための施設を整備する。</a:t>
          </a:r>
          <a:endParaRPr kumimoji="1" lang="ja-JP" altLang="en-US" sz="1000"/>
        </a:p>
      </xdr:txBody>
    </xdr:sp>
    <xdr:clientData/>
  </xdr:twoCellAnchor>
  <xdr:twoCellAnchor>
    <xdr:from>
      <xdr:col>30</xdr:col>
      <xdr:colOff>28373</xdr:colOff>
      <xdr:row>754</xdr:row>
      <xdr:rowOff>38943</xdr:rowOff>
    </xdr:from>
    <xdr:to>
      <xdr:col>35</xdr:col>
      <xdr:colOff>90810</xdr:colOff>
      <xdr:row>758</xdr:row>
      <xdr:rowOff>86225</xdr:rowOff>
    </xdr:to>
    <xdr:cxnSp macro="">
      <xdr:nvCxnSpPr>
        <xdr:cNvPr id="21" name="直線矢印コネクタ 20"/>
        <xdr:cNvCxnSpPr/>
      </xdr:nvCxnSpPr>
      <xdr:spPr>
        <a:xfrm>
          <a:off x="5743373" y="48830756"/>
          <a:ext cx="1014937" cy="20951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43697</xdr:colOff>
      <xdr:row>756</xdr:row>
      <xdr:rowOff>87519</xdr:rowOff>
    </xdr:from>
    <xdr:to>
      <xdr:col>42</xdr:col>
      <xdr:colOff>4893</xdr:colOff>
      <xdr:row>758</xdr:row>
      <xdr:rowOff>72448</xdr:rowOff>
    </xdr:to>
    <xdr:cxnSp macro="">
      <xdr:nvCxnSpPr>
        <xdr:cNvPr id="22" name="直線矢印コネクタ 21"/>
        <xdr:cNvCxnSpPr/>
      </xdr:nvCxnSpPr>
      <xdr:spPr>
        <a:xfrm flipH="1">
          <a:off x="7473197" y="49593707"/>
          <a:ext cx="532696" cy="1318429"/>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A1" sqref="BA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286</v>
      </c>
      <c r="AT2" s="220"/>
      <c r="AU2" s="220"/>
      <c r="AV2" s="52" t="str">
        <f>IF(AW2="", "", "-")</f>
        <v/>
      </c>
      <c r="AW2" s="397"/>
      <c r="AX2" s="397"/>
    </row>
    <row r="3" spans="1:50" ht="21" customHeight="1" thickBot="1" x14ac:dyDescent="0.2">
      <c r="A3" s="534" t="s">
        <v>542</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571</v>
      </c>
      <c r="AK3" s="536"/>
      <c r="AL3" s="536"/>
      <c r="AM3" s="536"/>
      <c r="AN3" s="536"/>
      <c r="AO3" s="536"/>
      <c r="AP3" s="536"/>
      <c r="AQ3" s="536"/>
      <c r="AR3" s="536"/>
      <c r="AS3" s="536"/>
      <c r="AT3" s="536"/>
      <c r="AU3" s="536"/>
      <c r="AV3" s="536"/>
      <c r="AW3" s="536"/>
      <c r="AX3" s="24" t="s">
        <v>65</v>
      </c>
    </row>
    <row r="4" spans="1:50" ht="24.75" customHeight="1" x14ac:dyDescent="0.15">
      <c r="A4" s="733" t="s">
        <v>25</v>
      </c>
      <c r="B4" s="734"/>
      <c r="C4" s="734"/>
      <c r="D4" s="734"/>
      <c r="E4" s="734"/>
      <c r="F4" s="734"/>
      <c r="G4" s="709" t="s">
        <v>620</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572</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9" t="s">
        <v>184</v>
      </c>
      <c r="H5" s="570"/>
      <c r="I5" s="570"/>
      <c r="J5" s="570"/>
      <c r="K5" s="570"/>
      <c r="L5" s="570"/>
      <c r="M5" s="571" t="s">
        <v>66</v>
      </c>
      <c r="N5" s="572"/>
      <c r="O5" s="572"/>
      <c r="P5" s="572"/>
      <c r="Q5" s="572"/>
      <c r="R5" s="573"/>
      <c r="S5" s="574" t="s">
        <v>131</v>
      </c>
      <c r="T5" s="570"/>
      <c r="U5" s="570"/>
      <c r="V5" s="570"/>
      <c r="W5" s="570"/>
      <c r="X5" s="575"/>
      <c r="Y5" s="725" t="s">
        <v>3</v>
      </c>
      <c r="Z5" s="726"/>
      <c r="AA5" s="726"/>
      <c r="AB5" s="726"/>
      <c r="AC5" s="726"/>
      <c r="AD5" s="727"/>
      <c r="AE5" s="728" t="s">
        <v>635</v>
      </c>
      <c r="AF5" s="728"/>
      <c r="AG5" s="728"/>
      <c r="AH5" s="728"/>
      <c r="AI5" s="728"/>
      <c r="AJ5" s="728"/>
      <c r="AK5" s="728"/>
      <c r="AL5" s="728"/>
      <c r="AM5" s="728"/>
      <c r="AN5" s="728"/>
      <c r="AO5" s="728"/>
      <c r="AP5" s="729"/>
      <c r="AQ5" s="730" t="s">
        <v>621</v>
      </c>
      <c r="AR5" s="731"/>
      <c r="AS5" s="731"/>
      <c r="AT5" s="731"/>
      <c r="AU5" s="731"/>
      <c r="AV5" s="731"/>
      <c r="AW5" s="731"/>
      <c r="AX5" s="732"/>
    </row>
    <row r="6" spans="1:50" ht="39" customHeight="1" x14ac:dyDescent="0.15">
      <c r="A6" s="735" t="s">
        <v>4</v>
      </c>
      <c r="B6" s="736"/>
      <c r="C6" s="736"/>
      <c r="D6" s="736"/>
      <c r="E6" s="736"/>
      <c r="F6" s="736"/>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570</v>
      </c>
      <c r="H7" s="841"/>
      <c r="I7" s="841"/>
      <c r="J7" s="841"/>
      <c r="K7" s="841"/>
      <c r="L7" s="841"/>
      <c r="M7" s="841"/>
      <c r="N7" s="841"/>
      <c r="O7" s="841"/>
      <c r="P7" s="841"/>
      <c r="Q7" s="841"/>
      <c r="R7" s="841"/>
      <c r="S7" s="841"/>
      <c r="T7" s="841"/>
      <c r="U7" s="841"/>
      <c r="V7" s="841"/>
      <c r="W7" s="841"/>
      <c r="X7" s="842"/>
      <c r="Y7" s="395" t="s">
        <v>514</v>
      </c>
      <c r="Z7" s="296"/>
      <c r="AA7" s="296"/>
      <c r="AB7" s="296"/>
      <c r="AC7" s="296"/>
      <c r="AD7" s="396"/>
      <c r="AE7" s="383" t="s">
        <v>570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7" t="s">
        <v>378</v>
      </c>
      <c r="B8" s="838"/>
      <c r="C8" s="838"/>
      <c r="D8" s="838"/>
      <c r="E8" s="838"/>
      <c r="F8" s="839"/>
      <c r="G8" s="223" t="str">
        <f>入力規則等!A28</f>
        <v>-</v>
      </c>
      <c r="H8" s="224"/>
      <c r="I8" s="224"/>
      <c r="J8" s="224"/>
      <c r="K8" s="224"/>
      <c r="L8" s="224"/>
      <c r="M8" s="224"/>
      <c r="N8" s="224"/>
      <c r="O8" s="224"/>
      <c r="P8" s="224"/>
      <c r="Q8" s="224"/>
      <c r="R8" s="224"/>
      <c r="S8" s="224"/>
      <c r="T8" s="224"/>
      <c r="U8" s="224"/>
      <c r="V8" s="224"/>
      <c r="W8" s="224"/>
      <c r="X8" s="225"/>
      <c r="Y8" s="580" t="s">
        <v>379</v>
      </c>
      <c r="Z8" s="581"/>
      <c r="AA8" s="581"/>
      <c r="AB8" s="581"/>
      <c r="AC8" s="581"/>
      <c r="AD8" s="582"/>
      <c r="AE8" s="748" t="str">
        <f>入力規則等!K13</f>
        <v>公共事業</v>
      </c>
      <c r="AF8" s="224"/>
      <c r="AG8" s="224"/>
      <c r="AH8" s="224"/>
      <c r="AI8" s="224"/>
      <c r="AJ8" s="224"/>
      <c r="AK8" s="224"/>
      <c r="AL8" s="224"/>
      <c r="AM8" s="224"/>
      <c r="AN8" s="224"/>
      <c r="AO8" s="224"/>
      <c r="AP8" s="224"/>
      <c r="AQ8" s="224"/>
      <c r="AR8" s="224"/>
      <c r="AS8" s="224"/>
      <c r="AT8" s="224"/>
      <c r="AU8" s="224"/>
      <c r="AV8" s="224"/>
      <c r="AW8" s="224"/>
      <c r="AX8" s="749"/>
    </row>
    <row r="9" spans="1:50" ht="58.5" customHeight="1" x14ac:dyDescent="0.15">
      <c r="A9" s="145" t="s">
        <v>23</v>
      </c>
      <c r="B9" s="146"/>
      <c r="C9" s="146"/>
      <c r="D9" s="146"/>
      <c r="E9" s="146"/>
      <c r="F9" s="146"/>
      <c r="G9" s="583" t="s">
        <v>622</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0" t="s">
        <v>30</v>
      </c>
      <c r="B10" s="751"/>
      <c r="C10" s="751"/>
      <c r="D10" s="751"/>
      <c r="E10" s="751"/>
      <c r="F10" s="751"/>
      <c r="G10" s="683" t="s">
        <v>623</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9" t="s">
        <v>24</v>
      </c>
      <c r="B12" s="140"/>
      <c r="C12" s="140"/>
      <c r="D12" s="140"/>
      <c r="E12" s="140"/>
      <c r="F12" s="141"/>
      <c r="G12" s="689"/>
      <c r="H12" s="690"/>
      <c r="I12" s="690"/>
      <c r="J12" s="690"/>
      <c r="K12" s="690"/>
      <c r="L12" s="690"/>
      <c r="M12" s="690"/>
      <c r="N12" s="690"/>
      <c r="O12" s="690"/>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52"/>
    </row>
    <row r="13" spans="1:50" ht="21" customHeight="1" x14ac:dyDescent="0.15">
      <c r="A13" s="142"/>
      <c r="B13" s="143"/>
      <c r="C13" s="143"/>
      <c r="D13" s="143"/>
      <c r="E13" s="143"/>
      <c r="F13" s="144"/>
      <c r="G13" s="753" t="s">
        <v>6</v>
      </c>
      <c r="H13" s="754"/>
      <c r="I13" s="646" t="s">
        <v>7</v>
      </c>
      <c r="J13" s="647"/>
      <c r="K13" s="647"/>
      <c r="L13" s="647"/>
      <c r="M13" s="647"/>
      <c r="N13" s="647"/>
      <c r="O13" s="648"/>
      <c r="P13" s="108">
        <v>605</v>
      </c>
      <c r="Q13" s="109"/>
      <c r="R13" s="109"/>
      <c r="S13" s="109"/>
      <c r="T13" s="109"/>
      <c r="U13" s="109"/>
      <c r="V13" s="110"/>
      <c r="W13" s="108">
        <v>221</v>
      </c>
      <c r="X13" s="109"/>
      <c r="Y13" s="109"/>
      <c r="Z13" s="109"/>
      <c r="AA13" s="109"/>
      <c r="AB13" s="109"/>
      <c r="AC13" s="110"/>
      <c r="AD13" s="108">
        <v>411</v>
      </c>
      <c r="AE13" s="109"/>
      <c r="AF13" s="109"/>
      <c r="AG13" s="109"/>
      <c r="AH13" s="109"/>
      <c r="AI13" s="109"/>
      <c r="AJ13" s="110"/>
      <c r="AK13" s="108">
        <v>434</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5"/>
      <c r="H14" s="756"/>
      <c r="I14" s="586" t="s">
        <v>8</v>
      </c>
      <c r="J14" s="640"/>
      <c r="K14" s="640"/>
      <c r="L14" s="640"/>
      <c r="M14" s="640"/>
      <c r="N14" s="640"/>
      <c r="O14" s="641"/>
      <c r="P14" s="108" t="s">
        <v>570</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c r="AL14" s="109"/>
      <c r="AM14" s="109"/>
      <c r="AN14" s="109"/>
      <c r="AO14" s="109"/>
      <c r="AP14" s="109"/>
      <c r="AQ14" s="110"/>
      <c r="AR14" s="673"/>
      <c r="AS14" s="673"/>
      <c r="AT14" s="673"/>
      <c r="AU14" s="673"/>
      <c r="AV14" s="673"/>
      <c r="AW14" s="673"/>
      <c r="AX14" s="674"/>
    </row>
    <row r="15" spans="1:50" ht="21" customHeight="1" x14ac:dyDescent="0.15">
      <c r="A15" s="142"/>
      <c r="B15" s="143"/>
      <c r="C15" s="143"/>
      <c r="D15" s="143"/>
      <c r="E15" s="143"/>
      <c r="F15" s="144"/>
      <c r="G15" s="755"/>
      <c r="H15" s="756"/>
      <c r="I15" s="586" t="s">
        <v>51</v>
      </c>
      <c r="J15" s="587"/>
      <c r="K15" s="587"/>
      <c r="L15" s="587"/>
      <c r="M15" s="587"/>
      <c r="N15" s="587"/>
      <c r="O15" s="588"/>
      <c r="P15" s="108">
        <v>272</v>
      </c>
      <c r="Q15" s="109"/>
      <c r="R15" s="109"/>
      <c r="S15" s="109"/>
      <c r="T15" s="109"/>
      <c r="U15" s="109"/>
      <c r="V15" s="110"/>
      <c r="W15" s="108">
        <v>276</v>
      </c>
      <c r="X15" s="109"/>
      <c r="Y15" s="109"/>
      <c r="Z15" s="109"/>
      <c r="AA15" s="109"/>
      <c r="AB15" s="109"/>
      <c r="AC15" s="110"/>
      <c r="AD15" s="108">
        <v>137</v>
      </c>
      <c r="AE15" s="109"/>
      <c r="AF15" s="109"/>
      <c r="AG15" s="109"/>
      <c r="AH15" s="109"/>
      <c r="AI15" s="109"/>
      <c r="AJ15" s="110"/>
      <c r="AK15" s="108">
        <v>338</v>
      </c>
      <c r="AL15" s="109"/>
      <c r="AM15" s="109"/>
      <c r="AN15" s="109"/>
      <c r="AO15" s="109"/>
      <c r="AP15" s="109"/>
      <c r="AQ15" s="110"/>
      <c r="AR15" s="108"/>
      <c r="AS15" s="109"/>
      <c r="AT15" s="109"/>
      <c r="AU15" s="109"/>
      <c r="AV15" s="109"/>
      <c r="AW15" s="109"/>
      <c r="AX15" s="639"/>
    </row>
    <row r="16" spans="1:50" ht="21" customHeight="1" x14ac:dyDescent="0.15">
      <c r="A16" s="142"/>
      <c r="B16" s="143"/>
      <c r="C16" s="143"/>
      <c r="D16" s="143"/>
      <c r="E16" s="143"/>
      <c r="F16" s="144"/>
      <c r="G16" s="755"/>
      <c r="H16" s="756"/>
      <c r="I16" s="586" t="s">
        <v>52</v>
      </c>
      <c r="J16" s="587"/>
      <c r="K16" s="587"/>
      <c r="L16" s="587"/>
      <c r="M16" s="587"/>
      <c r="N16" s="587"/>
      <c r="O16" s="588"/>
      <c r="P16" s="108">
        <v>-276</v>
      </c>
      <c r="Q16" s="109"/>
      <c r="R16" s="109"/>
      <c r="S16" s="109"/>
      <c r="T16" s="109"/>
      <c r="U16" s="109"/>
      <c r="V16" s="110"/>
      <c r="W16" s="108">
        <v>-137</v>
      </c>
      <c r="X16" s="109"/>
      <c r="Y16" s="109"/>
      <c r="Z16" s="109"/>
      <c r="AA16" s="109"/>
      <c r="AB16" s="109"/>
      <c r="AC16" s="110"/>
      <c r="AD16" s="108">
        <v>-338</v>
      </c>
      <c r="AE16" s="109"/>
      <c r="AF16" s="109"/>
      <c r="AG16" s="109"/>
      <c r="AH16" s="109"/>
      <c r="AI16" s="109"/>
      <c r="AJ16" s="110"/>
      <c r="AK16" s="108"/>
      <c r="AL16" s="109"/>
      <c r="AM16" s="109"/>
      <c r="AN16" s="109"/>
      <c r="AO16" s="109"/>
      <c r="AP16" s="109"/>
      <c r="AQ16" s="110"/>
      <c r="AR16" s="686"/>
      <c r="AS16" s="687"/>
      <c r="AT16" s="687"/>
      <c r="AU16" s="687"/>
      <c r="AV16" s="687"/>
      <c r="AW16" s="687"/>
      <c r="AX16" s="688"/>
    </row>
    <row r="17" spans="1:50" ht="24.75" customHeight="1" x14ac:dyDescent="0.15">
      <c r="A17" s="142"/>
      <c r="B17" s="143"/>
      <c r="C17" s="143"/>
      <c r="D17" s="143"/>
      <c r="E17" s="143"/>
      <c r="F17" s="144"/>
      <c r="G17" s="755"/>
      <c r="H17" s="756"/>
      <c r="I17" s="586" t="s">
        <v>50</v>
      </c>
      <c r="J17" s="640"/>
      <c r="K17" s="640"/>
      <c r="L17" s="640"/>
      <c r="M17" s="640"/>
      <c r="N17" s="640"/>
      <c r="O17" s="641"/>
      <c r="P17" s="108" t="s">
        <v>570</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7"/>
      <c r="H18" s="758"/>
      <c r="I18" s="745" t="s">
        <v>20</v>
      </c>
      <c r="J18" s="746"/>
      <c r="K18" s="746"/>
      <c r="L18" s="746"/>
      <c r="M18" s="746"/>
      <c r="N18" s="746"/>
      <c r="O18" s="747"/>
      <c r="P18" s="114">
        <f>SUM(P13:V17)</f>
        <v>601</v>
      </c>
      <c r="Q18" s="115"/>
      <c r="R18" s="115"/>
      <c r="S18" s="115"/>
      <c r="T18" s="115"/>
      <c r="U18" s="115"/>
      <c r="V18" s="116"/>
      <c r="W18" s="114">
        <f>SUM(W13:AC17)</f>
        <v>360</v>
      </c>
      <c r="X18" s="115"/>
      <c r="Y18" s="115"/>
      <c r="Z18" s="115"/>
      <c r="AA18" s="115"/>
      <c r="AB18" s="115"/>
      <c r="AC18" s="116"/>
      <c r="AD18" s="114">
        <f>SUM(AD13:AJ17)</f>
        <v>210</v>
      </c>
      <c r="AE18" s="115"/>
      <c r="AF18" s="115"/>
      <c r="AG18" s="115"/>
      <c r="AH18" s="115"/>
      <c r="AI18" s="115"/>
      <c r="AJ18" s="116"/>
      <c r="AK18" s="114">
        <f>SUM(AK13:AQ17)</f>
        <v>772</v>
      </c>
      <c r="AL18" s="115"/>
      <c r="AM18" s="115"/>
      <c r="AN18" s="115"/>
      <c r="AO18" s="115"/>
      <c r="AP18" s="115"/>
      <c r="AQ18" s="116"/>
      <c r="AR18" s="114">
        <f>SUM(AR13:AX17)</f>
        <v>0</v>
      </c>
      <c r="AS18" s="115"/>
      <c r="AT18" s="115"/>
      <c r="AU18" s="115"/>
      <c r="AV18" s="115"/>
      <c r="AW18" s="115"/>
      <c r="AX18" s="548"/>
    </row>
    <row r="19" spans="1:50" ht="24.75" customHeight="1" x14ac:dyDescent="0.15">
      <c r="A19" s="142"/>
      <c r="B19" s="143"/>
      <c r="C19" s="143"/>
      <c r="D19" s="143"/>
      <c r="E19" s="143"/>
      <c r="F19" s="144"/>
      <c r="G19" s="546" t="s">
        <v>9</v>
      </c>
      <c r="H19" s="547"/>
      <c r="I19" s="547"/>
      <c r="J19" s="547"/>
      <c r="K19" s="547"/>
      <c r="L19" s="547"/>
      <c r="M19" s="547"/>
      <c r="N19" s="547"/>
      <c r="O19" s="547"/>
      <c r="P19" s="108">
        <v>539</v>
      </c>
      <c r="Q19" s="109"/>
      <c r="R19" s="109"/>
      <c r="S19" s="109"/>
      <c r="T19" s="109"/>
      <c r="U19" s="109"/>
      <c r="V19" s="110"/>
      <c r="W19" s="108">
        <v>339</v>
      </c>
      <c r="X19" s="109"/>
      <c r="Y19" s="109"/>
      <c r="Z19" s="109"/>
      <c r="AA19" s="109"/>
      <c r="AB19" s="109"/>
      <c r="AC19" s="110"/>
      <c r="AD19" s="108">
        <v>185</v>
      </c>
      <c r="AE19" s="109"/>
      <c r="AF19" s="109"/>
      <c r="AG19" s="109"/>
      <c r="AH19" s="109"/>
      <c r="AI19" s="109"/>
      <c r="AJ19" s="110"/>
      <c r="AK19" s="497"/>
      <c r="AL19" s="497"/>
      <c r="AM19" s="497"/>
      <c r="AN19" s="497"/>
      <c r="AO19" s="497"/>
      <c r="AP19" s="497"/>
      <c r="AQ19" s="497"/>
      <c r="AR19" s="497"/>
      <c r="AS19" s="497"/>
      <c r="AT19" s="497"/>
      <c r="AU19" s="497"/>
      <c r="AV19" s="497"/>
      <c r="AW19" s="497"/>
      <c r="AX19" s="549"/>
    </row>
    <row r="20" spans="1:50" ht="24.75" customHeight="1" x14ac:dyDescent="0.15">
      <c r="A20" s="142"/>
      <c r="B20" s="143"/>
      <c r="C20" s="143"/>
      <c r="D20" s="143"/>
      <c r="E20" s="143"/>
      <c r="F20" s="144"/>
      <c r="G20" s="546" t="s">
        <v>10</v>
      </c>
      <c r="H20" s="547"/>
      <c r="I20" s="547"/>
      <c r="J20" s="547"/>
      <c r="K20" s="547"/>
      <c r="L20" s="547"/>
      <c r="M20" s="547"/>
      <c r="N20" s="547"/>
      <c r="O20" s="547"/>
      <c r="P20" s="550">
        <f>IF(P18=0, "-", SUM(P19)/P18)</f>
        <v>0.8968386023294509</v>
      </c>
      <c r="Q20" s="550"/>
      <c r="R20" s="550"/>
      <c r="S20" s="550"/>
      <c r="T20" s="550"/>
      <c r="U20" s="550"/>
      <c r="V20" s="550"/>
      <c r="W20" s="550">
        <f t="shared" ref="W20" si="0">IF(W18=0, "-", SUM(W19)/W18)</f>
        <v>0.94166666666666665</v>
      </c>
      <c r="X20" s="550"/>
      <c r="Y20" s="550"/>
      <c r="Z20" s="550"/>
      <c r="AA20" s="550"/>
      <c r="AB20" s="550"/>
      <c r="AC20" s="550"/>
      <c r="AD20" s="550">
        <f t="shared" ref="AD20" si="1">IF(AD18=0, "-", SUM(AD19)/AD18)</f>
        <v>0.88095238095238093</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45"/>
      <c r="B21" s="146"/>
      <c r="C21" s="146"/>
      <c r="D21" s="146"/>
      <c r="E21" s="146"/>
      <c r="F21" s="147"/>
      <c r="G21" s="937" t="s">
        <v>477</v>
      </c>
      <c r="H21" s="938"/>
      <c r="I21" s="938"/>
      <c r="J21" s="938"/>
      <c r="K21" s="938"/>
      <c r="L21" s="938"/>
      <c r="M21" s="938"/>
      <c r="N21" s="938"/>
      <c r="O21" s="938"/>
      <c r="P21" s="550">
        <f>IF(P19=0, "-", SUM(P19)/SUM(P13,P14))</f>
        <v>0.89090909090909087</v>
      </c>
      <c r="Q21" s="550"/>
      <c r="R21" s="550"/>
      <c r="S21" s="550"/>
      <c r="T21" s="550"/>
      <c r="U21" s="550"/>
      <c r="V21" s="550"/>
      <c r="W21" s="550">
        <f t="shared" ref="W21" si="2">IF(W19=0, "-", SUM(W19)/SUM(W13,W14))</f>
        <v>1.5339366515837105</v>
      </c>
      <c r="X21" s="550"/>
      <c r="Y21" s="550"/>
      <c r="Z21" s="550"/>
      <c r="AA21" s="550"/>
      <c r="AB21" s="550"/>
      <c r="AC21" s="550"/>
      <c r="AD21" s="550">
        <f t="shared" ref="AD21" si="3">IF(AD19=0, "-", SUM(AD19)/SUM(AD13,AD14))</f>
        <v>0.45012165450121655</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573</v>
      </c>
      <c r="H23" s="187"/>
      <c r="I23" s="187"/>
      <c r="J23" s="187"/>
      <c r="K23" s="187"/>
      <c r="L23" s="187"/>
      <c r="M23" s="187"/>
      <c r="N23" s="187"/>
      <c r="O23" s="188"/>
      <c r="P23" s="105">
        <v>434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434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0" t="s">
        <v>472</v>
      </c>
      <c r="B30" s="521"/>
      <c r="C30" s="521"/>
      <c r="D30" s="521"/>
      <c r="E30" s="521"/>
      <c r="F30" s="522"/>
      <c r="G30" s="658" t="s">
        <v>265</v>
      </c>
      <c r="H30" s="390"/>
      <c r="I30" s="390"/>
      <c r="J30" s="390"/>
      <c r="K30" s="390"/>
      <c r="L30" s="390"/>
      <c r="M30" s="390"/>
      <c r="N30" s="390"/>
      <c r="O30" s="590"/>
      <c r="P30" s="589" t="s">
        <v>59</v>
      </c>
      <c r="Q30" s="390"/>
      <c r="R30" s="390"/>
      <c r="S30" s="390"/>
      <c r="T30" s="390"/>
      <c r="U30" s="390"/>
      <c r="V30" s="390"/>
      <c r="W30" s="390"/>
      <c r="X30" s="590"/>
      <c r="Y30" s="476"/>
      <c r="Z30" s="477"/>
      <c r="AA30" s="478"/>
      <c r="AB30" s="386" t="s">
        <v>11</v>
      </c>
      <c r="AC30" s="387"/>
      <c r="AD30" s="388"/>
      <c r="AE30" s="386" t="s">
        <v>534</v>
      </c>
      <c r="AF30" s="387"/>
      <c r="AG30" s="387"/>
      <c r="AH30" s="388"/>
      <c r="AI30" s="386" t="s">
        <v>531</v>
      </c>
      <c r="AJ30" s="387"/>
      <c r="AK30" s="387"/>
      <c r="AL30" s="388"/>
      <c r="AM30" s="389" t="s">
        <v>526</v>
      </c>
      <c r="AN30" s="389"/>
      <c r="AO30" s="389"/>
      <c r="AP30" s="386"/>
      <c r="AQ30" s="649" t="s">
        <v>354</v>
      </c>
      <c r="AR30" s="650"/>
      <c r="AS30" s="650"/>
      <c r="AT30" s="651"/>
      <c r="AU30" s="390" t="s">
        <v>253</v>
      </c>
      <c r="AV30" s="390"/>
      <c r="AW30" s="390"/>
      <c r="AX30" s="391"/>
    </row>
    <row r="31" spans="1:50" ht="18.75" customHeight="1" x14ac:dyDescent="0.15">
      <c r="A31" s="523"/>
      <c r="B31" s="524"/>
      <c r="C31" s="524"/>
      <c r="D31" s="524"/>
      <c r="E31" s="524"/>
      <c r="F31" s="525"/>
      <c r="G31" s="578"/>
      <c r="H31" s="379"/>
      <c r="I31" s="379"/>
      <c r="J31" s="379"/>
      <c r="K31" s="379"/>
      <c r="L31" s="379"/>
      <c r="M31" s="379"/>
      <c r="N31" s="379"/>
      <c r="O31" s="579"/>
      <c r="P31" s="591"/>
      <c r="Q31" s="379"/>
      <c r="R31" s="379"/>
      <c r="S31" s="379"/>
      <c r="T31" s="379"/>
      <c r="U31" s="379"/>
      <c r="V31" s="379"/>
      <c r="W31" s="379"/>
      <c r="X31" s="579"/>
      <c r="Y31" s="479"/>
      <c r="Z31" s="480"/>
      <c r="AA31" s="481"/>
      <c r="AB31" s="332"/>
      <c r="AC31" s="333"/>
      <c r="AD31" s="334"/>
      <c r="AE31" s="332"/>
      <c r="AF31" s="333"/>
      <c r="AG31" s="333"/>
      <c r="AH31" s="334"/>
      <c r="AI31" s="332"/>
      <c r="AJ31" s="333"/>
      <c r="AK31" s="333"/>
      <c r="AL31" s="334"/>
      <c r="AM31" s="376"/>
      <c r="AN31" s="376"/>
      <c r="AO31" s="376"/>
      <c r="AP31" s="332"/>
      <c r="AQ31" s="217" t="s">
        <v>638</v>
      </c>
      <c r="AR31" s="136"/>
      <c r="AS31" s="137" t="s">
        <v>355</v>
      </c>
      <c r="AT31" s="172"/>
      <c r="AU31" s="271">
        <v>35</v>
      </c>
      <c r="AV31" s="271"/>
      <c r="AW31" s="379" t="s">
        <v>300</v>
      </c>
      <c r="AX31" s="380"/>
    </row>
    <row r="32" spans="1:50" ht="23.25" customHeight="1" x14ac:dyDescent="0.15">
      <c r="A32" s="526"/>
      <c r="B32" s="524"/>
      <c r="C32" s="524"/>
      <c r="D32" s="524"/>
      <c r="E32" s="524"/>
      <c r="F32" s="525"/>
      <c r="G32" s="551" t="s">
        <v>575</v>
      </c>
      <c r="H32" s="552"/>
      <c r="I32" s="552"/>
      <c r="J32" s="552"/>
      <c r="K32" s="552"/>
      <c r="L32" s="552"/>
      <c r="M32" s="552"/>
      <c r="N32" s="552"/>
      <c r="O32" s="553"/>
      <c r="P32" s="161" t="s">
        <v>576</v>
      </c>
      <c r="Q32" s="161"/>
      <c r="R32" s="161"/>
      <c r="S32" s="161"/>
      <c r="T32" s="161"/>
      <c r="U32" s="161"/>
      <c r="V32" s="161"/>
      <c r="W32" s="161"/>
      <c r="X32" s="231"/>
      <c r="Y32" s="338" t="s">
        <v>12</v>
      </c>
      <c r="Z32" s="560"/>
      <c r="AA32" s="561"/>
      <c r="AB32" s="562" t="s">
        <v>634</v>
      </c>
      <c r="AC32" s="562"/>
      <c r="AD32" s="562"/>
      <c r="AE32" s="364">
        <v>4</v>
      </c>
      <c r="AF32" s="365"/>
      <c r="AG32" s="365"/>
      <c r="AH32" s="365"/>
      <c r="AI32" s="364">
        <v>4</v>
      </c>
      <c r="AJ32" s="365"/>
      <c r="AK32" s="365"/>
      <c r="AL32" s="365"/>
      <c r="AM32" s="364">
        <v>6</v>
      </c>
      <c r="AN32" s="365"/>
      <c r="AO32" s="365"/>
      <c r="AP32" s="365"/>
      <c r="AQ32" s="111"/>
      <c r="AR32" s="112"/>
      <c r="AS32" s="112"/>
      <c r="AT32" s="113"/>
      <c r="AU32" s="365"/>
      <c r="AV32" s="365"/>
      <c r="AW32" s="365"/>
      <c r="AX32" s="367"/>
    </row>
    <row r="33" spans="1:50" ht="23.25" customHeight="1" x14ac:dyDescent="0.15">
      <c r="A33" s="527"/>
      <c r="B33" s="528"/>
      <c r="C33" s="528"/>
      <c r="D33" s="528"/>
      <c r="E33" s="528"/>
      <c r="F33" s="529"/>
      <c r="G33" s="554"/>
      <c r="H33" s="555"/>
      <c r="I33" s="555"/>
      <c r="J33" s="555"/>
      <c r="K33" s="555"/>
      <c r="L33" s="555"/>
      <c r="M33" s="555"/>
      <c r="N33" s="555"/>
      <c r="O33" s="556"/>
      <c r="P33" s="233"/>
      <c r="Q33" s="233"/>
      <c r="R33" s="233"/>
      <c r="S33" s="233"/>
      <c r="T33" s="233"/>
      <c r="U33" s="233"/>
      <c r="V33" s="233"/>
      <c r="W33" s="233"/>
      <c r="X33" s="234"/>
      <c r="Y33" s="303" t="s">
        <v>54</v>
      </c>
      <c r="Z33" s="298"/>
      <c r="AA33" s="299"/>
      <c r="AB33" s="533" t="s">
        <v>634</v>
      </c>
      <c r="AC33" s="533"/>
      <c r="AD33" s="533"/>
      <c r="AE33" s="364">
        <v>4</v>
      </c>
      <c r="AF33" s="365"/>
      <c r="AG33" s="365"/>
      <c r="AH33" s="365"/>
      <c r="AI33" s="364">
        <v>4</v>
      </c>
      <c r="AJ33" s="365"/>
      <c r="AK33" s="365"/>
      <c r="AL33" s="365"/>
      <c r="AM33" s="364">
        <v>6</v>
      </c>
      <c r="AN33" s="365"/>
      <c r="AO33" s="365"/>
      <c r="AP33" s="365"/>
      <c r="AQ33" s="111"/>
      <c r="AR33" s="112"/>
      <c r="AS33" s="112"/>
      <c r="AT33" s="113"/>
      <c r="AU33" s="365">
        <v>12</v>
      </c>
      <c r="AV33" s="365"/>
      <c r="AW33" s="365"/>
      <c r="AX33" s="367"/>
    </row>
    <row r="34" spans="1:50" ht="23.25" customHeight="1" x14ac:dyDescent="0.15">
      <c r="A34" s="526"/>
      <c r="B34" s="524"/>
      <c r="C34" s="524"/>
      <c r="D34" s="524"/>
      <c r="E34" s="524"/>
      <c r="F34" s="525"/>
      <c r="G34" s="557"/>
      <c r="H34" s="558"/>
      <c r="I34" s="558"/>
      <c r="J34" s="558"/>
      <c r="K34" s="558"/>
      <c r="L34" s="558"/>
      <c r="M34" s="558"/>
      <c r="N34" s="558"/>
      <c r="O34" s="559"/>
      <c r="P34" s="164"/>
      <c r="Q34" s="164"/>
      <c r="R34" s="164"/>
      <c r="S34" s="164"/>
      <c r="T34" s="164"/>
      <c r="U34" s="164"/>
      <c r="V34" s="164"/>
      <c r="W34" s="164"/>
      <c r="X34" s="236"/>
      <c r="Y34" s="303" t="s">
        <v>13</v>
      </c>
      <c r="Z34" s="298"/>
      <c r="AA34" s="299"/>
      <c r="AB34" s="508" t="s">
        <v>301</v>
      </c>
      <c r="AC34" s="508"/>
      <c r="AD34" s="508"/>
      <c r="AE34" s="364">
        <v>100</v>
      </c>
      <c r="AF34" s="365"/>
      <c r="AG34" s="365"/>
      <c r="AH34" s="365"/>
      <c r="AI34" s="364">
        <v>100</v>
      </c>
      <c r="AJ34" s="365"/>
      <c r="AK34" s="365"/>
      <c r="AL34" s="365"/>
      <c r="AM34" s="364">
        <v>100</v>
      </c>
      <c r="AN34" s="365"/>
      <c r="AO34" s="365"/>
      <c r="AP34" s="365"/>
      <c r="AQ34" s="111"/>
      <c r="AR34" s="112"/>
      <c r="AS34" s="112"/>
      <c r="AT34" s="113"/>
      <c r="AU34" s="365"/>
      <c r="AV34" s="365"/>
      <c r="AW34" s="365"/>
      <c r="AX34" s="367"/>
    </row>
    <row r="35" spans="1:50" ht="23.25" customHeight="1" x14ac:dyDescent="0.15">
      <c r="A35" s="908" t="s">
        <v>504</v>
      </c>
      <c r="B35" s="909"/>
      <c r="C35" s="909"/>
      <c r="D35" s="909"/>
      <c r="E35" s="909"/>
      <c r="F35" s="910"/>
      <c r="G35" s="914" t="s">
        <v>574</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52" t="s">
        <v>472</v>
      </c>
      <c r="B37" s="653"/>
      <c r="C37" s="653"/>
      <c r="D37" s="653"/>
      <c r="E37" s="653"/>
      <c r="F37" s="654"/>
      <c r="G37" s="576" t="s">
        <v>265</v>
      </c>
      <c r="H37" s="381"/>
      <c r="I37" s="381"/>
      <c r="J37" s="381"/>
      <c r="K37" s="381"/>
      <c r="L37" s="381"/>
      <c r="M37" s="381"/>
      <c r="N37" s="381"/>
      <c r="O37" s="577"/>
      <c r="P37" s="642" t="s">
        <v>59</v>
      </c>
      <c r="Q37" s="381"/>
      <c r="R37" s="381"/>
      <c r="S37" s="381"/>
      <c r="T37" s="381"/>
      <c r="U37" s="381"/>
      <c r="V37" s="381"/>
      <c r="W37" s="381"/>
      <c r="X37" s="577"/>
      <c r="Y37" s="643"/>
      <c r="Z37" s="644"/>
      <c r="AA37" s="645"/>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23"/>
      <c r="B38" s="524"/>
      <c r="C38" s="524"/>
      <c r="D38" s="524"/>
      <c r="E38" s="524"/>
      <c r="F38" s="525"/>
      <c r="G38" s="578"/>
      <c r="H38" s="379"/>
      <c r="I38" s="379"/>
      <c r="J38" s="379"/>
      <c r="K38" s="379"/>
      <c r="L38" s="379"/>
      <c r="M38" s="379"/>
      <c r="N38" s="379"/>
      <c r="O38" s="579"/>
      <c r="P38" s="591"/>
      <c r="Q38" s="379"/>
      <c r="R38" s="379"/>
      <c r="S38" s="379"/>
      <c r="T38" s="379"/>
      <c r="U38" s="379"/>
      <c r="V38" s="379"/>
      <c r="W38" s="379"/>
      <c r="X38" s="579"/>
      <c r="Y38" s="479"/>
      <c r="Z38" s="480"/>
      <c r="AA38" s="48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26"/>
      <c r="B39" s="524"/>
      <c r="C39" s="524"/>
      <c r="D39" s="524"/>
      <c r="E39" s="524"/>
      <c r="F39" s="525"/>
      <c r="G39" s="551"/>
      <c r="H39" s="552"/>
      <c r="I39" s="552"/>
      <c r="J39" s="552"/>
      <c r="K39" s="552"/>
      <c r="L39" s="552"/>
      <c r="M39" s="552"/>
      <c r="N39" s="552"/>
      <c r="O39" s="553"/>
      <c r="P39" s="161"/>
      <c r="Q39" s="161"/>
      <c r="R39" s="161"/>
      <c r="S39" s="161"/>
      <c r="T39" s="161"/>
      <c r="U39" s="161"/>
      <c r="V39" s="161"/>
      <c r="W39" s="161"/>
      <c r="X39" s="231"/>
      <c r="Y39" s="338" t="s">
        <v>12</v>
      </c>
      <c r="Z39" s="560"/>
      <c r="AA39" s="561"/>
      <c r="AB39" s="562"/>
      <c r="AC39" s="562"/>
      <c r="AD39" s="56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7"/>
      <c r="B40" s="528"/>
      <c r="C40" s="528"/>
      <c r="D40" s="528"/>
      <c r="E40" s="528"/>
      <c r="F40" s="529"/>
      <c r="G40" s="554"/>
      <c r="H40" s="555"/>
      <c r="I40" s="555"/>
      <c r="J40" s="555"/>
      <c r="K40" s="555"/>
      <c r="L40" s="555"/>
      <c r="M40" s="555"/>
      <c r="N40" s="555"/>
      <c r="O40" s="556"/>
      <c r="P40" s="233"/>
      <c r="Q40" s="233"/>
      <c r="R40" s="233"/>
      <c r="S40" s="233"/>
      <c r="T40" s="233"/>
      <c r="U40" s="233"/>
      <c r="V40" s="233"/>
      <c r="W40" s="233"/>
      <c r="X40" s="234"/>
      <c r="Y40" s="303" t="s">
        <v>54</v>
      </c>
      <c r="Z40" s="298"/>
      <c r="AA40" s="299"/>
      <c r="AB40" s="533"/>
      <c r="AC40" s="533"/>
      <c r="AD40" s="53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5"/>
      <c r="B41" s="656"/>
      <c r="C41" s="656"/>
      <c r="D41" s="656"/>
      <c r="E41" s="656"/>
      <c r="F41" s="657"/>
      <c r="G41" s="557"/>
      <c r="H41" s="558"/>
      <c r="I41" s="558"/>
      <c r="J41" s="558"/>
      <c r="K41" s="558"/>
      <c r="L41" s="558"/>
      <c r="M41" s="558"/>
      <c r="N41" s="558"/>
      <c r="O41" s="559"/>
      <c r="P41" s="164"/>
      <c r="Q41" s="164"/>
      <c r="R41" s="164"/>
      <c r="S41" s="164"/>
      <c r="T41" s="164"/>
      <c r="U41" s="164"/>
      <c r="V41" s="164"/>
      <c r="W41" s="164"/>
      <c r="X41" s="236"/>
      <c r="Y41" s="303" t="s">
        <v>13</v>
      </c>
      <c r="Z41" s="298"/>
      <c r="AA41" s="299"/>
      <c r="AB41" s="508" t="s">
        <v>301</v>
      </c>
      <c r="AC41" s="508"/>
      <c r="AD41" s="50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8" t="s">
        <v>504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52" t="s">
        <v>472</v>
      </c>
      <c r="B44" s="653"/>
      <c r="C44" s="653"/>
      <c r="D44" s="653"/>
      <c r="E44" s="653"/>
      <c r="F44" s="654"/>
      <c r="G44" s="576" t="s">
        <v>265</v>
      </c>
      <c r="H44" s="381"/>
      <c r="I44" s="381"/>
      <c r="J44" s="381"/>
      <c r="K44" s="381"/>
      <c r="L44" s="381"/>
      <c r="M44" s="381"/>
      <c r="N44" s="381"/>
      <c r="O44" s="577"/>
      <c r="P44" s="642" t="s">
        <v>59</v>
      </c>
      <c r="Q44" s="381"/>
      <c r="R44" s="381"/>
      <c r="S44" s="381"/>
      <c r="T44" s="381"/>
      <c r="U44" s="381"/>
      <c r="V44" s="381"/>
      <c r="W44" s="381"/>
      <c r="X44" s="577"/>
      <c r="Y44" s="643"/>
      <c r="Z44" s="644"/>
      <c r="AA44" s="645"/>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23"/>
      <c r="B45" s="524"/>
      <c r="C45" s="524"/>
      <c r="D45" s="524"/>
      <c r="E45" s="524"/>
      <c r="F45" s="525"/>
      <c r="G45" s="578"/>
      <c r="H45" s="379"/>
      <c r="I45" s="379"/>
      <c r="J45" s="379"/>
      <c r="K45" s="379"/>
      <c r="L45" s="379"/>
      <c r="M45" s="379"/>
      <c r="N45" s="379"/>
      <c r="O45" s="579"/>
      <c r="P45" s="591"/>
      <c r="Q45" s="379"/>
      <c r="R45" s="379"/>
      <c r="S45" s="379"/>
      <c r="T45" s="379"/>
      <c r="U45" s="379"/>
      <c r="V45" s="379"/>
      <c r="W45" s="379"/>
      <c r="X45" s="579"/>
      <c r="Y45" s="479"/>
      <c r="Z45" s="480"/>
      <c r="AA45" s="48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6"/>
      <c r="B46" s="524"/>
      <c r="C46" s="524"/>
      <c r="D46" s="524"/>
      <c r="E46" s="524"/>
      <c r="F46" s="525"/>
      <c r="G46" s="551"/>
      <c r="H46" s="552"/>
      <c r="I46" s="552"/>
      <c r="J46" s="552"/>
      <c r="K46" s="552"/>
      <c r="L46" s="552"/>
      <c r="M46" s="552"/>
      <c r="N46" s="552"/>
      <c r="O46" s="553"/>
      <c r="P46" s="161"/>
      <c r="Q46" s="161"/>
      <c r="R46" s="161"/>
      <c r="S46" s="161"/>
      <c r="T46" s="161"/>
      <c r="U46" s="161"/>
      <c r="V46" s="161"/>
      <c r="W46" s="161"/>
      <c r="X46" s="231"/>
      <c r="Y46" s="338" t="s">
        <v>12</v>
      </c>
      <c r="Z46" s="560"/>
      <c r="AA46" s="561"/>
      <c r="AB46" s="562"/>
      <c r="AC46" s="562"/>
      <c r="AD46" s="56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7"/>
      <c r="B47" s="528"/>
      <c r="C47" s="528"/>
      <c r="D47" s="528"/>
      <c r="E47" s="528"/>
      <c r="F47" s="529"/>
      <c r="G47" s="554"/>
      <c r="H47" s="555"/>
      <c r="I47" s="555"/>
      <c r="J47" s="555"/>
      <c r="K47" s="555"/>
      <c r="L47" s="555"/>
      <c r="M47" s="555"/>
      <c r="N47" s="555"/>
      <c r="O47" s="556"/>
      <c r="P47" s="233"/>
      <c r="Q47" s="233"/>
      <c r="R47" s="233"/>
      <c r="S47" s="233"/>
      <c r="T47" s="233"/>
      <c r="U47" s="233"/>
      <c r="V47" s="233"/>
      <c r="W47" s="233"/>
      <c r="X47" s="234"/>
      <c r="Y47" s="303" t="s">
        <v>54</v>
      </c>
      <c r="Z47" s="298"/>
      <c r="AA47" s="299"/>
      <c r="AB47" s="533"/>
      <c r="AC47" s="533"/>
      <c r="AD47" s="53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5"/>
      <c r="B48" s="656"/>
      <c r="C48" s="656"/>
      <c r="D48" s="656"/>
      <c r="E48" s="656"/>
      <c r="F48" s="657"/>
      <c r="G48" s="557"/>
      <c r="H48" s="558"/>
      <c r="I48" s="558"/>
      <c r="J48" s="558"/>
      <c r="K48" s="558"/>
      <c r="L48" s="558"/>
      <c r="M48" s="558"/>
      <c r="N48" s="558"/>
      <c r="O48" s="559"/>
      <c r="P48" s="164"/>
      <c r="Q48" s="164"/>
      <c r="R48" s="164"/>
      <c r="S48" s="164"/>
      <c r="T48" s="164"/>
      <c r="U48" s="164"/>
      <c r="V48" s="164"/>
      <c r="W48" s="164"/>
      <c r="X48" s="236"/>
      <c r="Y48" s="303" t="s">
        <v>13</v>
      </c>
      <c r="Z48" s="298"/>
      <c r="AA48" s="299"/>
      <c r="AB48" s="508" t="s">
        <v>301</v>
      </c>
      <c r="AC48" s="508"/>
      <c r="AD48" s="50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8" t="s">
        <v>504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23" t="s">
        <v>472</v>
      </c>
      <c r="B51" s="524"/>
      <c r="C51" s="524"/>
      <c r="D51" s="524"/>
      <c r="E51" s="524"/>
      <c r="F51" s="525"/>
      <c r="G51" s="576" t="s">
        <v>265</v>
      </c>
      <c r="H51" s="381"/>
      <c r="I51" s="381"/>
      <c r="J51" s="381"/>
      <c r="K51" s="381"/>
      <c r="L51" s="381"/>
      <c r="M51" s="381"/>
      <c r="N51" s="381"/>
      <c r="O51" s="577"/>
      <c r="P51" s="642" t="s">
        <v>59</v>
      </c>
      <c r="Q51" s="381"/>
      <c r="R51" s="381"/>
      <c r="S51" s="381"/>
      <c r="T51" s="381"/>
      <c r="U51" s="381"/>
      <c r="V51" s="381"/>
      <c r="W51" s="381"/>
      <c r="X51" s="577"/>
      <c r="Y51" s="643"/>
      <c r="Z51" s="644"/>
      <c r="AA51" s="645"/>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23"/>
      <c r="B52" s="524"/>
      <c r="C52" s="524"/>
      <c r="D52" s="524"/>
      <c r="E52" s="524"/>
      <c r="F52" s="525"/>
      <c r="G52" s="578"/>
      <c r="H52" s="379"/>
      <c r="I52" s="379"/>
      <c r="J52" s="379"/>
      <c r="K52" s="379"/>
      <c r="L52" s="379"/>
      <c r="M52" s="379"/>
      <c r="N52" s="379"/>
      <c r="O52" s="579"/>
      <c r="P52" s="591"/>
      <c r="Q52" s="379"/>
      <c r="R52" s="379"/>
      <c r="S52" s="379"/>
      <c r="T52" s="379"/>
      <c r="U52" s="379"/>
      <c r="V52" s="379"/>
      <c r="W52" s="379"/>
      <c r="X52" s="579"/>
      <c r="Y52" s="479"/>
      <c r="Z52" s="480"/>
      <c r="AA52" s="48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6"/>
      <c r="B53" s="524"/>
      <c r="C53" s="524"/>
      <c r="D53" s="524"/>
      <c r="E53" s="524"/>
      <c r="F53" s="525"/>
      <c r="G53" s="551"/>
      <c r="H53" s="552"/>
      <c r="I53" s="552"/>
      <c r="J53" s="552"/>
      <c r="K53" s="552"/>
      <c r="L53" s="552"/>
      <c r="M53" s="552"/>
      <c r="N53" s="552"/>
      <c r="O53" s="553"/>
      <c r="P53" s="161"/>
      <c r="Q53" s="161"/>
      <c r="R53" s="161"/>
      <c r="S53" s="161"/>
      <c r="T53" s="161"/>
      <c r="U53" s="161"/>
      <c r="V53" s="161"/>
      <c r="W53" s="161"/>
      <c r="X53" s="231"/>
      <c r="Y53" s="338" t="s">
        <v>12</v>
      </c>
      <c r="Z53" s="560"/>
      <c r="AA53" s="561"/>
      <c r="AB53" s="562"/>
      <c r="AC53" s="562"/>
      <c r="AD53" s="56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7"/>
      <c r="B54" s="528"/>
      <c r="C54" s="528"/>
      <c r="D54" s="528"/>
      <c r="E54" s="528"/>
      <c r="F54" s="529"/>
      <c r="G54" s="554"/>
      <c r="H54" s="555"/>
      <c r="I54" s="555"/>
      <c r="J54" s="555"/>
      <c r="K54" s="555"/>
      <c r="L54" s="555"/>
      <c r="M54" s="555"/>
      <c r="N54" s="555"/>
      <c r="O54" s="556"/>
      <c r="P54" s="233"/>
      <c r="Q54" s="233"/>
      <c r="R54" s="233"/>
      <c r="S54" s="233"/>
      <c r="T54" s="233"/>
      <c r="U54" s="233"/>
      <c r="V54" s="233"/>
      <c r="W54" s="233"/>
      <c r="X54" s="234"/>
      <c r="Y54" s="303" t="s">
        <v>54</v>
      </c>
      <c r="Z54" s="298"/>
      <c r="AA54" s="299"/>
      <c r="AB54" s="533"/>
      <c r="AC54" s="533"/>
      <c r="AD54" s="53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5"/>
      <c r="B55" s="656"/>
      <c r="C55" s="656"/>
      <c r="D55" s="656"/>
      <c r="E55" s="656"/>
      <c r="F55" s="657"/>
      <c r="G55" s="557"/>
      <c r="H55" s="558"/>
      <c r="I55" s="558"/>
      <c r="J55" s="558"/>
      <c r="K55" s="558"/>
      <c r="L55" s="558"/>
      <c r="M55" s="558"/>
      <c r="N55" s="558"/>
      <c r="O55" s="559"/>
      <c r="P55" s="164"/>
      <c r="Q55" s="164"/>
      <c r="R55" s="164"/>
      <c r="S55" s="164"/>
      <c r="T55" s="164"/>
      <c r="U55" s="164"/>
      <c r="V55" s="164"/>
      <c r="W55" s="164"/>
      <c r="X55" s="236"/>
      <c r="Y55" s="303" t="s">
        <v>13</v>
      </c>
      <c r="Z55" s="298"/>
      <c r="AA55" s="299"/>
      <c r="AB55" s="472" t="s">
        <v>14</v>
      </c>
      <c r="AC55" s="472"/>
      <c r="AD55" s="47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8" t="s">
        <v>504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23" t="s">
        <v>472</v>
      </c>
      <c r="B58" s="524"/>
      <c r="C58" s="524"/>
      <c r="D58" s="524"/>
      <c r="E58" s="524"/>
      <c r="F58" s="525"/>
      <c r="G58" s="576" t="s">
        <v>265</v>
      </c>
      <c r="H58" s="381"/>
      <c r="I58" s="381"/>
      <c r="J58" s="381"/>
      <c r="K58" s="381"/>
      <c r="L58" s="381"/>
      <c r="M58" s="381"/>
      <c r="N58" s="381"/>
      <c r="O58" s="577"/>
      <c r="P58" s="642" t="s">
        <v>59</v>
      </c>
      <c r="Q58" s="381"/>
      <c r="R58" s="381"/>
      <c r="S58" s="381"/>
      <c r="T58" s="381"/>
      <c r="U58" s="381"/>
      <c r="V58" s="381"/>
      <c r="W58" s="381"/>
      <c r="X58" s="577"/>
      <c r="Y58" s="643"/>
      <c r="Z58" s="644"/>
      <c r="AA58" s="645"/>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23"/>
      <c r="B59" s="524"/>
      <c r="C59" s="524"/>
      <c r="D59" s="524"/>
      <c r="E59" s="524"/>
      <c r="F59" s="525"/>
      <c r="G59" s="578"/>
      <c r="H59" s="379"/>
      <c r="I59" s="379"/>
      <c r="J59" s="379"/>
      <c r="K59" s="379"/>
      <c r="L59" s="379"/>
      <c r="M59" s="379"/>
      <c r="N59" s="379"/>
      <c r="O59" s="579"/>
      <c r="P59" s="591"/>
      <c r="Q59" s="379"/>
      <c r="R59" s="379"/>
      <c r="S59" s="379"/>
      <c r="T59" s="379"/>
      <c r="U59" s="379"/>
      <c r="V59" s="379"/>
      <c r="W59" s="379"/>
      <c r="X59" s="579"/>
      <c r="Y59" s="479"/>
      <c r="Z59" s="480"/>
      <c r="AA59" s="48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6"/>
      <c r="B60" s="524"/>
      <c r="C60" s="524"/>
      <c r="D60" s="524"/>
      <c r="E60" s="524"/>
      <c r="F60" s="525"/>
      <c r="G60" s="551"/>
      <c r="H60" s="552"/>
      <c r="I60" s="552"/>
      <c r="J60" s="552"/>
      <c r="K60" s="552"/>
      <c r="L60" s="552"/>
      <c r="M60" s="552"/>
      <c r="N60" s="552"/>
      <c r="O60" s="553"/>
      <c r="P60" s="161"/>
      <c r="Q60" s="161"/>
      <c r="R60" s="161"/>
      <c r="S60" s="161"/>
      <c r="T60" s="161"/>
      <c r="U60" s="161"/>
      <c r="V60" s="161"/>
      <c r="W60" s="161"/>
      <c r="X60" s="231"/>
      <c r="Y60" s="338" t="s">
        <v>12</v>
      </c>
      <c r="Z60" s="560"/>
      <c r="AA60" s="561"/>
      <c r="AB60" s="562"/>
      <c r="AC60" s="562"/>
      <c r="AD60" s="56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7"/>
      <c r="B61" s="528"/>
      <c r="C61" s="528"/>
      <c r="D61" s="528"/>
      <c r="E61" s="528"/>
      <c r="F61" s="529"/>
      <c r="G61" s="554"/>
      <c r="H61" s="555"/>
      <c r="I61" s="555"/>
      <c r="J61" s="555"/>
      <c r="K61" s="555"/>
      <c r="L61" s="555"/>
      <c r="M61" s="555"/>
      <c r="N61" s="555"/>
      <c r="O61" s="556"/>
      <c r="P61" s="233"/>
      <c r="Q61" s="233"/>
      <c r="R61" s="233"/>
      <c r="S61" s="233"/>
      <c r="T61" s="233"/>
      <c r="U61" s="233"/>
      <c r="V61" s="233"/>
      <c r="W61" s="233"/>
      <c r="X61" s="234"/>
      <c r="Y61" s="303" t="s">
        <v>54</v>
      </c>
      <c r="Z61" s="298"/>
      <c r="AA61" s="299"/>
      <c r="AB61" s="533"/>
      <c r="AC61" s="533"/>
      <c r="AD61" s="53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7"/>
      <c r="B62" s="528"/>
      <c r="C62" s="528"/>
      <c r="D62" s="528"/>
      <c r="E62" s="528"/>
      <c r="F62" s="529"/>
      <c r="G62" s="557"/>
      <c r="H62" s="558"/>
      <c r="I62" s="558"/>
      <c r="J62" s="558"/>
      <c r="K62" s="558"/>
      <c r="L62" s="558"/>
      <c r="M62" s="558"/>
      <c r="N62" s="558"/>
      <c r="O62" s="559"/>
      <c r="P62" s="164"/>
      <c r="Q62" s="164"/>
      <c r="R62" s="164"/>
      <c r="S62" s="164"/>
      <c r="T62" s="164"/>
      <c r="U62" s="164"/>
      <c r="V62" s="164"/>
      <c r="W62" s="164"/>
      <c r="X62" s="236"/>
      <c r="Y62" s="303" t="s">
        <v>13</v>
      </c>
      <c r="Z62" s="298"/>
      <c r="AA62" s="299"/>
      <c r="AB62" s="508" t="s">
        <v>14</v>
      </c>
      <c r="AC62" s="508"/>
      <c r="AD62" s="50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8" t="s">
        <v>504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473</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468</v>
      </c>
      <c r="X65" s="881"/>
      <c r="Y65" s="884"/>
      <c r="Z65" s="884"/>
      <c r="AA65" s="885"/>
      <c r="AB65" s="878" t="s">
        <v>11</v>
      </c>
      <c r="AC65" s="874"/>
      <c r="AD65" s="875"/>
      <c r="AE65" s="368" t="s">
        <v>534</v>
      </c>
      <c r="AF65" s="369"/>
      <c r="AG65" s="369"/>
      <c r="AH65" s="370"/>
      <c r="AI65" s="368" t="s">
        <v>531</v>
      </c>
      <c r="AJ65" s="369"/>
      <c r="AK65" s="369"/>
      <c r="AL65" s="370"/>
      <c r="AM65" s="375" t="s">
        <v>526</v>
      </c>
      <c r="AN65" s="375"/>
      <c r="AO65" s="375"/>
      <c r="AP65" s="368"/>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2"/>
      <c r="AF66" s="333"/>
      <c r="AG66" s="333"/>
      <c r="AH66" s="334"/>
      <c r="AI66" s="332"/>
      <c r="AJ66" s="333"/>
      <c r="AK66" s="333"/>
      <c r="AL66" s="334"/>
      <c r="AM66" s="376"/>
      <c r="AN66" s="376"/>
      <c r="AO66" s="376"/>
      <c r="AP66" s="332"/>
      <c r="AQ66" s="270"/>
      <c r="AR66" s="271"/>
      <c r="AS66" s="876" t="s">
        <v>355</v>
      </c>
      <c r="AT66" s="877"/>
      <c r="AU66" s="271"/>
      <c r="AV66" s="271"/>
      <c r="AW66" s="876" t="s">
        <v>471</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494</v>
      </c>
      <c r="AC67" s="962"/>
      <c r="AD67" s="962"/>
      <c r="AE67" s="364" t="s">
        <v>569</v>
      </c>
      <c r="AF67" s="365"/>
      <c r="AG67" s="365"/>
      <c r="AH67" s="365"/>
      <c r="AI67" s="364" t="s">
        <v>569</v>
      </c>
      <c r="AJ67" s="365"/>
      <c r="AK67" s="365"/>
      <c r="AL67" s="365"/>
      <c r="AM67" s="364" t="s">
        <v>569</v>
      </c>
      <c r="AN67" s="365"/>
      <c r="AO67" s="365"/>
      <c r="AP67" s="365"/>
      <c r="AQ67" s="364"/>
      <c r="AR67" s="365"/>
      <c r="AS67" s="365"/>
      <c r="AT67" s="366"/>
      <c r="AU67" s="365"/>
      <c r="AV67" s="365"/>
      <c r="AW67" s="365"/>
      <c r="AX67" s="367"/>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494</v>
      </c>
      <c r="AC68" s="985"/>
      <c r="AD68" s="985"/>
      <c r="AE68" s="364" t="s">
        <v>569</v>
      </c>
      <c r="AF68" s="365"/>
      <c r="AG68" s="365"/>
      <c r="AH68" s="365"/>
      <c r="AI68" s="364" t="s">
        <v>569</v>
      </c>
      <c r="AJ68" s="365"/>
      <c r="AK68" s="365"/>
      <c r="AL68" s="365"/>
      <c r="AM68" s="364" t="s">
        <v>569</v>
      </c>
      <c r="AN68" s="365"/>
      <c r="AO68" s="365"/>
      <c r="AP68" s="365"/>
      <c r="AQ68" s="364"/>
      <c r="AR68" s="365"/>
      <c r="AS68" s="365"/>
      <c r="AT68" s="366"/>
      <c r="AU68" s="365"/>
      <c r="AV68" s="365"/>
      <c r="AW68" s="365"/>
      <c r="AX68" s="367"/>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495</v>
      </c>
      <c r="AC69" s="986"/>
      <c r="AD69" s="986"/>
      <c r="AE69" s="825" t="s">
        <v>569</v>
      </c>
      <c r="AF69" s="826"/>
      <c r="AG69" s="826"/>
      <c r="AH69" s="826"/>
      <c r="AI69" s="825" t="s">
        <v>569</v>
      </c>
      <c r="AJ69" s="826"/>
      <c r="AK69" s="826"/>
      <c r="AL69" s="826"/>
      <c r="AM69" s="825" t="s">
        <v>569</v>
      </c>
      <c r="AN69" s="826"/>
      <c r="AO69" s="826"/>
      <c r="AP69" s="826"/>
      <c r="AQ69" s="364"/>
      <c r="AR69" s="365"/>
      <c r="AS69" s="365"/>
      <c r="AT69" s="366"/>
      <c r="AU69" s="365"/>
      <c r="AV69" s="365"/>
      <c r="AW69" s="365"/>
      <c r="AX69" s="367"/>
    </row>
    <row r="70" spans="1:50" ht="23.25" hidden="1" customHeight="1" x14ac:dyDescent="0.15">
      <c r="A70" s="862" t="s">
        <v>478</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493</v>
      </c>
      <c r="X70" s="955"/>
      <c r="Y70" s="960" t="s">
        <v>12</v>
      </c>
      <c r="Z70" s="960"/>
      <c r="AA70" s="961"/>
      <c r="AB70" s="962" t="s">
        <v>494</v>
      </c>
      <c r="AC70" s="962"/>
      <c r="AD70" s="962"/>
      <c r="AE70" s="364" t="s">
        <v>569</v>
      </c>
      <c r="AF70" s="365"/>
      <c r="AG70" s="365"/>
      <c r="AH70" s="365"/>
      <c r="AI70" s="364" t="s">
        <v>569</v>
      </c>
      <c r="AJ70" s="365"/>
      <c r="AK70" s="365"/>
      <c r="AL70" s="365"/>
      <c r="AM70" s="364" t="s">
        <v>569</v>
      </c>
      <c r="AN70" s="365"/>
      <c r="AO70" s="365"/>
      <c r="AP70" s="365"/>
      <c r="AQ70" s="364"/>
      <c r="AR70" s="365"/>
      <c r="AS70" s="365"/>
      <c r="AT70" s="366"/>
      <c r="AU70" s="365"/>
      <c r="AV70" s="365"/>
      <c r="AW70" s="365"/>
      <c r="AX70" s="367"/>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494</v>
      </c>
      <c r="AC71" s="985"/>
      <c r="AD71" s="985"/>
      <c r="AE71" s="364" t="s">
        <v>569</v>
      </c>
      <c r="AF71" s="365"/>
      <c r="AG71" s="365"/>
      <c r="AH71" s="365"/>
      <c r="AI71" s="364" t="s">
        <v>569</v>
      </c>
      <c r="AJ71" s="365"/>
      <c r="AK71" s="365"/>
      <c r="AL71" s="365"/>
      <c r="AM71" s="364" t="s">
        <v>569</v>
      </c>
      <c r="AN71" s="365"/>
      <c r="AO71" s="365"/>
      <c r="AP71" s="365"/>
      <c r="AQ71" s="364"/>
      <c r="AR71" s="365"/>
      <c r="AS71" s="365"/>
      <c r="AT71" s="366"/>
      <c r="AU71" s="365"/>
      <c r="AV71" s="365"/>
      <c r="AW71" s="365"/>
      <c r="AX71" s="367"/>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495</v>
      </c>
      <c r="AC72" s="986"/>
      <c r="AD72" s="986"/>
      <c r="AE72" s="364" t="s">
        <v>569</v>
      </c>
      <c r="AF72" s="365"/>
      <c r="AG72" s="365"/>
      <c r="AH72" s="365"/>
      <c r="AI72" s="364" t="s">
        <v>569</v>
      </c>
      <c r="AJ72" s="365"/>
      <c r="AK72" s="365"/>
      <c r="AL72" s="365"/>
      <c r="AM72" s="364" t="s">
        <v>569</v>
      </c>
      <c r="AN72" s="365"/>
      <c r="AO72" s="365"/>
      <c r="AP72" s="366"/>
      <c r="AQ72" s="364"/>
      <c r="AR72" s="365"/>
      <c r="AS72" s="365"/>
      <c r="AT72" s="366"/>
      <c r="AU72" s="365"/>
      <c r="AV72" s="365"/>
      <c r="AW72" s="365"/>
      <c r="AX72" s="367"/>
    </row>
    <row r="73" spans="1:50" ht="18.75" hidden="1" customHeight="1" x14ac:dyDescent="0.15">
      <c r="A73" s="848" t="s">
        <v>473</v>
      </c>
      <c r="B73" s="849"/>
      <c r="C73" s="849"/>
      <c r="D73" s="849"/>
      <c r="E73" s="849"/>
      <c r="F73" s="850"/>
      <c r="G73" s="817"/>
      <c r="H73" s="169" t="s">
        <v>265</v>
      </c>
      <c r="I73" s="169"/>
      <c r="J73" s="169"/>
      <c r="K73" s="169"/>
      <c r="L73" s="169"/>
      <c r="M73" s="169"/>
      <c r="N73" s="169"/>
      <c r="O73" s="170"/>
      <c r="P73" s="176" t="s">
        <v>59</v>
      </c>
      <c r="Q73" s="169"/>
      <c r="R73" s="169"/>
      <c r="S73" s="169"/>
      <c r="T73" s="169"/>
      <c r="U73" s="169"/>
      <c r="V73" s="169"/>
      <c r="W73" s="169"/>
      <c r="X73" s="170"/>
      <c r="Y73" s="819"/>
      <c r="Z73" s="820"/>
      <c r="AA73" s="821"/>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51"/>
      <c r="B74" s="852"/>
      <c r="C74" s="852"/>
      <c r="D74" s="852"/>
      <c r="E74" s="852"/>
      <c r="F74" s="853"/>
      <c r="G74" s="81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1"/>
      <c r="B75" s="852"/>
      <c r="C75" s="852"/>
      <c r="D75" s="852"/>
      <c r="E75" s="852"/>
      <c r="F75" s="853"/>
      <c r="G75" s="79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1"/>
      <c r="B76" s="852"/>
      <c r="C76" s="852"/>
      <c r="D76" s="852"/>
      <c r="E76" s="852"/>
      <c r="F76" s="853"/>
      <c r="G76" s="79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1"/>
      <c r="B77" s="852"/>
      <c r="C77" s="852"/>
      <c r="D77" s="852"/>
      <c r="E77" s="852"/>
      <c r="F77" s="853"/>
      <c r="G77" s="79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2" t="s">
        <v>507</v>
      </c>
      <c r="B78" s="923"/>
      <c r="C78" s="923"/>
      <c r="D78" s="923"/>
      <c r="E78" s="920" t="s">
        <v>450</v>
      </c>
      <c r="F78" s="921"/>
      <c r="G78" s="57" t="s">
        <v>357</v>
      </c>
      <c r="H78" s="803"/>
      <c r="I78" s="244"/>
      <c r="J78" s="244"/>
      <c r="K78" s="244"/>
      <c r="L78" s="244"/>
      <c r="M78" s="244"/>
      <c r="N78" s="244"/>
      <c r="O78" s="804"/>
      <c r="P78" s="261"/>
      <c r="Q78" s="261"/>
      <c r="R78" s="261"/>
      <c r="S78" s="261"/>
      <c r="T78" s="261"/>
      <c r="U78" s="261"/>
      <c r="V78" s="261"/>
      <c r="W78" s="261"/>
      <c r="X78" s="261"/>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8" t="s">
        <v>467</v>
      </c>
      <c r="AP79" s="149"/>
      <c r="AQ79" s="149"/>
      <c r="AR79" s="81" t="s">
        <v>465</v>
      </c>
      <c r="AS79" s="148"/>
      <c r="AT79" s="149"/>
      <c r="AU79" s="149"/>
      <c r="AV79" s="149"/>
      <c r="AW79" s="149"/>
      <c r="AX79" s="150"/>
    </row>
    <row r="80" spans="1:50" ht="18.75" hidden="1" customHeight="1" x14ac:dyDescent="0.15">
      <c r="A80" s="530" t="s">
        <v>266</v>
      </c>
      <c r="B80" s="857" t="s">
        <v>464</v>
      </c>
      <c r="C80" s="858"/>
      <c r="D80" s="858"/>
      <c r="E80" s="858"/>
      <c r="F80" s="859"/>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559</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31"/>
      <c r="B81" s="860"/>
      <c r="C81" s="563"/>
      <c r="D81" s="563"/>
      <c r="E81" s="563"/>
      <c r="F81" s="564"/>
      <c r="G81" s="379"/>
      <c r="H81" s="379"/>
      <c r="I81" s="379"/>
      <c r="J81" s="379"/>
      <c r="K81" s="379"/>
      <c r="L81" s="379"/>
      <c r="M81" s="379"/>
      <c r="N81" s="379"/>
      <c r="O81" s="379"/>
      <c r="P81" s="379"/>
      <c r="Q81" s="379"/>
      <c r="R81" s="379"/>
      <c r="S81" s="379"/>
      <c r="T81" s="379"/>
      <c r="U81" s="379"/>
      <c r="V81" s="379"/>
      <c r="W81" s="379"/>
      <c r="X81" s="379"/>
      <c r="Y81" s="379"/>
      <c r="Z81" s="379"/>
      <c r="AA81" s="579"/>
      <c r="AB81" s="59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1"/>
      <c r="B82" s="860"/>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3"/>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60"/>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4"/>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61"/>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5"/>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805" t="s">
        <v>61</v>
      </c>
      <c r="H85" s="790"/>
      <c r="I85" s="790"/>
      <c r="J85" s="790"/>
      <c r="K85" s="790"/>
      <c r="L85" s="790"/>
      <c r="M85" s="790"/>
      <c r="N85" s="790"/>
      <c r="O85" s="791"/>
      <c r="P85" s="789" t="s">
        <v>63</v>
      </c>
      <c r="Q85" s="790"/>
      <c r="R85" s="790"/>
      <c r="S85" s="790"/>
      <c r="T85" s="790"/>
      <c r="U85" s="790"/>
      <c r="V85" s="790"/>
      <c r="W85" s="790"/>
      <c r="X85" s="791"/>
      <c r="Y85" s="173"/>
      <c r="Z85" s="174"/>
      <c r="AA85" s="175"/>
      <c r="AB85" s="469" t="s">
        <v>11</v>
      </c>
      <c r="AC85" s="470"/>
      <c r="AD85" s="471"/>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31"/>
      <c r="B86" s="563"/>
      <c r="C86" s="563"/>
      <c r="D86" s="563"/>
      <c r="E86" s="563"/>
      <c r="F86" s="564"/>
      <c r="G86" s="578"/>
      <c r="H86" s="379"/>
      <c r="I86" s="379"/>
      <c r="J86" s="379"/>
      <c r="K86" s="379"/>
      <c r="L86" s="379"/>
      <c r="M86" s="379"/>
      <c r="N86" s="379"/>
      <c r="O86" s="579"/>
      <c r="P86" s="591"/>
      <c r="Q86" s="379"/>
      <c r="R86" s="379"/>
      <c r="S86" s="379"/>
      <c r="T86" s="379"/>
      <c r="U86" s="379"/>
      <c r="V86" s="379"/>
      <c r="W86" s="379"/>
      <c r="X86" s="57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31"/>
      <c r="B87" s="563"/>
      <c r="C87" s="563"/>
      <c r="D87" s="563"/>
      <c r="E87" s="563"/>
      <c r="F87" s="564"/>
      <c r="G87" s="230"/>
      <c r="H87" s="161"/>
      <c r="I87" s="161"/>
      <c r="J87" s="161"/>
      <c r="K87" s="161"/>
      <c r="L87" s="161"/>
      <c r="M87" s="161"/>
      <c r="N87" s="161"/>
      <c r="O87" s="231"/>
      <c r="P87" s="161"/>
      <c r="Q87" s="810"/>
      <c r="R87" s="810"/>
      <c r="S87" s="810"/>
      <c r="T87" s="810"/>
      <c r="U87" s="810"/>
      <c r="V87" s="810"/>
      <c r="W87" s="810"/>
      <c r="X87" s="811"/>
      <c r="Y87" s="766" t="s">
        <v>62</v>
      </c>
      <c r="Z87" s="767"/>
      <c r="AA87" s="768"/>
      <c r="AB87" s="562"/>
      <c r="AC87" s="562"/>
      <c r="AD87" s="56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31"/>
      <c r="B88" s="563"/>
      <c r="C88" s="563"/>
      <c r="D88" s="563"/>
      <c r="E88" s="563"/>
      <c r="F88" s="564"/>
      <c r="G88" s="232"/>
      <c r="H88" s="233"/>
      <c r="I88" s="233"/>
      <c r="J88" s="233"/>
      <c r="K88" s="233"/>
      <c r="L88" s="233"/>
      <c r="M88" s="233"/>
      <c r="N88" s="233"/>
      <c r="O88" s="234"/>
      <c r="P88" s="812"/>
      <c r="Q88" s="812"/>
      <c r="R88" s="812"/>
      <c r="S88" s="812"/>
      <c r="T88" s="812"/>
      <c r="U88" s="812"/>
      <c r="V88" s="812"/>
      <c r="W88" s="812"/>
      <c r="X88" s="813"/>
      <c r="Y88" s="740" t="s">
        <v>54</v>
      </c>
      <c r="Z88" s="741"/>
      <c r="AA88" s="742"/>
      <c r="AB88" s="533"/>
      <c r="AC88" s="533"/>
      <c r="AD88" s="53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31"/>
      <c r="B89" s="565"/>
      <c r="C89" s="565"/>
      <c r="D89" s="565"/>
      <c r="E89" s="565"/>
      <c r="F89" s="566"/>
      <c r="G89" s="235"/>
      <c r="H89" s="164"/>
      <c r="I89" s="164"/>
      <c r="J89" s="164"/>
      <c r="K89" s="164"/>
      <c r="L89" s="164"/>
      <c r="M89" s="164"/>
      <c r="N89" s="164"/>
      <c r="O89" s="236"/>
      <c r="P89" s="304"/>
      <c r="Q89" s="304"/>
      <c r="R89" s="304"/>
      <c r="S89" s="304"/>
      <c r="T89" s="304"/>
      <c r="U89" s="304"/>
      <c r="V89" s="304"/>
      <c r="W89" s="304"/>
      <c r="X89" s="814"/>
      <c r="Y89" s="740" t="s">
        <v>13</v>
      </c>
      <c r="Z89" s="741"/>
      <c r="AA89" s="742"/>
      <c r="AB89" s="472" t="s">
        <v>14</v>
      </c>
      <c r="AC89" s="472"/>
      <c r="AD89" s="47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805" t="s">
        <v>61</v>
      </c>
      <c r="H90" s="790"/>
      <c r="I90" s="790"/>
      <c r="J90" s="790"/>
      <c r="K90" s="790"/>
      <c r="L90" s="790"/>
      <c r="M90" s="790"/>
      <c r="N90" s="790"/>
      <c r="O90" s="791"/>
      <c r="P90" s="789" t="s">
        <v>63</v>
      </c>
      <c r="Q90" s="790"/>
      <c r="R90" s="790"/>
      <c r="S90" s="790"/>
      <c r="T90" s="790"/>
      <c r="U90" s="790"/>
      <c r="V90" s="790"/>
      <c r="W90" s="790"/>
      <c r="X90" s="791"/>
      <c r="Y90" s="173"/>
      <c r="Z90" s="174"/>
      <c r="AA90" s="175"/>
      <c r="AB90" s="469" t="s">
        <v>11</v>
      </c>
      <c r="AC90" s="470"/>
      <c r="AD90" s="471"/>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31"/>
      <c r="B91" s="563"/>
      <c r="C91" s="563"/>
      <c r="D91" s="563"/>
      <c r="E91" s="563"/>
      <c r="F91" s="564"/>
      <c r="G91" s="578"/>
      <c r="H91" s="379"/>
      <c r="I91" s="379"/>
      <c r="J91" s="379"/>
      <c r="K91" s="379"/>
      <c r="L91" s="379"/>
      <c r="M91" s="379"/>
      <c r="N91" s="379"/>
      <c r="O91" s="579"/>
      <c r="P91" s="591"/>
      <c r="Q91" s="379"/>
      <c r="R91" s="379"/>
      <c r="S91" s="379"/>
      <c r="T91" s="379"/>
      <c r="U91" s="379"/>
      <c r="V91" s="379"/>
      <c r="W91" s="379"/>
      <c r="X91" s="57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31"/>
      <c r="B92" s="563"/>
      <c r="C92" s="563"/>
      <c r="D92" s="563"/>
      <c r="E92" s="563"/>
      <c r="F92" s="564"/>
      <c r="G92" s="230"/>
      <c r="H92" s="161"/>
      <c r="I92" s="161"/>
      <c r="J92" s="161"/>
      <c r="K92" s="161"/>
      <c r="L92" s="161"/>
      <c r="M92" s="161"/>
      <c r="N92" s="161"/>
      <c r="O92" s="231"/>
      <c r="P92" s="161"/>
      <c r="Q92" s="810"/>
      <c r="R92" s="810"/>
      <c r="S92" s="810"/>
      <c r="T92" s="810"/>
      <c r="U92" s="810"/>
      <c r="V92" s="810"/>
      <c r="W92" s="810"/>
      <c r="X92" s="811"/>
      <c r="Y92" s="766" t="s">
        <v>62</v>
      </c>
      <c r="Z92" s="767"/>
      <c r="AA92" s="768"/>
      <c r="AB92" s="562"/>
      <c r="AC92" s="562"/>
      <c r="AD92" s="56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31"/>
      <c r="B93" s="563"/>
      <c r="C93" s="563"/>
      <c r="D93" s="563"/>
      <c r="E93" s="563"/>
      <c r="F93" s="564"/>
      <c r="G93" s="232"/>
      <c r="H93" s="233"/>
      <c r="I93" s="233"/>
      <c r="J93" s="233"/>
      <c r="K93" s="233"/>
      <c r="L93" s="233"/>
      <c r="M93" s="233"/>
      <c r="N93" s="233"/>
      <c r="O93" s="234"/>
      <c r="P93" s="812"/>
      <c r="Q93" s="812"/>
      <c r="R93" s="812"/>
      <c r="S93" s="812"/>
      <c r="T93" s="812"/>
      <c r="U93" s="812"/>
      <c r="V93" s="812"/>
      <c r="W93" s="812"/>
      <c r="X93" s="813"/>
      <c r="Y93" s="740" t="s">
        <v>54</v>
      </c>
      <c r="Z93" s="741"/>
      <c r="AA93" s="742"/>
      <c r="AB93" s="533"/>
      <c r="AC93" s="533"/>
      <c r="AD93" s="53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31"/>
      <c r="B94" s="565"/>
      <c r="C94" s="565"/>
      <c r="D94" s="565"/>
      <c r="E94" s="565"/>
      <c r="F94" s="566"/>
      <c r="G94" s="235"/>
      <c r="H94" s="164"/>
      <c r="I94" s="164"/>
      <c r="J94" s="164"/>
      <c r="K94" s="164"/>
      <c r="L94" s="164"/>
      <c r="M94" s="164"/>
      <c r="N94" s="164"/>
      <c r="O94" s="236"/>
      <c r="P94" s="304"/>
      <c r="Q94" s="304"/>
      <c r="R94" s="304"/>
      <c r="S94" s="304"/>
      <c r="T94" s="304"/>
      <c r="U94" s="304"/>
      <c r="V94" s="304"/>
      <c r="W94" s="304"/>
      <c r="X94" s="814"/>
      <c r="Y94" s="740" t="s">
        <v>13</v>
      </c>
      <c r="Z94" s="741"/>
      <c r="AA94" s="742"/>
      <c r="AB94" s="472" t="s">
        <v>14</v>
      </c>
      <c r="AC94" s="472"/>
      <c r="AD94" s="47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31"/>
      <c r="B95" s="563" t="s">
        <v>264</v>
      </c>
      <c r="C95" s="563"/>
      <c r="D95" s="563"/>
      <c r="E95" s="563"/>
      <c r="F95" s="564"/>
      <c r="G95" s="805" t="s">
        <v>61</v>
      </c>
      <c r="H95" s="790"/>
      <c r="I95" s="790"/>
      <c r="J95" s="790"/>
      <c r="K95" s="790"/>
      <c r="L95" s="790"/>
      <c r="M95" s="790"/>
      <c r="N95" s="790"/>
      <c r="O95" s="791"/>
      <c r="P95" s="789" t="s">
        <v>63</v>
      </c>
      <c r="Q95" s="790"/>
      <c r="R95" s="790"/>
      <c r="S95" s="790"/>
      <c r="T95" s="790"/>
      <c r="U95" s="790"/>
      <c r="V95" s="790"/>
      <c r="W95" s="790"/>
      <c r="X95" s="791"/>
      <c r="Y95" s="173"/>
      <c r="Z95" s="174"/>
      <c r="AA95" s="175"/>
      <c r="AB95" s="469" t="s">
        <v>11</v>
      </c>
      <c r="AC95" s="470"/>
      <c r="AD95" s="471"/>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79"/>
      <c r="I96" s="379"/>
      <c r="J96" s="379"/>
      <c r="K96" s="379"/>
      <c r="L96" s="379"/>
      <c r="M96" s="379"/>
      <c r="N96" s="379"/>
      <c r="O96" s="579"/>
      <c r="P96" s="591"/>
      <c r="Q96" s="379"/>
      <c r="R96" s="379"/>
      <c r="S96" s="379"/>
      <c r="T96" s="379"/>
      <c r="U96" s="379"/>
      <c r="V96" s="379"/>
      <c r="W96" s="379"/>
      <c r="X96" s="57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31"/>
      <c r="B97" s="563"/>
      <c r="C97" s="563"/>
      <c r="D97" s="563"/>
      <c r="E97" s="563"/>
      <c r="F97" s="564"/>
      <c r="G97" s="230"/>
      <c r="H97" s="161"/>
      <c r="I97" s="161"/>
      <c r="J97" s="161"/>
      <c r="K97" s="161"/>
      <c r="L97" s="161"/>
      <c r="M97" s="161"/>
      <c r="N97" s="161"/>
      <c r="O97" s="231"/>
      <c r="P97" s="161"/>
      <c r="Q97" s="810"/>
      <c r="R97" s="810"/>
      <c r="S97" s="810"/>
      <c r="T97" s="810"/>
      <c r="U97" s="810"/>
      <c r="V97" s="810"/>
      <c r="W97" s="810"/>
      <c r="X97" s="811"/>
      <c r="Y97" s="766" t="s">
        <v>62</v>
      </c>
      <c r="Z97" s="767"/>
      <c r="AA97" s="76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31"/>
      <c r="B98" s="563"/>
      <c r="C98" s="563"/>
      <c r="D98" s="563"/>
      <c r="E98" s="563"/>
      <c r="F98" s="564"/>
      <c r="G98" s="232"/>
      <c r="H98" s="233"/>
      <c r="I98" s="233"/>
      <c r="J98" s="233"/>
      <c r="K98" s="233"/>
      <c r="L98" s="233"/>
      <c r="M98" s="233"/>
      <c r="N98" s="233"/>
      <c r="O98" s="234"/>
      <c r="P98" s="812"/>
      <c r="Q98" s="812"/>
      <c r="R98" s="812"/>
      <c r="S98" s="812"/>
      <c r="T98" s="812"/>
      <c r="U98" s="812"/>
      <c r="V98" s="812"/>
      <c r="W98" s="812"/>
      <c r="X98" s="813"/>
      <c r="Y98" s="740" t="s">
        <v>54</v>
      </c>
      <c r="Z98" s="741"/>
      <c r="AA98" s="74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2"/>
      <c r="B99" s="891"/>
      <c r="C99" s="891"/>
      <c r="D99" s="891"/>
      <c r="E99" s="891"/>
      <c r="F99" s="892"/>
      <c r="G99" s="815"/>
      <c r="H99" s="247"/>
      <c r="I99" s="247"/>
      <c r="J99" s="247"/>
      <c r="K99" s="247"/>
      <c r="L99" s="247"/>
      <c r="M99" s="247"/>
      <c r="N99" s="247"/>
      <c r="O99" s="816"/>
      <c r="P99" s="854"/>
      <c r="Q99" s="854"/>
      <c r="R99" s="854"/>
      <c r="S99" s="854"/>
      <c r="T99" s="854"/>
      <c r="U99" s="854"/>
      <c r="V99" s="854"/>
      <c r="W99" s="854"/>
      <c r="X99" s="855"/>
      <c r="Y99" s="491" t="s">
        <v>13</v>
      </c>
      <c r="Z99" s="492"/>
      <c r="AA99" s="493"/>
      <c r="AB99" s="473" t="s">
        <v>14</v>
      </c>
      <c r="AC99" s="474"/>
      <c r="AD99" s="475"/>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474</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6"/>
      <c r="Z100" s="477"/>
      <c r="AA100" s="478"/>
      <c r="AB100" s="868" t="s">
        <v>11</v>
      </c>
      <c r="AC100" s="868"/>
      <c r="AD100" s="868"/>
      <c r="AE100" s="834" t="s">
        <v>534</v>
      </c>
      <c r="AF100" s="835"/>
      <c r="AG100" s="835"/>
      <c r="AH100" s="836"/>
      <c r="AI100" s="834" t="s">
        <v>531</v>
      </c>
      <c r="AJ100" s="835"/>
      <c r="AK100" s="835"/>
      <c r="AL100" s="836"/>
      <c r="AM100" s="834" t="s">
        <v>527</v>
      </c>
      <c r="AN100" s="835"/>
      <c r="AO100" s="835"/>
      <c r="AP100" s="836"/>
      <c r="AQ100" s="939" t="s">
        <v>520</v>
      </c>
      <c r="AR100" s="940"/>
      <c r="AS100" s="940"/>
      <c r="AT100" s="941"/>
      <c r="AU100" s="939" t="s">
        <v>517</v>
      </c>
      <c r="AV100" s="940"/>
      <c r="AW100" s="940"/>
      <c r="AX100" s="942"/>
    </row>
    <row r="101" spans="1:60" ht="23.25" customHeight="1" x14ac:dyDescent="0.15">
      <c r="A101" s="502"/>
      <c r="B101" s="503"/>
      <c r="C101" s="503"/>
      <c r="D101" s="503"/>
      <c r="E101" s="503"/>
      <c r="F101" s="504"/>
      <c r="G101" s="161" t="s">
        <v>577</v>
      </c>
      <c r="H101" s="161"/>
      <c r="I101" s="161"/>
      <c r="J101" s="161"/>
      <c r="K101" s="161"/>
      <c r="L101" s="161"/>
      <c r="M101" s="161"/>
      <c r="N101" s="161"/>
      <c r="O101" s="161"/>
      <c r="P101" s="161"/>
      <c r="Q101" s="161"/>
      <c r="R101" s="161"/>
      <c r="S101" s="161"/>
      <c r="T101" s="161"/>
      <c r="U101" s="161"/>
      <c r="V101" s="161"/>
      <c r="W101" s="161"/>
      <c r="X101" s="231"/>
      <c r="Y101" s="824" t="s">
        <v>55</v>
      </c>
      <c r="Z101" s="726"/>
      <c r="AA101" s="727"/>
      <c r="AB101" s="562" t="s">
        <v>578</v>
      </c>
      <c r="AC101" s="562"/>
      <c r="AD101" s="562"/>
      <c r="AE101" s="364">
        <v>5</v>
      </c>
      <c r="AF101" s="365"/>
      <c r="AG101" s="365"/>
      <c r="AH101" s="366"/>
      <c r="AI101" s="364">
        <v>5</v>
      </c>
      <c r="AJ101" s="365"/>
      <c r="AK101" s="365"/>
      <c r="AL101" s="366"/>
      <c r="AM101" s="364">
        <v>3</v>
      </c>
      <c r="AN101" s="365"/>
      <c r="AO101" s="365"/>
      <c r="AP101" s="366"/>
      <c r="AQ101" s="364"/>
      <c r="AR101" s="365"/>
      <c r="AS101" s="365"/>
      <c r="AT101" s="366"/>
      <c r="AU101" s="364"/>
      <c r="AV101" s="365"/>
      <c r="AW101" s="365"/>
      <c r="AX101" s="366"/>
    </row>
    <row r="102" spans="1:60" ht="23.25" customHeight="1" x14ac:dyDescent="0.15">
      <c r="A102" s="505"/>
      <c r="B102" s="506"/>
      <c r="C102" s="506"/>
      <c r="D102" s="506"/>
      <c r="E102" s="506"/>
      <c r="F102" s="507"/>
      <c r="G102" s="164"/>
      <c r="H102" s="164"/>
      <c r="I102" s="164"/>
      <c r="J102" s="164"/>
      <c r="K102" s="164"/>
      <c r="L102" s="164"/>
      <c r="M102" s="164"/>
      <c r="N102" s="164"/>
      <c r="O102" s="164"/>
      <c r="P102" s="164"/>
      <c r="Q102" s="164"/>
      <c r="R102" s="164"/>
      <c r="S102" s="164"/>
      <c r="T102" s="164"/>
      <c r="U102" s="164"/>
      <c r="V102" s="164"/>
      <c r="W102" s="164"/>
      <c r="X102" s="236"/>
      <c r="Y102" s="485" t="s">
        <v>56</v>
      </c>
      <c r="Z102" s="339"/>
      <c r="AA102" s="340"/>
      <c r="AB102" s="562" t="s">
        <v>578</v>
      </c>
      <c r="AC102" s="562"/>
      <c r="AD102" s="562"/>
      <c r="AE102" s="358">
        <v>5</v>
      </c>
      <c r="AF102" s="358"/>
      <c r="AG102" s="358"/>
      <c r="AH102" s="358"/>
      <c r="AI102" s="358">
        <v>5</v>
      </c>
      <c r="AJ102" s="358"/>
      <c r="AK102" s="358"/>
      <c r="AL102" s="358"/>
      <c r="AM102" s="358">
        <v>6</v>
      </c>
      <c r="AN102" s="358"/>
      <c r="AO102" s="358"/>
      <c r="AP102" s="358"/>
      <c r="AQ102" s="825">
        <v>8</v>
      </c>
      <c r="AR102" s="826"/>
      <c r="AS102" s="826"/>
      <c r="AT102" s="827"/>
      <c r="AU102" s="825"/>
      <c r="AV102" s="826"/>
      <c r="AW102" s="826"/>
      <c r="AX102" s="827"/>
    </row>
    <row r="103" spans="1:60" ht="31.5" hidden="1" customHeight="1" x14ac:dyDescent="0.15">
      <c r="A103" s="499" t="s">
        <v>474</v>
      </c>
      <c r="B103" s="500"/>
      <c r="C103" s="500"/>
      <c r="D103" s="500"/>
      <c r="E103" s="500"/>
      <c r="F103" s="501"/>
      <c r="G103" s="741" t="s">
        <v>60</v>
      </c>
      <c r="H103" s="741"/>
      <c r="I103" s="741"/>
      <c r="J103" s="741"/>
      <c r="K103" s="741"/>
      <c r="L103" s="741"/>
      <c r="M103" s="741"/>
      <c r="N103" s="741"/>
      <c r="O103" s="741"/>
      <c r="P103" s="741"/>
      <c r="Q103" s="741"/>
      <c r="R103" s="741"/>
      <c r="S103" s="741"/>
      <c r="T103" s="741"/>
      <c r="U103" s="741"/>
      <c r="V103" s="741"/>
      <c r="W103" s="741"/>
      <c r="X103" s="742"/>
      <c r="Y103" s="479"/>
      <c r="Z103" s="480"/>
      <c r="AA103" s="481"/>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502"/>
      <c r="B104" s="503"/>
      <c r="C104" s="503"/>
      <c r="D104" s="503"/>
      <c r="E104" s="503"/>
      <c r="F104" s="504"/>
      <c r="G104" s="161"/>
      <c r="H104" s="161"/>
      <c r="I104" s="161"/>
      <c r="J104" s="161"/>
      <c r="K104" s="161"/>
      <c r="L104" s="161"/>
      <c r="M104" s="161"/>
      <c r="N104" s="161"/>
      <c r="O104" s="161"/>
      <c r="P104" s="161"/>
      <c r="Q104" s="161"/>
      <c r="R104" s="161"/>
      <c r="S104" s="161"/>
      <c r="T104" s="161"/>
      <c r="U104" s="161"/>
      <c r="V104" s="161"/>
      <c r="W104" s="161"/>
      <c r="X104" s="231"/>
      <c r="Y104" s="488" t="s">
        <v>55</v>
      </c>
      <c r="Z104" s="489"/>
      <c r="AA104" s="490"/>
      <c r="AB104" s="482"/>
      <c r="AC104" s="483"/>
      <c r="AD104" s="48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5"/>
      <c r="B105" s="506"/>
      <c r="C105" s="506"/>
      <c r="D105" s="506"/>
      <c r="E105" s="506"/>
      <c r="F105" s="507"/>
      <c r="G105" s="164"/>
      <c r="H105" s="164"/>
      <c r="I105" s="164"/>
      <c r="J105" s="164"/>
      <c r="K105" s="164"/>
      <c r="L105" s="164"/>
      <c r="M105" s="164"/>
      <c r="N105" s="164"/>
      <c r="O105" s="164"/>
      <c r="P105" s="164"/>
      <c r="Q105" s="164"/>
      <c r="R105" s="164"/>
      <c r="S105" s="164"/>
      <c r="T105" s="164"/>
      <c r="U105" s="164"/>
      <c r="V105" s="164"/>
      <c r="W105" s="164"/>
      <c r="X105" s="236"/>
      <c r="Y105" s="485" t="s">
        <v>56</v>
      </c>
      <c r="Z105" s="486"/>
      <c r="AA105" s="487"/>
      <c r="AB105" s="406"/>
      <c r="AC105" s="407"/>
      <c r="AD105" s="408"/>
      <c r="AE105" s="358"/>
      <c r="AF105" s="358"/>
      <c r="AG105" s="358"/>
      <c r="AH105" s="358"/>
      <c r="AI105" s="358"/>
      <c r="AJ105" s="358"/>
      <c r="AK105" s="358"/>
      <c r="AL105" s="358"/>
      <c r="AM105" s="358"/>
      <c r="AN105" s="358"/>
      <c r="AO105" s="358"/>
      <c r="AP105" s="358"/>
      <c r="AQ105" s="364"/>
      <c r="AR105" s="365"/>
      <c r="AS105" s="365"/>
      <c r="AT105" s="366"/>
      <c r="AU105" s="825"/>
      <c r="AV105" s="826"/>
      <c r="AW105" s="826"/>
      <c r="AX105" s="827"/>
    </row>
    <row r="106" spans="1:60" ht="31.5" hidden="1" customHeight="1" x14ac:dyDescent="0.15">
      <c r="A106" s="499" t="s">
        <v>474</v>
      </c>
      <c r="B106" s="500"/>
      <c r="C106" s="500"/>
      <c r="D106" s="500"/>
      <c r="E106" s="500"/>
      <c r="F106" s="501"/>
      <c r="G106" s="741" t="s">
        <v>60</v>
      </c>
      <c r="H106" s="741"/>
      <c r="I106" s="741"/>
      <c r="J106" s="741"/>
      <c r="K106" s="741"/>
      <c r="L106" s="741"/>
      <c r="M106" s="741"/>
      <c r="N106" s="741"/>
      <c r="O106" s="741"/>
      <c r="P106" s="741"/>
      <c r="Q106" s="741"/>
      <c r="R106" s="741"/>
      <c r="S106" s="741"/>
      <c r="T106" s="741"/>
      <c r="U106" s="741"/>
      <c r="V106" s="741"/>
      <c r="W106" s="741"/>
      <c r="X106" s="742"/>
      <c r="Y106" s="479"/>
      <c r="Z106" s="480"/>
      <c r="AA106" s="481"/>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502"/>
      <c r="B107" s="503"/>
      <c r="C107" s="503"/>
      <c r="D107" s="503"/>
      <c r="E107" s="503"/>
      <c r="F107" s="504"/>
      <c r="G107" s="161"/>
      <c r="H107" s="161"/>
      <c r="I107" s="161"/>
      <c r="J107" s="161"/>
      <c r="K107" s="161"/>
      <c r="L107" s="161"/>
      <c r="M107" s="161"/>
      <c r="N107" s="161"/>
      <c r="O107" s="161"/>
      <c r="P107" s="161"/>
      <c r="Q107" s="161"/>
      <c r="R107" s="161"/>
      <c r="S107" s="161"/>
      <c r="T107" s="161"/>
      <c r="U107" s="161"/>
      <c r="V107" s="161"/>
      <c r="W107" s="161"/>
      <c r="X107" s="231"/>
      <c r="Y107" s="488" t="s">
        <v>55</v>
      </c>
      <c r="Z107" s="489"/>
      <c r="AA107" s="490"/>
      <c r="AB107" s="482"/>
      <c r="AC107" s="483"/>
      <c r="AD107" s="48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5"/>
      <c r="B108" s="506"/>
      <c r="C108" s="506"/>
      <c r="D108" s="506"/>
      <c r="E108" s="506"/>
      <c r="F108" s="507"/>
      <c r="G108" s="164"/>
      <c r="H108" s="164"/>
      <c r="I108" s="164"/>
      <c r="J108" s="164"/>
      <c r="K108" s="164"/>
      <c r="L108" s="164"/>
      <c r="M108" s="164"/>
      <c r="N108" s="164"/>
      <c r="O108" s="164"/>
      <c r="P108" s="164"/>
      <c r="Q108" s="164"/>
      <c r="R108" s="164"/>
      <c r="S108" s="164"/>
      <c r="T108" s="164"/>
      <c r="U108" s="164"/>
      <c r="V108" s="164"/>
      <c r="W108" s="164"/>
      <c r="X108" s="236"/>
      <c r="Y108" s="485" t="s">
        <v>56</v>
      </c>
      <c r="Z108" s="486"/>
      <c r="AA108" s="487"/>
      <c r="AB108" s="406"/>
      <c r="AC108" s="407"/>
      <c r="AD108" s="408"/>
      <c r="AE108" s="358"/>
      <c r="AF108" s="358"/>
      <c r="AG108" s="358"/>
      <c r="AH108" s="358"/>
      <c r="AI108" s="358"/>
      <c r="AJ108" s="358"/>
      <c r="AK108" s="358"/>
      <c r="AL108" s="358"/>
      <c r="AM108" s="358"/>
      <c r="AN108" s="358"/>
      <c r="AO108" s="358"/>
      <c r="AP108" s="358"/>
      <c r="AQ108" s="364"/>
      <c r="AR108" s="365"/>
      <c r="AS108" s="365"/>
      <c r="AT108" s="366"/>
      <c r="AU108" s="825"/>
      <c r="AV108" s="826"/>
      <c r="AW108" s="826"/>
      <c r="AX108" s="827"/>
    </row>
    <row r="109" spans="1:60" ht="31.5" hidden="1" customHeight="1" x14ac:dyDescent="0.15">
      <c r="A109" s="499" t="s">
        <v>474</v>
      </c>
      <c r="B109" s="500"/>
      <c r="C109" s="500"/>
      <c r="D109" s="500"/>
      <c r="E109" s="500"/>
      <c r="F109" s="501"/>
      <c r="G109" s="741" t="s">
        <v>60</v>
      </c>
      <c r="H109" s="741"/>
      <c r="I109" s="741"/>
      <c r="J109" s="741"/>
      <c r="K109" s="741"/>
      <c r="L109" s="741"/>
      <c r="M109" s="741"/>
      <c r="N109" s="741"/>
      <c r="O109" s="741"/>
      <c r="P109" s="741"/>
      <c r="Q109" s="741"/>
      <c r="R109" s="741"/>
      <c r="S109" s="741"/>
      <c r="T109" s="741"/>
      <c r="U109" s="741"/>
      <c r="V109" s="741"/>
      <c r="W109" s="741"/>
      <c r="X109" s="742"/>
      <c r="Y109" s="479"/>
      <c r="Z109" s="480"/>
      <c r="AA109" s="481"/>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502"/>
      <c r="B110" s="503"/>
      <c r="C110" s="503"/>
      <c r="D110" s="503"/>
      <c r="E110" s="503"/>
      <c r="F110" s="504"/>
      <c r="G110" s="161"/>
      <c r="H110" s="161"/>
      <c r="I110" s="161"/>
      <c r="J110" s="161"/>
      <c r="K110" s="161"/>
      <c r="L110" s="161"/>
      <c r="M110" s="161"/>
      <c r="N110" s="161"/>
      <c r="O110" s="161"/>
      <c r="P110" s="161"/>
      <c r="Q110" s="161"/>
      <c r="R110" s="161"/>
      <c r="S110" s="161"/>
      <c r="T110" s="161"/>
      <c r="U110" s="161"/>
      <c r="V110" s="161"/>
      <c r="W110" s="161"/>
      <c r="X110" s="231"/>
      <c r="Y110" s="488" t="s">
        <v>55</v>
      </c>
      <c r="Z110" s="489"/>
      <c r="AA110" s="490"/>
      <c r="AB110" s="482"/>
      <c r="AC110" s="483"/>
      <c r="AD110" s="48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5"/>
      <c r="B111" s="506"/>
      <c r="C111" s="506"/>
      <c r="D111" s="506"/>
      <c r="E111" s="506"/>
      <c r="F111" s="507"/>
      <c r="G111" s="164"/>
      <c r="H111" s="164"/>
      <c r="I111" s="164"/>
      <c r="J111" s="164"/>
      <c r="K111" s="164"/>
      <c r="L111" s="164"/>
      <c r="M111" s="164"/>
      <c r="N111" s="164"/>
      <c r="O111" s="164"/>
      <c r="P111" s="164"/>
      <c r="Q111" s="164"/>
      <c r="R111" s="164"/>
      <c r="S111" s="164"/>
      <c r="T111" s="164"/>
      <c r="U111" s="164"/>
      <c r="V111" s="164"/>
      <c r="W111" s="164"/>
      <c r="X111" s="236"/>
      <c r="Y111" s="485" t="s">
        <v>56</v>
      </c>
      <c r="Z111" s="486"/>
      <c r="AA111" s="487"/>
      <c r="AB111" s="406"/>
      <c r="AC111" s="407"/>
      <c r="AD111" s="408"/>
      <c r="AE111" s="358"/>
      <c r="AF111" s="358"/>
      <c r="AG111" s="358"/>
      <c r="AH111" s="358"/>
      <c r="AI111" s="358"/>
      <c r="AJ111" s="358"/>
      <c r="AK111" s="358"/>
      <c r="AL111" s="358"/>
      <c r="AM111" s="358"/>
      <c r="AN111" s="358"/>
      <c r="AO111" s="358"/>
      <c r="AP111" s="358"/>
      <c r="AQ111" s="364"/>
      <c r="AR111" s="365"/>
      <c r="AS111" s="365"/>
      <c r="AT111" s="366"/>
      <c r="AU111" s="825"/>
      <c r="AV111" s="826"/>
      <c r="AW111" s="826"/>
      <c r="AX111" s="827"/>
    </row>
    <row r="112" spans="1:60" ht="31.5" hidden="1" customHeight="1" x14ac:dyDescent="0.15">
      <c r="A112" s="499" t="s">
        <v>474</v>
      </c>
      <c r="B112" s="500"/>
      <c r="C112" s="500"/>
      <c r="D112" s="500"/>
      <c r="E112" s="500"/>
      <c r="F112" s="501"/>
      <c r="G112" s="741" t="s">
        <v>60</v>
      </c>
      <c r="H112" s="741"/>
      <c r="I112" s="741"/>
      <c r="J112" s="741"/>
      <c r="K112" s="741"/>
      <c r="L112" s="741"/>
      <c r="M112" s="741"/>
      <c r="N112" s="741"/>
      <c r="O112" s="741"/>
      <c r="P112" s="741"/>
      <c r="Q112" s="741"/>
      <c r="R112" s="741"/>
      <c r="S112" s="741"/>
      <c r="T112" s="741"/>
      <c r="U112" s="741"/>
      <c r="V112" s="741"/>
      <c r="W112" s="741"/>
      <c r="X112" s="742"/>
      <c r="Y112" s="479"/>
      <c r="Z112" s="480"/>
      <c r="AA112" s="481"/>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502"/>
      <c r="B113" s="503"/>
      <c r="C113" s="503"/>
      <c r="D113" s="503"/>
      <c r="E113" s="503"/>
      <c r="F113" s="504"/>
      <c r="G113" s="161"/>
      <c r="H113" s="161"/>
      <c r="I113" s="161"/>
      <c r="J113" s="161"/>
      <c r="K113" s="161"/>
      <c r="L113" s="161"/>
      <c r="M113" s="161"/>
      <c r="N113" s="161"/>
      <c r="O113" s="161"/>
      <c r="P113" s="161"/>
      <c r="Q113" s="161"/>
      <c r="R113" s="161"/>
      <c r="S113" s="161"/>
      <c r="T113" s="161"/>
      <c r="U113" s="161"/>
      <c r="V113" s="161"/>
      <c r="W113" s="161"/>
      <c r="X113" s="231"/>
      <c r="Y113" s="488" t="s">
        <v>55</v>
      </c>
      <c r="Z113" s="489"/>
      <c r="AA113" s="490"/>
      <c r="AB113" s="482"/>
      <c r="AC113" s="483"/>
      <c r="AD113" s="48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5"/>
      <c r="B114" s="506"/>
      <c r="C114" s="506"/>
      <c r="D114" s="506"/>
      <c r="E114" s="506"/>
      <c r="F114" s="507"/>
      <c r="G114" s="164"/>
      <c r="H114" s="164"/>
      <c r="I114" s="164"/>
      <c r="J114" s="164"/>
      <c r="K114" s="164"/>
      <c r="L114" s="164"/>
      <c r="M114" s="164"/>
      <c r="N114" s="164"/>
      <c r="O114" s="164"/>
      <c r="P114" s="164"/>
      <c r="Q114" s="164"/>
      <c r="R114" s="164"/>
      <c r="S114" s="164"/>
      <c r="T114" s="164"/>
      <c r="U114" s="164"/>
      <c r="V114" s="164"/>
      <c r="W114" s="164"/>
      <c r="X114" s="236"/>
      <c r="Y114" s="485" t="s">
        <v>56</v>
      </c>
      <c r="Z114" s="486"/>
      <c r="AA114" s="48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4"/>
      <c r="Z115" s="495"/>
      <c r="AA115" s="496"/>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579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580</v>
      </c>
      <c r="AC116" s="301"/>
      <c r="AD116" s="302"/>
      <c r="AE116" s="358">
        <v>108</v>
      </c>
      <c r="AF116" s="358"/>
      <c r="AG116" s="358"/>
      <c r="AH116" s="358"/>
      <c r="AI116" s="358">
        <v>68</v>
      </c>
      <c r="AJ116" s="358"/>
      <c r="AK116" s="358"/>
      <c r="AL116" s="358"/>
      <c r="AM116" s="358">
        <v>62</v>
      </c>
      <c r="AN116" s="358"/>
      <c r="AO116" s="358"/>
      <c r="AP116" s="358"/>
      <c r="AQ116" s="364">
        <v>97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581</v>
      </c>
      <c r="AC117" s="342"/>
      <c r="AD117" s="343"/>
      <c r="AE117" s="306" t="s">
        <v>624</v>
      </c>
      <c r="AF117" s="306"/>
      <c r="AG117" s="306"/>
      <c r="AH117" s="306"/>
      <c r="AI117" s="306" t="s">
        <v>625</v>
      </c>
      <c r="AJ117" s="306"/>
      <c r="AK117" s="306"/>
      <c r="AL117" s="306"/>
      <c r="AM117" s="306" t="s">
        <v>626</v>
      </c>
      <c r="AN117" s="306"/>
      <c r="AO117" s="306"/>
      <c r="AP117" s="306"/>
      <c r="AQ117" s="306" t="s">
        <v>627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4"/>
      <c r="Z118" s="495"/>
      <c r="AA118" s="496"/>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4"/>
      <c r="Z121" s="495"/>
      <c r="AA121" s="496"/>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4"/>
      <c r="Z124" s="495"/>
      <c r="AA124" s="496"/>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564</v>
      </c>
      <c r="B130" s="1002"/>
      <c r="C130" s="1001" t="s">
        <v>358</v>
      </c>
      <c r="D130" s="1002"/>
      <c r="E130" s="308" t="s">
        <v>387</v>
      </c>
      <c r="F130" s="309"/>
      <c r="G130" s="310" t="s">
        <v>582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386</v>
      </c>
      <c r="F131" s="239"/>
      <c r="G131" s="235" t="s">
        <v>583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05"/>
      <c r="B134" s="252"/>
      <c r="C134" s="251"/>
      <c r="D134" s="252"/>
      <c r="E134" s="251"/>
      <c r="F134" s="314"/>
      <c r="G134" s="230" t="s">
        <v>570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570</v>
      </c>
      <c r="AC134" s="221"/>
      <c r="AD134" s="221"/>
      <c r="AE134" s="266" t="s">
        <v>570</v>
      </c>
      <c r="AF134" s="112"/>
      <c r="AG134" s="112"/>
      <c r="AH134" s="112"/>
      <c r="AI134" s="266" t="s">
        <v>570</v>
      </c>
      <c r="AJ134" s="112"/>
      <c r="AK134" s="112"/>
      <c r="AL134" s="112"/>
      <c r="AM134" s="266" t="s">
        <v>570</v>
      </c>
      <c r="AN134" s="112"/>
      <c r="AO134" s="112"/>
      <c r="AP134" s="112"/>
      <c r="AQ134" s="266" t="s">
        <v>570</v>
      </c>
      <c r="AR134" s="112"/>
      <c r="AS134" s="112"/>
      <c r="AT134" s="112"/>
      <c r="AU134" s="266" t="s">
        <v>570</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570</v>
      </c>
      <c r="AC135" s="133"/>
      <c r="AD135" s="133"/>
      <c r="AE135" s="266" t="s">
        <v>570</v>
      </c>
      <c r="AF135" s="112"/>
      <c r="AG135" s="112"/>
      <c r="AH135" s="112"/>
      <c r="AI135" s="266" t="s">
        <v>570</v>
      </c>
      <c r="AJ135" s="112"/>
      <c r="AK135" s="112"/>
      <c r="AL135" s="112"/>
      <c r="AM135" s="266" t="s">
        <v>570</v>
      </c>
      <c r="AN135" s="112"/>
      <c r="AO135" s="112"/>
      <c r="AP135" s="112"/>
      <c r="AQ135" s="266" t="s">
        <v>570</v>
      </c>
      <c r="AR135" s="112"/>
      <c r="AS135" s="112"/>
      <c r="AT135" s="112"/>
      <c r="AU135" s="266" t="s">
        <v>570</v>
      </c>
      <c r="AV135" s="112"/>
      <c r="AW135" s="112"/>
      <c r="AX135" s="222"/>
    </row>
    <row r="136" spans="1:50" ht="18.75" hidden="1"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5"/>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8"/>
    </row>
    <row r="153" spans="1:50" ht="22.5" hidden="1"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5"/>
      <c r="B155" s="252"/>
      <c r="C155" s="251"/>
      <c r="D155" s="252"/>
      <c r="E155" s="251"/>
      <c r="F155" s="314"/>
      <c r="G155" s="232"/>
      <c r="H155" s="233"/>
      <c r="I155" s="233"/>
      <c r="J155" s="233"/>
      <c r="K155" s="233"/>
      <c r="L155" s="233"/>
      <c r="M155" s="233"/>
      <c r="N155" s="233"/>
      <c r="O155" s="233"/>
      <c r="P155" s="234"/>
      <c r="Q155" s="439"/>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5"/>
      <c r="B156" s="252"/>
      <c r="C156" s="251"/>
      <c r="D156" s="252"/>
      <c r="E156" s="251"/>
      <c r="F156" s="314"/>
      <c r="G156" s="232"/>
      <c r="H156" s="233"/>
      <c r="I156" s="233"/>
      <c r="J156" s="233"/>
      <c r="K156" s="233"/>
      <c r="L156" s="233"/>
      <c r="M156" s="233"/>
      <c r="N156" s="233"/>
      <c r="O156" s="233"/>
      <c r="P156" s="234"/>
      <c r="Q156" s="439"/>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5"/>
      <c r="B157" s="252"/>
      <c r="C157" s="251"/>
      <c r="D157" s="252"/>
      <c r="E157" s="251"/>
      <c r="F157" s="314"/>
      <c r="G157" s="232"/>
      <c r="H157" s="233"/>
      <c r="I157" s="233"/>
      <c r="J157" s="233"/>
      <c r="K157" s="233"/>
      <c r="L157" s="233"/>
      <c r="M157" s="233"/>
      <c r="N157" s="233"/>
      <c r="O157" s="233"/>
      <c r="P157" s="234"/>
      <c r="Q157" s="439"/>
      <c r="R157" s="233"/>
      <c r="S157" s="233"/>
      <c r="T157" s="233"/>
      <c r="U157" s="233"/>
      <c r="V157" s="233"/>
      <c r="W157" s="233"/>
      <c r="X157" s="233"/>
      <c r="Y157" s="233"/>
      <c r="Z157" s="233"/>
      <c r="AA157" s="93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39"/>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39"/>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39"/>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39"/>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39"/>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39"/>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39"/>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39"/>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39"/>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39"/>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39"/>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39"/>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5"/>
      <c r="B188" s="252"/>
      <c r="C188" s="251"/>
      <c r="D188" s="252"/>
      <c r="E188" s="160" t="s">
        <v>628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5"/>
      <c r="B189" s="252"/>
      <c r="C189" s="251"/>
      <c r="D189" s="252"/>
      <c r="E189" s="43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0"/>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8"/>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3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0"/>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8"/>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8"/>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3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0"/>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8"/>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560</v>
      </c>
      <c r="D430" s="250"/>
      <c r="E430" s="238" t="s">
        <v>544</v>
      </c>
      <c r="F430" s="459"/>
      <c r="G430" s="240" t="s">
        <v>374</v>
      </c>
      <c r="H430" s="158"/>
      <c r="I430" s="158"/>
      <c r="J430" s="241" t="s">
        <v>569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05"/>
      <c r="B433" s="252"/>
      <c r="C433" s="251"/>
      <c r="D433" s="252"/>
      <c r="E433" s="166"/>
      <c r="F433" s="167"/>
      <c r="G433" s="230" t="s">
        <v>570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t="s">
        <v>569</v>
      </c>
      <c r="AF433" s="112"/>
      <c r="AG433" s="112"/>
      <c r="AH433" s="112"/>
      <c r="AI433" s="111" t="s">
        <v>569</v>
      </c>
      <c r="AJ433" s="112"/>
      <c r="AK433" s="112"/>
      <c r="AL433" s="112"/>
      <c r="AM433" s="111" t="s">
        <v>569</v>
      </c>
      <c r="AN433" s="112"/>
      <c r="AO433" s="112"/>
      <c r="AP433" s="113"/>
      <c r="AQ433" s="111" t="s">
        <v>569</v>
      </c>
      <c r="AR433" s="112"/>
      <c r="AS433" s="112"/>
      <c r="AT433" s="113"/>
      <c r="AU433" s="112" t="s">
        <v>569</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t="s">
        <v>569</v>
      </c>
      <c r="AF434" s="112"/>
      <c r="AG434" s="112"/>
      <c r="AH434" s="113"/>
      <c r="AI434" s="111" t="s">
        <v>569</v>
      </c>
      <c r="AJ434" s="112"/>
      <c r="AK434" s="112"/>
      <c r="AL434" s="112"/>
      <c r="AM434" s="111" t="s">
        <v>569</v>
      </c>
      <c r="AN434" s="112"/>
      <c r="AO434" s="112"/>
      <c r="AP434" s="113"/>
      <c r="AQ434" s="111" t="s">
        <v>569</v>
      </c>
      <c r="AR434" s="112"/>
      <c r="AS434" s="112"/>
      <c r="AT434" s="113"/>
      <c r="AU434" s="112" t="s">
        <v>569</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569</v>
      </c>
      <c r="AF435" s="112"/>
      <c r="AG435" s="112"/>
      <c r="AH435" s="113"/>
      <c r="AI435" s="111" t="s">
        <v>569</v>
      </c>
      <c r="AJ435" s="112"/>
      <c r="AK435" s="112"/>
      <c r="AL435" s="112"/>
      <c r="AM435" s="111" t="s">
        <v>569</v>
      </c>
      <c r="AN435" s="112"/>
      <c r="AO435" s="112"/>
      <c r="AP435" s="113"/>
      <c r="AQ435" s="111" t="s">
        <v>569</v>
      </c>
      <c r="AR435" s="112"/>
      <c r="AS435" s="112"/>
      <c r="AT435" s="113"/>
      <c r="AU435" s="112" t="s">
        <v>569</v>
      </c>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5"/>
      <c r="B458" s="252"/>
      <c r="C458" s="251"/>
      <c r="D458" s="252"/>
      <c r="E458" s="166"/>
      <c r="F458" s="167"/>
      <c r="G458" s="230" t="s">
        <v>570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t="s">
        <v>569</v>
      </c>
      <c r="AF458" s="112"/>
      <c r="AG458" s="112"/>
      <c r="AH458" s="112"/>
      <c r="AI458" s="111" t="s">
        <v>569</v>
      </c>
      <c r="AJ458" s="112"/>
      <c r="AK458" s="112"/>
      <c r="AL458" s="112"/>
      <c r="AM458" s="111" t="s">
        <v>569</v>
      </c>
      <c r="AN458" s="112"/>
      <c r="AO458" s="112"/>
      <c r="AP458" s="113"/>
      <c r="AQ458" s="111" t="s">
        <v>569</v>
      </c>
      <c r="AR458" s="112"/>
      <c r="AS458" s="112"/>
      <c r="AT458" s="113"/>
      <c r="AU458" s="112" t="s">
        <v>569</v>
      </c>
      <c r="AV458" s="112"/>
      <c r="AW458" s="112"/>
      <c r="AX458" s="222"/>
    </row>
    <row r="459" spans="1:50" ht="23.25"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t="s">
        <v>569</v>
      </c>
      <c r="AF459" s="112"/>
      <c r="AG459" s="112"/>
      <c r="AH459" s="113"/>
      <c r="AI459" s="111" t="s">
        <v>569</v>
      </c>
      <c r="AJ459" s="112"/>
      <c r="AK459" s="112"/>
      <c r="AL459" s="112"/>
      <c r="AM459" s="111" t="s">
        <v>569</v>
      </c>
      <c r="AN459" s="112"/>
      <c r="AO459" s="112"/>
      <c r="AP459" s="113"/>
      <c r="AQ459" s="111" t="s">
        <v>569</v>
      </c>
      <c r="AR459" s="112"/>
      <c r="AS459" s="112"/>
      <c r="AT459" s="113"/>
      <c r="AU459" s="112" t="s">
        <v>569</v>
      </c>
      <c r="AV459" s="112"/>
      <c r="AW459" s="112"/>
      <c r="AX459" s="222"/>
    </row>
    <row r="460" spans="1:50" ht="23.25"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569</v>
      </c>
      <c r="AF460" s="112"/>
      <c r="AG460" s="112"/>
      <c r="AH460" s="113"/>
      <c r="AI460" s="111" t="s">
        <v>569</v>
      </c>
      <c r="AJ460" s="112"/>
      <c r="AK460" s="112"/>
      <c r="AL460" s="112"/>
      <c r="AM460" s="111" t="s">
        <v>569</v>
      </c>
      <c r="AN460" s="112"/>
      <c r="AO460" s="112"/>
      <c r="AP460" s="113"/>
      <c r="AQ460" s="111" t="s">
        <v>569</v>
      </c>
      <c r="AR460" s="112"/>
      <c r="AS460" s="112"/>
      <c r="AT460" s="113"/>
      <c r="AU460" s="112" t="s">
        <v>569</v>
      </c>
      <c r="AV460" s="112"/>
      <c r="AW460" s="112"/>
      <c r="AX460" s="222"/>
    </row>
    <row r="461" spans="1:50" ht="18.75" hidden="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5"/>
      <c r="B482" s="252"/>
      <c r="C482" s="251"/>
      <c r="D482" s="252"/>
      <c r="E482" s="160" t="s">
        <v>584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4"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5"/>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48" customHeight="1" x14ac:dyDescent="0.15">
      <c r="A702" s="540" t="s">
        <v>259</v>
      </c>
      <c r="B702" s="541"/>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6" t="s">
        <v>568</v>
      </c>
      <c r="AE702" s="907"/>
      <c r="AF702" s="907"/>
      <c r="AG702" s="896" t="s">
        <v>629</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4" t="s">
        <v>568</v>
      </c>
      <c r="AE703" s="155"/>
      <c r="AF703" s="155"/>
      <c r="AG703" s="675" t="s">
        <v>585</v>
      </c>
      <c r="AH703" s="676"/>
      <c r="AI703" s="676"/>
      <c r="AJ703" s="676"/>
      <c r="AK703" s="676"/>
      <c r="AL703" s="676"/>
      <c r="AM703" s="676"/>
      <c r="AN703" s="676"/>
      <c r="AO703" s="676"/>
      <c r="AP703" s="676"/>
      <c r="AQ703" s="676"/>
      <c r="AR703" s="676"/>
      <c r="AS703" s="676"/>
      <c r="AT703" s="676"/>
      <c r="AU703" s="676"/>
      <c r="AV703" s="676"/>
      <c r="AW703" s="676"/>
      <c r="AX703" s="677"/>
    </row>
    <row r="704" spans="1:50" ht="27"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568</v>
      </c>
      <c r="AE704" s="597"/>
      <c r="AF704" s="597"/>
      <c r="AG704" s="439" t="s">
        <v>630</v>
      </c>
      <c r="AH704" s="233"/>
      <c r="AI704" s="233"/>
      <c r="AJ704" s="233"/>
      <c r="AK704" s="233"/>
      <c r="AL704" s="233"/>
      <c r="AM704" s="233"/>
      <c r="AN704" s="233"/>
      <c r="AO704" s="233"/>
      <c r="AP704" s="233"/>
      <c r="AQ704" s="233"/>
      <c r="AR704" s="233"/>
      <c r="AS704" s="233"/>
      <c r="AT704" s="233"/>
      <c r="AU704" s="233"/>
      <c r="AV704" s="233"/>
      <c r="AW704" s="233"/>
      <c r="AX704" s="440"/>
    </row>
    <row r="705" spans="1:50" ht="27" customHeight="1" x14ac:dyDescent="0.15">
      <c r="A705" s="632" t="s">
        <v>39</v>
      </c>
      <c r="B705" s="780"/>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3" t="s">
        <v>586</v>
      </c>
      <c r="AE705" s="744"/>
      <c r="AF705" s="744"/>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6"/>
      <c r="B706" s="781"/>
      <c r="C706" s="625"/>
      <c r="D706" s="626"/>
      <c r="E706" s="694" t="s">
        <v>505</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4"/>
      <c r="AE706" s="155"/>
      <c r="AF706" s="156"/>
      <c r="AG706" s="439"/>
      <c r="AH706" s="233"/>
      <c r="AI706" s="233"/>
      <c r="AJ706" s="233"/>
      <c r="AK706" s="233"/>
      <c r="AL706" s="233"/>
      <c r="AM706" s="233"/>
      <c r="AN706" s="233"/>
      <c r="AO706" s="233"/>
      <c r="AP706" s="233"/>
      <c r="AQ706" s="233"/>
      <c r="AR706" s="233"/>
      <c r="AS706" s="233"/>
      <c r="AT706" s="233"/>
      <c r="AU706" s="233"/>
      <c r="AV706" s="233"/>
      <c r="AW706" s="233"/>
      <c r="AX706" s="440"/>
    </row>
    <row r="707" spans="1:50" ht="26.25" customHeight="1" x14ac:dyDescent="0.15">
      <c r="A707" s="666"/>
      <c r="B707" s="781"/>
      <c r="C707" s="627"/>
      <c r="D707" s="628"/>
      <c r="E707" s="697" t="s">
        <v>438</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c r="AE707" s="595"/>
      <c r="AF707" s="595"/>
      <c r="AG707" s="439"/>
      <c r="AH707" s="233"/>
      <c r="AI707" s="233"/>
      <c r="AJ707" s="233"/>
      <c r="AK707" s="233"/>
      <c r="AL707" s="233"/>
      <c r="AM707" s="233"/>
      <c r="AN707" s="233"/>
      <c r="AO707" s="233"/>
      <c r="AP707" s="233"/>
      <c r="AQ707" s="233"/>
      <c r="AR707" s="233"/>
      <c r="AS707" s="233"/>
      <c r="AT707" s="233"/>
      <c r="AU707" s="233"/>
      <c r="AV707" s="233"/>
      <c r="AW707" s="233"/>
      <c r="AX707" s="440"/>
    </row>
    <row r="708" spans="1:50" ht="26.2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568</v>
      </c>
      <c r="AE708" s="679"/>
      <c r="AF708" s="679"/>
      <c r="AG708" s="537" t="s">
        <v>587</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4" t="s">
        <v>568</v>
      </c>
      <c r="AE709" s="155"/>
      <c r="AF709" s="155"/>
      <c r="AG709" s="675" t="s">
        <v>588</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4" t="s">
        <v>586</v>
      </c>
      <c r="AE710" s="155"/>
      <c r="AF710" s="155"/>
      <c r="AG710" s="675"/>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4" t="s">
        <v>568</v>
      </c>
      <c r="AE711" s="155"/>
      <c r="AF711" s="155"/>
      <c r="AG711" s="675" t="s">
        <v>589</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9" t="s">
        <v>469</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586</v>
      </c>
      <c r="AE712" s="597"/>
      <c r="AF712" s="597"/>
      <c r="AG712" s="605"/>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568</v>
      </c>
      <c r="AE713" s="155"/>
      <c r="AF713" s="156"/>
      <c r="AG713" s="675" t="s">
        <v>617</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2" t="s">
        <v>446</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2" t="s">
        <v>568</v>
      </c>
      <c r="AE714" s="603"/>
      <c r="AF714" s="604"/>
      <c r="AG714" s="700" t="s">
        <v>590</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2" t="s">
        <v>40</v>
      </c>
      <c r="B715" s="665"/>
      <c r="C715" s="670" t="s">
        <v>447</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568</v>
      </c>
      <c r="AE715" s="679"/>
      <c r="AF715" s="788"/>
      <c r="AG715" s="537" t="s">
        <v>591</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66"/>
      <c r="B716" s="667"/>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568</v>
      </c>
      <c r="AE716" s="770"/>
      <c r="AF716" s="770"/>
      <c r="AG716" s="675" t="s">
        <v>592</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4" t="s">
        <v>568</v>
      </c>
      <c r="AE717" s="155"/>
      <c r="AF717" s="155"/>
      <c r="AG717" s="675" t="s">
        <v>593</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4" t="s">
        <v>568</v>
      </c>
      <c r="AE718" s="155"/>
      <c r="AF718" s="155"/>
      <c r="AG718" s="163" t="s">
        <v>594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9" t="s">
        <v>58</v>
      </c>
      <c r="B719" s="660"/>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7"/>
      <c r="AD719" s="678"/>
      <c r="AE719" s="679"/>
      <c r="AF719" s="67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1"/>
      <c r="B720" s="662"/>
      <c r="C720" s="946" t="s">
        <v>462</v>
      </c>
      <c r="D720" s="944"/>
      <c r="E720" s="944"/>
      <c r="F720" s="947"/>
      <c r="G720" s="943" t="s">
        <v>463</v>
      </c>
      <c r="H720" s="944"/>
      <c r="I720" s="944"/>
      <c r="J720" s="944"/>
      <c r="K720" s="944"/>
      <c r="L720" s="944"/>
      <c r="M720" s="944"/>
      <c r="N720" s="943" t="s">
        <v>466</v>
      </c>
      <c r="O720" s="944"/>
      <c r="P720" s="944"/>
      <c r="Q720" s="944"/>
      <c r="R720" s="944"/>
      <c r="S720" s="944"/>
      <c r="T720" s="944"/>
      <c r="U720" s="944"/>
      <c r="V720" s="944"/>
      <c r="W720" s="944"/>
      <c r="X720" s="944"/>
      <c r="Y720" s="944"/>
      <c r="Z720" s="944"/>
      <c r="AA720" s="944"/>
      <c r="AB720" s="944"/>
      <c r="AC720" s="944"/>
      <c r="AD720" s="944"/>
      <c r="AE720" s="944"/>
      <c r="AF720" s="945"/>
      <c r="AG720" s="439"/>
      <c r="AH720" s="233"/>
      <c r="AI720" s="233"/>
      <c r="AJ720" s="233"/>
      <c r="AK720" s="233"/>
      <c r="AL720" s="233"/>
      <c r="AM720" s="233"/>
      <c r="AN720" s="233"/>
      <c r="AO720" s="233"/>
      <c r="AP720" s="233"/>
      <c r="AQ720" s="233"/>
      <c r="AR720" s="233"/>
      <c r="AS720" s="233"/>
      <c r="AT720" s="233"/>
      <c r="AU720" s="233"/>
      <c r="AV720" s="233"/>
      <c r="AW720" s="233"/>
      <c r="AX720" s="440"/>
    </row>
    <row r="721" spans="1:50" ht="24.75" customHeight="1" x14ac:dyDescent="0.15">
      <c r="A721" s="661"/>
      <c r="B721" s="662"/>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9"/>
      <c r="AH721" s="233"/>
      <c r="AI721" s="233"/>
      <c r="AJ721" s="233"/>
      <c r="AK721" s="233"/>
      <c r="AL721" s="233"/>
      <c r="AM721" s="233"/>
      <c r="AN721" s="233"/>
      <c r="AO721" s="233"/>
      <c r="AP721" s="233"/>
      <c r="AQ721" s="233"/>
      <c r="AR721" s="233"/>
      <c r="AS721" s="233"/>
      <c r="AT721" s="233"/>
      <c r="AU721" s="233"/>
      <c r="AV721" s="233"/>
      <c r="AW721" s="233"/>
      <c r="AX721" s="440"/>
    </row>
    <row r="722" spans="1:50" ht="24.75" customHeight="1" x14ac:dyDescent="0.15">
      <c r="A722" s="661"/>
      <c r="B722" s="662"/>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9"/>
      <c r="AH722" s="233"/>
      <c r="AI722" s="233"/>
      <c r="AJ722" s="233"/>
      <c r="AK722" s="233"/>
      <c r="AL722" s="233"/>
      <c r="AM722" s="233"/>
      <c r="AN722" s="233"/>
      <c r="AO722" s="233"/>
      <c r="AP722" s="233"/>
      <c r="AQ722" s="233"/>
      <c r="AR722" s="233"/>
      <c r="AS722" s="233"/>
      <c r="AT722" s="233"/>
      <c r="AU722" s="233"/>
      <c r="AV722" s="233"/>
      <c r="AW722" s="233"/>
      <c r="AX722" s="440"/>
    </row>
    <row r="723" spans="1:50" ht="24.75" customHeight="1" x14ac:dyDescent="0.15">
      <c r="A723" s="661"/>
      <c r="B723" s="662"/>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9"/>
      <c r="AH723" s="233"/>
      <c r="AI723" s="233"/>
      <c r="AJ723" s="233"/>
      <c r="AK723" s="233"/>
      <c r="AL723" s="233"/>
      <c r="AM723" s="233"/>
      <c r="AN723" s="233"/>
      <c r="AO723" s="233"/>
      <c r="AP723" s="233"/>
      <c r="AQ723" s="233"/>
      <c r="AR723" s="233"/>
      <c r="AS723" s="233"/>
      <c r="AT723" s="233"/>
      <c r="AU723" s="233"/>
      <c r="AV723" s="233"/>
      <c r="AW723" s="233"/>
      <c r="AX723" s="440"/>
    </row>
    <row r="724" spans="1:50" ht="24.75" customHeight="1" x14ac:dyDescent="0.15">
      <c r="A724" s="661"/>
      <c r="B724" s="662"/>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9"/>
      <c r="AH724" s="233"/>
      <c r="AI724" s="233"/>
      <c r="AJ724" s="233"/>
      <c r="AK724" s="233"/>
      <c r="AL724" s="233"/>
      <c r="AM724" s="233"/>
      <c r="AN724" s="233"/>
      <c r="AO724" s="233"/>
      <c r="AP724" s="233"/>
      <c r="AQ724" s="233"/>
      <c r="AR724" s="233"/>
      <c r="AS724" s="233"/>
      <c r="AT724" s="233"/>
      <c r="AU724" s="233"/>
      <c r="AV724" s="233"/>
      <c r="AW724" s="233"/>
      <c r="AX724" s="440"/>
    </row>
    <row r="725" spans="1:50" ht="24.75" customHeight="1" x14ac:dyDescent="0.15">
      <c r="A725" s="663"/>
      <c r="B725" s="664"/>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2" t="s">
        <v>48</v>
      </c>
      <c r="B726" s="633"/>
      <c r="C726" s="454" t="s">
        <v>53</v>
      </c>
      <c r="D726" s="592"/>
      <c r="E726" s="592"/>
      <c r="F726" s="593"/>
      <c r="G726" s="808" t="s">
        <v>618</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4"/>
      <c r="B727" s="635"/>
      <c r="C727" s="706" t="s">
        <v>57</v>
      </c>
      <c r="D727" s="707"/>
      <c r="E727" s="707"/>
      <c r="F727" s="708"/>
      <c r="G727" s="806" t="s">
        <v>619</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6"/>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c r="B731" s="630"/>
      <c r="C731" s="630"/>
      <c r="D731" s="630"/>
      <c r="E731" s="631"/>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0"/>
      <c r="B733" s="761"/>
      <c r="C733" s="761"/>
      <c r="D733" s="761"/>
      <c r="E733" s="762"/>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5" t="s">
        <v>475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3" t="s">
        <v>548</v>
      </c>
      <c r="B737" s="124"/>
      <c r="C737" s="124"/>
      <c r="D737" s="125"/>
      <c r="E737" s="122" t="s">
        <v>595</v>
      </c>
      <c r="F737" s="122"/>
      <c r="G737" s="122"/>
      <c r="H737" s="122"/>
      <c r="I737" s="122"/>
      <c r="J737" s="122"/>
      <c r="K737" s="122"/>
      <c r="L737" s="122"/>
      <c r="M737" s="122"/>
      <c r="N737" s="101" t="s">
        <v>541</v>
      </c>
      <c r="O737" s="101"/>
      <c r="P737" s="101"/>
      <c r="Q737" s="101"/>
      <c r="R737" s="122" t="s">
        <v>596</v>
      </c>
      <c r="S737" s="122"/>
      <c r="T737" s="122"/>
      <c r="U737" s="122"/>
      <c r="V737" s="122"/>
      <c r="W737" s="122"/>
      <c r="X737" s="122"/>
      <c r="Y737" s="122"/>
      <c r="Z737" s="122"/>
      <c r="AA737" s="101" t="s">
        <v>540</v>
      </c>
      <c r="AB737" s="101"/>
      <c r="AC737" s="101"/>
      <c r="AD737" s="101"/>
      <c r="AE737" s="122" t="s">
        <v>597</v>
      </c>
      <c r="AF737" s="122"/>
      <c r="AG737" s="122"/>
      <c r="AH737" s="122"/>
      <c r="AI737" s="122"/>
      <c r="AJ737" s="122"/>
      <c r="AK737" s="122"/>
      <c r="AL737" s="122"/>
      <c r="AM737" s="122"/>
      <c r="AN737" s="101" t="s">
        <v>539</v>
      </c>
      <c r="AO737" s="101"/>
      <c r="AP737" s="101"/>
      <c r="AQ737" s="101"/>
      <c r="AR737" s="102" t="s">
        <v>598</v>
      </c>
      <c r="AS737" s="103"/>
      <c r="AT737" s="103"/>
      <c r="AU737" s="103"/>
      <c r="AV737" s="103"/>
      <c r="AW737" s="103"/>
      <c r="AX737" s="104"/>
      <c r="AY737" s="89"/>
      <c r="AZ737" s="89"/>
    </row>
    <row r="738" spans="1:52" ht="24.75" customHeight="1" x14ac:dyDescent="0.15">
      <c r="A738" s="123" t="s">
        <v>538</v>
      </c>
      <c r="B738" s="124"/>
      <c r="C738" s="124"/>
      <c r="D738" s="125"/>
      <c r="E738" s="122" t="s">
        <v>599</v>
      </c>
      <c r="F738" s="122"/>
      <c r="G738" s="122"/>
      <c r="H738" s="122"/>
      <c r="I738" s="122"/>
      <c r="J738" s="122"/>
      <c r="K738" s="122"/>
      <c r="L738" s="122"/>
      <c r="M738" s="122"/>
      <c r="N738" s="101" t="s">
        <v>537</v>
      </c>
      <c r="O738" s="101"/>
      <c r="P738" s="101"/>
      <c r="Q738" s="101"/>
      <c r="R738" s="122" t="s">
        <v>600</v>
      </c>
      <c r="S738" s="122"/>
      <c r="T738" s="122"/>
      <c r="U738" s="122"/>
      <c r="V738" s="122"/>
      <c r="W738" s="122"/>
      <c r="X738" s="122"/>
      <c r="Y738" s="122"/>
      <c r="Z738" s="122"/>
      <c r="AA738" s="101" t="s">
        <v>536</v>
      </c>
      <c r="AB738" s="101"/>
      <c r="AC738" s="101"/>
      <c r="AD738" s="101"/>
      <c r="AE738" s="122" t="s">
        <v>601</v>
      </c>
      <c r="AF738" s="122"/>
      <c r="AG738" s="122"/>
      <c r="AH738" s="122"/>
      <c r="AI738" s="122"/>
      <c r="AJ738" s="122"/>
      <c r="AK738" s="122"/>
      <c r="AL738" s="122"/>
      <c r="AM738" s="122"/>
      <c r="AN738" s="101" t="s">
        <v>532</v>
      </c>
      <c r="AO738" s="101"/>
      <c r="AP738" s="101"/>
      <c r="AQ738" s="101"/>
      <c r="AR738" s="102" t="s">
        <v>602</v>
      </c>
      <c r="AS738" s="103"/>
      <c r="AT738" s="103"/>
      <c r="AU738" s="103"/>
      <c r="AV738" s="103"/>
      <c r="AW738" s="103"/>
      <c r="AX738" s="104"/>
    </row>
    <row r="739" spans="1:52" ht="24.75" customHeight="1" thickBot="1" x14ac:dyDescent="0.2">
      <c r="A739" s="126" t="s">
        <v>528</v>
      </c>
      <c r="B739" s="127"/>
      <c r="C739" s="127"/>
      <c r="D739" s="128"/>
      <c r="E739" s="129" t="s">
        <v>571</v>
      </c>
      <c r="F739" s="117"/>
      <c r="G739" s="117"/>
      <c r="H739" s="93" t="str">
        <f>IF(E739="", "", "(")</f>
        <v>(</v>
      </c>
      <c r="I739" s="117"/>
      <c r="J739" s="117"/>
      <c r="K739" s="93" t="str">
        <f>IF(OR(I739="　", I739=""), "", "-")</f>
        <v/>
      </c>
      <c r="L739" s="118">
        <v>286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510</v>
      </c>
      <c r="B779" s="772"/>
      <c r="C779" s="772"/>
      <c r="D779" s="772"/>
      <c r="E779" s="772"/>
      <c r="F779" s="773"/>
      <c r="G779" s="450" t="s">
        <v>603</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631</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x14ac:dyDescent="0.15">
      <c r="A780" s="567"/>
      <c r="B780" s="774"/>
      <c r="C780" s="774"/>
      <c r="D780" s="774"/>
      <c r="E780" s="774"/>
      <c r="F780" s="775"/>
      <c r="G780" s="454" t="s">
        <v>17</v>
      </c>
      <c r="H780" s="455"/>
      <c r="I780" s="455"/>
      <c r="J780" s="455"/>
      <c r="K780" s="455"/>
      <c r="L780" s="456" t="s">
        <v>18</v>
      </c>
      <c r="M780" s="455"/>
      <c r="N780" s="455"/>
      <c r="O780" s="455"/>
      <c r="P780" s="455"/>
      <c r="Q780" s="455"/>
      <c r="R780" s="455"/>
      <c r="S780" s="455"/>
      <c r="T780" s="455"/>
      <c r="U780" s="455"/>
      <c r="V780" s="455"/>
      <c r="W780" s="455"/>
      <c r="X780" s="457"/>
      <c r="Y780" s="447" t="s">
        <v>19</v>
      </c>
      <c r="Z780" s="448"/>
      <c r="AA780" s="448"/>
      <c r="AB780" s="458"/>
      <c r="AC780" s="454" t="s">
        <v>17</v>
      </c>
      <c r="AD780" s="455"/>
      <c r="AE780" s="455"/>
      <c r="AF780" s="455"/>
      <c r="AG780" s="455"/>
      <c r="AH780" s="456" t="s">
        <v>18</v>
      </c>
      <c r="AI780" s="455"/>
      <c r="AJ780" s="455"/>
      <c r="AK780" s="455"/>
      <c r="AL780" s="455"/>
      <c r="AM780" s="455"/>
      <c r="AN780" s="455"/>
      <c r="AO780" s="455"/>
      <c r="AP780" s="455"/>
      <c r="AQ780" s="455"/>
      <c r="AR780" s="455"/>
      <c r="AS780" s="455"/>
      <c r="AT780" s="457"/>
      <c r="AU780" s="447" t="s">
        <v>19</v>
      </c>
      <c r="AV780" s="448"/>
      <c r="AW780" s="448"/>
      <c r="AX780" s="449"/>
    </row>
    <row r="781" spans="1:50" ht="24.75" customHeight="1" x14ac:dyDescent="0.15">
      <c r="A781" s="567"/>
      <c r="B781" s="774"/>
      <c r="C781" s="774"/>
      <c r="D781" s="774"/>
      <c r="E781" s="774"/>
      <c r="F781" s="775"/>
      <c r="G781" s="460" t="s">
        <v>604</v>
      </c>
      <c r="H781" s="461"/>
      <c r="I781" s="461"/>
      <c r="J781" s="461"/>
      <c r="K781" s="462"/>
      <c r="L781" s="463" t="s">
        <v>605</v>
      </c>
      <c r="M781" s="464"/>
      <c r="N781" s="464"/>
      <c r="O781" s="464"/>
      <c r="P781" s="464"/>
      <c r="Q781" s="464"/>
      <c r="R781" s="464"/>
      <c r="S781" s="464"/>
      <c r="T781" s="464"/>
      <c r="U781" s="464"/>
      <c r="V781" s="464"/>
      <c r="W781" s="464"/>
      <c r="X781" s="465"/>
      <c r="Y781" s="466">
        <v>153</v>
      </c>
      <c r="Z781" s="467"/>
      <c r="AA781" s="467"/>
      <c r="AB781" s="568"/>
      <c r="AC781" s="460" t="s">
        <v>604</v>
      </c>
      <c r="AD781" s="461"/>
      <c r="AE781" s="461"/>
      <c r="AF781" s="461"/>
      <c r="AG781" s="462"/>
      <c r="AH781" s="463" t="s">
        <v>605</v>
      </c>
      <c r="AI781" s="464"/>
      <c r="AJ781" s="464"/>
      <c r="AK781" s="464"/>
      <c r="AL781" s="464"/>
      <c r="AM781" s="464"/>
      <c r="AN781" s="464"/>
      <c r="AO781" s="464"/>
      <c r="AP781" s="464"/>
      <c r="AQ781" s="464"/>
      <c r="AR781" s="464"/>
      <c r="AS781" s="464"/>
      <c r="AT781" s="465"/>
      <c r="AU781" s="466">
        <v>42.022132999999997</v>
      </c>
      <c r="AV781" s="467"/>
      <c r="AW781" s="467"/>
      <c r="AX781" s="468"/>
    </row>
    <row r="782" spans="1:50" ht="24.75" customHeight="1" x14ac:dyDescent="0.15">
      <c r="A782" s="567"/>
      <c r="B782" s="774"/>
      <c r="C782" s="774"/>
      <c r="D782" s="774"/>
      <c r="E782" s="774"/>
      <c r="F782" s="775"/>
      <c r="G782" s="348" t="s">
        <v>606</v>
      </c>
      <c r="H782" s="349"/>
      <c r="I782" s="349"/>
      <c r="J782" s="349"/>
      <c r="K782" s="350"/>
      <c r="L782" s="401" t="s">
        <v>607</v>
      </c>
      <c r="M782" s="402"/>
      <c r="N782" s="402"/>
      <c r="O782" s="402"/>
      <c r="P782" s="402"/>
      <c r="Q782" s="402"/>
      <c r="R782" s="402"/>
      <c r="S782" s="402"/>
      <c r="T782" s="402"/>
      <c r="U782" s="402"/>
      <c r="V782" s="402"/>
      <c r="W782" s="402"/>
      <c r="X782" s="403"/>
      <c r="Y782" s="398">
        <v>29</v>
      </c>
      <c r="Z782" s="399"/>
      <c r="AA782" s="399"/>
      <c r="AB782" s="405"/>
      <c r="AC782" s="348" t="s">
        <v>636</v>
      </c>
      <c r="AD782" s="349"/>
      <c r="AE782" s="349"/>
      <c r="AF782" s="349"/>
      <c r="AG782" s="350"/>
      <c r="AH782" s="401" t="s">
        <v>637</v>
      </c>
      <c r="AI782" s="402"/>
      <c r="AJ782" s="402"/>
      <c r="AK782" s="402"/>
      <c r="AL782" s="402"/>
      <c r="AM782" s="402"/>
      <c r="AN782" s="402"/>
      <c r="AO782" s="402"/>
      <c r="AP782" s="402"/>
      <c r="AQ782" s="402"/>
      <c r="AR782" s="402"/>
      <c r="AS782" s="402"/>
      <c r="AT782" s="403"/>
      <c r="AU782" s="398">
        <v>26</v>
      </c>
      <c r="AV782" s="399"/>
      <c r="AW782" s="399"/>
      <c r="AX782" s="400"/>
    </row>
    <row r="783" spans="1:50" ht="24.75" customHeight="1" x14ac:dyDescent="0.15">
      <c r="A783" s="567"/>
      <c r="B783" s="774"/>
      <c r="C783" s="774"/>
      <c r="D783" s="774"/>
      <c r="E783" s="774"/>
      <c r="F783" s="775"/>
      <c r="G783" s="348" t="s">
        <v>608</v>
      </c>
      <c r="H783" s="349"/>
      <c r="I783" s="349"/>
      <c r="J783" s="349"/>
      <c r="K783" s="350"/>
      <c r="L783" s="401" t="s">
        <v>609</v>
      </c>
      <c r="M783" s="402"/>
      <c r="N783" s="402"/>
      <c r="O783" s="402"/>
      <c r="P783" s="402"/>
      <c r="Q783" s="402"/>
      <c r="R783" s="402"/>
      <c r="S783" s="402"/>
      <c r="T783" s="402"/>
      <c r="U783" s="402"/>
      <c r="V783" s="402"/>
      <c r="W783" s="402"/>
      <c r="X783" s="403"/>
      <c r="Y783" s="398">
        <v>3</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7"/>
      <c r="B784" s="774"/>
      <c r="C784" s="774"/>
      <c r="D784" s="774"/>
      <c r="E784" s="774"/>
      <c r="F784" s="77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7"/>
      <c r="B785" s="774"/>
      <c r="C785" s="774"/>
      <c r="D785" s="774"/>
      <c r="E785" s="774"/>
      <c r="F785" s="77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7"/>
      <c r="B786" s="774"/>
      <c r="C786" s="774"/>
      <c r="D786" s="774"/>
      <c r="E786" s="774"/>
      <c r="F786" s="77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7"/>
      <c r="B787" s="774"/>
      <c r="C787" s="774"/>
      <c r="D787" s="774"/>
      <c r="E787" s="774"/>
      <c r="F787" s="77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7"/>
      <c r="B788" s="774"/>
      <c r="C788" s="774"/>
      <c r="D788" s="774"/>
      <c r="E788" s="774"/>
      <c r="F788" s="77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7"/>
      <c r="B789" s="774"/>
      <c r="C789" s="774"/>
      <c r="D789" s="774"/>
      <c r="E789" s="774"/>
      <c r="F789" s="77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7"/>
      <c r="B790" s="774"/>
      <c r="C790" s="774"/>
      <c r="D790" s="774"/>
      <c r="E790" s="774"/>
      <c r="F790" s="77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7"/>
      <c r="B791" s="774"/>
      <c r="C791" s="774"/>
      <c r="D791" s="774"/>
      <c r="E791" s="774"/>
      <c r="F791" s="775"/>
      <c r="G791" s="409" t="s">
        <v>20</v>
      </c>
      <c r="H791" s="410"/>
      <c r="I791" s="410"/>
      <c r="J791" s="410"/>
      <c r="K791" s="410"/>
      <c r="L791" s="411"/>
      <c r="M791" s="412"/>
      <c r="N791" s="412"/>
      <c r="O791" s="412"/>
      <c r="P791" s="412"/>
      <c r="Q791" s="412"/>
      <c r="R791" s="412"/>
      <c r="S791" s="412"/>
      <c r="T791" s="412"/>
      <c r="U791" s="412"/>
      <c r="V791" s="412"/>
      <c r="W791" s="412"/>
      <c r="X791" s="413"/>
      <c r="Y791" s="414">
        <f>SUM(Y781:AB790)</f>
        <v>185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68.022132999999997</v>
      </c>
      <c r="AV791" s="415"/>
      <c r="AW791" s="415"/>
      <c r="AX791" s="417"/>
    </row>
    <row r="792" spans="1:50" ht="24.75" customHeight="1" x14ac:dyDescent="0.15">
      <c r="A792" s="567"/>
      <c r="B792" s="774"/>
      <c r="C792" s="774"/>
      <c r="D792" s="774"/>
      <c r="E792" s="774"/>
      <c r="F792" s="775"/>
      <c r="G792" s="450" t="s">
        <v>616</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440</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customHeight="1" x14ac:dyDescent="0.15">
      <c r="A793" s="567"/>
      <c r="B793" s="774"/>
      <c r="C793" s="774"/>
      <c r="D793" s="774"/>
      <c r="E793" s="774"/>
      <c r="F793" s="775"/>
      <c r="G793" s="454" t="s">
        <v>17</v>
      </c>
      <c r="H793" s="455"/>
      <c r="I793" s="455"/>
      <c r="J793" s="455"/>
      <c r="K793" s="455"/>
      <c r="L793" s="456" t="s">
        <v>18</v>
      </c>
      <c r="M793" s="455"/>
      <c r="N793" s="455"/>
      <c r="O793" s="455"/>
      <c r="P793" s="455"/>
      <c r="Q793" s="455"/>
      <c r="R793" s="455"/>
      <c r="S793" s="455"/>
      <c r="T793" s="455"/>
      <c r="U793" s="455"/>
      <c r="V793" s="455"/>
      <c r="W793" s="455"/>
      <c r="X793" s="457"/>
      <c r="Y793" s="447" t="s">
        <v>19</v>
      </c>
      <c r="Z793" s="448"/>
      <c r="AA793" s="448"/>
      <c r="AB793" s="458"/>
      <c r="AC793" s="454" t="s">
        <v>17</v>
      </c>
      <c r="AD793" s="455"/>
      <c r="AE793" s="455"/>
      <c r="AF793" s="455"/>
      <c r="AG793" s="455"/>
      <c r="AH793" s="456" t="s">
        <v>18</v>
      </c>
      <c r="AI793" s="455"/>
      <c r="AJ793" s="455"/>
      <c r="AK793" s="455"/>
      <c r="AL793" s="455"/>
      <c r="AM793" s="455"/>
      <c r="AN793" s="455"/>
      <c r="AO793" s="455"/>
      <c r="AP793" s="455"/>
      <c r="AQ793" s="455"/>
      <c r="AR793" s="455"/>
      <c r="AS793" s="455"/>
      <c r="AT793" s="457"/>
      <c r="AU793" s="447" t="s">
        <v>19</v>
      </c>
      <c r="AV793" s="448"/>
      <c r="AW793" s="448"/>
      <c r="AX793" s="449"/>
    </row>
    <row r="794" spans="1:50" ht="24.75" customHeight="1" x14ac:dyDescent="0.15">
      <c r="A794" s="567"/>
      <c r="B794" s="774"/>
      <c r="C794" s="774"/>
      <c r="D794" s="774"/>
      <c r="E794" s="774"/>
      <c r="F794" s="775"/>
      <c r="G794" s="460" t="s">
        <v>604</v>
      </c>
      <c r="H794" s="461"/>
      <c r="I794" s="461"/>
      <c r="J794" s="461"/>
      <c r="K794" s="462"/>
      <c r="L794" s="463" t="s">
        <v>605</v>
      </c>
      <c r="M794" s="464"/>
      <c r="N794" s="464"/>
      <c r="O794" s="464"/>
      <c r="P794" s="464"/>
      <c r="Q794" s="464"/>
      <c r="R794" s="464"/>
      <c r="S794" s="464"/>
      <c r="T794" s="464"/>
      <c r="U794" s="464"/>
      <c r="V794" s="464"/>
      <c r="W794" s="464"/>
      <c r="X794" s="465"/>
      <c r="Y794" s="466">
        <v>111</v>
      </c>
      <c r="Z794" s="467"/>
      <c r="AA794" s="467"/>
      <c r="AB794" s="568"/>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customHeight="1" x14ac:dyDescent="0.15">
      <c r="A795" s="567"/>
      <c r="B795" s="774"/>
      <c r="C795" s="774"/>
      <c r="D795" s="774"/>
      <c r="E795" s="774"/>
      <c r="F795" s="775"/>
      <c r="G795" s="348" t="s">
        <v>608</v>
      </c>
      <c r="H795" s="349"/>
      <c r="I795" s="349"/>
      <c r="J795" s="349"/>
      <c r="K795" s="350"/>
      <c r="L795" s="401" t="s">
        <v>609</v>
      </c>
      <c r="M795" s="402"/>
      <c r="N795" s="402"/>
      <c r="O795" s="402"/>
      <c r="P795" s="402"/>
      <c r="Q795" s="402"/>
      <c r="R795" s="402"/>
      <c r="S795" s="402"/>
      <c r="T795" s="402"/>
      <c r="U795" s="402"/>
      <c r="V795" s="402"/>
      <c r="W795" s="402"/>
      <c r="X795" s="403"/>
      <c r="Y795" s="398">
        <v>3</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67"/>
      <c r="B796" s="774"/>
      <c r="C796" s="774"/>
      <c r="D796" s="774"/>
      <c r="E796" s="774"/>
      <c r="F796" s="77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67"/>
      <c r="B797" s="774"/>
      <c r="C797" s="774"/>
      <c r="D797" s="774"/>
      <c r="E797" s="774"/>
      <c r="F797" s="77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67"/>
      <c r="B798" s="774"/>
      <c r="C798" s="774"/>
      <c r="D798" s="774"/>
      <c r="E798" s="774"/>
      <c r="F798" s="77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67"/>
      <c r="B799" s="774"/>
      <c r="C799" s="774"/>
      <c r="D799" s="774"/>
      <c r="E799" s="774"/>
      <c r="F799" s="77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67"/>
      <c r="B800" s="774"/>
      <c r="C800" s="774"/>
      <c r="D800" s="774"/>
      <c r="E800" s="774"/>
      <c r="F800" s="77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67"/>
      <c r="B801" s="774"/>
      <c r="C801" s="774"/>
      <c r="D801" s="774"/>
      <c r="E801" s="774"/>
      <c r="F801" s="77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67"/>
      <c r="B802" s="774"/>
      <c r="C802" s="774"/>
      <c r="D802" s="774"/>
      <c r="E802" s="774"/>
      <c r="F802" s="77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67"/>
      <c r="B803" s="774"/>
      <c r="C803" s="774"/>
      <c r="D803" s="774"/>
      <c r="E803" s="774"/>
      <c r="F803" s="77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67"/>
      <c r="B804" s="774"/>
      <c r="C804" s="774"/>
      <c r="D804" s="774"/>
      <c r="E804" s="774"/>
      <c r="F804" s="775"/>
      <c r="G804" s="409" t="s">
        <v>20</v>
      </c>
      <c r="H804" s="410"/>
      <c r="I804" s="410"/>
      <c r="J804" s="410"/>
      <c r="K804" s="410"/>
      <c r="L804" s="411"/>
      <c r="M804" s="412"/>
      <c r="N804" s="412"/>
      <c r="O804" s="412"/>
      <c r="P804" s="412"/>
      <c r="Q804" s="412"/>
      <c r="R804" s="412"/>
      <c r="S804" s="412"/>
      <c r="T804" s="412"/>
      <c r="U804" s="412"/>
      <c r="V804" s="412"/>
      <c r="W804" s="412"/>
      <c r="X804" s="413"/>
      <c r="Y804" s="414">
        <f>SUM(Y794:AB803)</f>
        <v>114</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7"/>
      <c r="B805" s="774"/>
      <c r="C805" s="774"/>
      <c r="D805" s="774"/>
      <c r="E805" s="774"/>
      <c r="F805" s="775"/>
      <c r="G805" s="450" t="s">
        <v>441</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442</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x14ac:dyDescent="0.15">
      <c r="A806" s="567"/>
      <c r="B806" s="774"/>
      <c r="C806" s="774"/>
      <c r="D806" s="774"/>
      <c r="E806" s="774"/>
      <c r="F806" s="775"/>
      <c r="G806" s="454" t="s">
        <v>17</v>
      </c>
      <c r="H806" s="455"/>
      <c r="I806" s="455"/>
      <c r="J806" s="455"/>
      <c r="K806" s="455"/>
      <c r="L806" s="456" t="s">
        <v>18</v>
      </c>
      <c r="M806" s="455"/>
      <c r="N806" s="455"/>
      <c r="O806" s="455"/>
      <c r="P806" s="455"/>
      <c r="Q806" s="455"/>
      <c r="R806" s="455"/>
      <c r="S806" s="455"/>
      <c r="T806" s="455"/>
      <c r="U806" s="455"/>
      <c r="V806" s="455"/>
      <c r="W806" s="455"/>
      <c r="X806" s="457"/>
      <c r="Y806" s="447" t="s">
        <v>19</v>
      </c>
      <c r="Z806" s="448"/>
      <c r="AA806" s="448"/>
      <c r="AB806" s="458"/>
      <c r="AC806" s="454" t="s">
        <v>17</v>
      </c>
      <c r="AD806" s="455"/>
      <c r="AE806" s="455"/>
      <c r="AF806" s="455"/>
      <c r="AG806" s="455"/>
      <c r="AH806" s="456" t="s">
        <v>18</v>
      </c>
      <c r="AI806" s="455"/>
      <c r="AJ806" s="455"/>
      <c r="AK806" s="455"/>
      <c r="AL806" s="455"/>
      <c r="AM806" s="455"/>
      <c r="AN806" s="455"/>
      <c r="AO806" s="455"/>
      <c r="AP806" s="455"/>
      <c r="AQ806" s="455"/>
      <c r="AR806" s="455"/>
      <c r="AS806" s="455"/>
      <c r="AT806" s="457"/>
      <c r="AU806" s="447" t="s">
        <v>19</v>
      </c>
      <c r="AV806" s="448"/>
      <c r="AW806" s="448"/>
      <c r="AX806" s="449"/>
    </row>
    <row r="807" spans="1:50" ht="24.75" hidden="1" customHeight="1" x14ac:dyDescent="0.15">
      <c r="A807" s="567"/>
      <c r="B807" s="774"/>
      <c r="C807" s="774"/>
      <c r="D807" s="774"/>
      <c r="E807" s="774"/>
      <c r="F807" s="775"/>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8"/>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67"/>
      <c r="B808" s="774"/>
      <c r="C808" s="774"/>
      <c r="D808" s="774"/>
      <c r="E808" s="774"/>
      <c r="F808" s="77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7"/>
      <c r="B809" s="774"/>
      <c r="C809" s="774"/>
      <c r="D809" s="774"/>
      <c r="E809" s="774"/>
      <c r="F809" s="77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7"/>
      <c r="B810" s="774"/>
      <c r="C810" s="774"/>
      <c r="D810" s="774"/>
      <c r="E810" s="774"/>
      <c r="F810" s="77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7"/>
      <c r="B811" s="774"/>
      <c r="C811" s="774"/>
      <c r="D811" s="774"/>
      <c r="E811" s="774"/>
      <c r="F811" s="77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7"/>
      <c r="B812" s="774"/>
      <c r="C812" s="774"/>
      <c r="D812" s="774"/>
      <c r="E812" s="774"/>
      <c r="F812" s="77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7"/>
      <c r="B813" s="774"/>
      <c r="C813" s="774"/>
      <c r="D813" s="774"/>
      <c r="E813" s="774"/>
      <c r="F813" s="77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7"/>
      <c r="B814" s="774"/>
      <c r="C814" s="774"/>
      <c r="D814" s="774"/>
      <c r="E814" s="774"/>
      <c r="F814" s="77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7"/>
      <c r="B815" s="774"/>
      <c r="C815" s="774"/>
      <c r="D815" s="774"/>
      <c r="E815" s="774"/>
      <c r="F815" s="77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7"/>
      <c r="B816" s="774"/>
      <c r="C816" s="774"/>
      <c r="D816" s="774"/>
      <c r="E816" s="774"/>
      <c r="F816" s="77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7"/>
      <c r="B817" s="774"/>
      <c r="C817" s="774"/>
      <c r="D817" s="774"/>
      <c r="E817" s="774"/>
      <c r="F817" s="77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7"/>
      <c r="B818" s="774"/>
      <c r="C818" s="774"/>
      <c r="D818" s="774"/>
      <c r="E818" s="774"/>
      <c r="F818" s="775"/>
      <c r="G818" s="450" t="s">
        <v>388</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67"/>
      <c r="B819" s="774"/>
      <c r="C819" s="774"/>
      <c r="D819" s="774"/>
      <c r="E819" s="774"/>
      <c r="F819" s="775"/>
      <c r="G819" s="454" t="s">
        <v>17</v>
      </c>
      <c r="H819" s="455"/>
      <c r="I819" s="455"/>
      <c r="J819" s="455"/>
      <c r="K819" s="455"/>
      <c r="L819" s="456" t="s">
        <v>18</v>
      </c>
      <c r="M819" s="455"/>
      <c r="N819" s="455"/>
      <c r="O819" s="455"/>
      <c r="P819" s="455"/>
      <c r="Q819" s="455"/>
      <c r="R819" s="455"/>
      <c r="S819" s="455"/>
      <c r="T819" s="455"/>
      <c r="U819" s="455"/>
      <c r="V819" s="455"/>
      <c r="W819" s="455"/>
      <c r="X819" s="457"/>
      <c r="Y819" s="447" t="s">
        <v>19</v>
      </c>
      <c r="Z819" s="448"/>
      <c r="AA819" s="448"/>
      <c r="AB819" s="458"/>
      <c r="AC819" s="454" t="s">
        <v>17</v>
      </c>
      <c r="AD819" s="455"/>
      <c r="AE819" s="455"/>
      <c r="AF819" s="455"/>
      <c r="AG819" s="455"/>
      <c r="AH819" s="456" t="s">
        <v>18</v>
      </c>
      <c r="AI819" s="455"/>
      <c r="AJ819" s="455"/>
      <c r="AK819" s="455"/>
      <c r="AL819" s="455"/>
      <c r="AM819" s="455"/>
      <c r="AN819" s="455"/>
      <c r="AO819" s="455"/>
      <c r="AP819" s="455"/>
      <c r="AQ819" s="455"/>
      <c r="AR819" s="455"/>
      <c r="AS819" s="455"/>
      <c r="AT819" s="457"/>
      <c r="AU819" s="447" t="s">
        <v>19</v>
      </c>
      <c r="AV819" s="448"/>
      <c r="AW819" s="448"/>
      <c r="AX819" s="449"/>
    </row>
    <row r="820" spans="1:50" s="16" customFormat="1" ht="24.75" hidden="1" customHeight="1" x14ac:dyDescent="0.15">
      <c r="A820" s="567"/>
      <c r="B820" s="774"/>
      <c r="C820" s="774"/>
      <c r="D820" s="774"/>
      <c r="E820" s="774"/>
      <c r="F820" s="775"/>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8"/>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67"/>
      <c r="B821" s="774"/>
      <c r="C821" s="774"/>
      <c r="D821" s="774"/>
      <c r="E821" s="774"/>
      <c r="F821" s="77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7"/>
      <c r="B822" s="774"/>
      <c r="C822" s="774"/>
      <c r="D822" s="774"/>
      <c r="E822" s="774"/>
      <c r="F822" s="77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7"/>
      <c r="B823" s="774"/>
      <c r="C823" s="774"/>
      <c r="D823" s="774"/>
      <c r="E823" s="774"/>
      <c r="F823" s="77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7"/>
      <c r="B824" s="774"/>
      <c r="C824" s="774"/>
      <c r="D824" s="774"/>
      <c r="E824" s="774"/>
      <c r="F824" s="77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7"/>
      <c r="B825" s="774"/>
      <c r="C825" s="774"/>
      <c r="D825" s="774"/>
      <c r="E825" s="774"/>
      <c r="F825" s="77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7"/>
      <c r="B826" s="774"/>
      <c r="C826" s="774"/>
      <c r="D826" s="774"/>
      <c r="E826" s="774"/>
      <c r="F826" s="77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7"/>
      <c r="B827" s="774"/>
      <c r="C827" s="774"/>
      <c r="D827" s="774"/>
      <c r="E827" s="774"/>
      <c r="F827" s="77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7"/>
      <c r="B828" s="774"/>
      <c r="C828" s="774"/>
      <c r="D828" s="774"/>
      <c r="E828" s="774"/>
      <c r="F828" s="77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7"/>
      <c r="B829" s="774"/>
      <c r="C829" s="774"/>
      <c r="D829" s="774"/>
      <c r="E829" s="774"/>
      <c r="F829" s="77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7"/>
      <c r="B830" s="774"/>
      <c r="C830" s="774"/>
      <c r="D830" s="774"/>
      <c r="E830" s="774"/>
      <c r="F830" s="77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66" t="s">
        <v>467</v>
      </c>
      <c r="AM831" s="967"/>
      <c r="AN831" s="967"/>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50.1" customHeight="1" x14ac:dyDescent="0.15">
      <c r="A837" s="404">
        <v>1</v>
      </c>
      <c r="B837" s="404">
        <v>1</v>
      </c>
      <c r="C837" s="418" t="s">
        <v>610</v>
      </c>
      <c r="D837" s="418"/>
      <c r="E837" s="418"/>
      <c r="F837" s="418"/>
      <c r="G837" s="418"/>
      <c r="H837" s="418"/>
      <c r="I837" s="418"/>
      <c r="J837" s="419">
        <v>4020005004767</v>
      </c>
      <c r="K837" s="420"/>
      <c r="L837" s="420"/>
      <c r="M837" s="420"/>
      <c r="N837" s="420"/>
      <c r="O837" s="420"/>
      <c r="P837" s="317" t="s">
        <v>611</v>
      </c>
      <c r="Q837" s="317"/>
      <c r="R837" s="317"/>
      <c r="S837" s="317"/>
      <c r="T837" s="317"/>
      <c r="U837" s="317"/>
      <c r="V837" s="317"/>
      <c r="W837" s="317"/>
      <c r="X837" s="317"/>
      <c r="Y837" s="318">
        <v>185</v>
      </c>
      <c r="Z837" s="319"/>
      <c r="AA837" s="319"/>
      <c r="AB837" s="320"/>
      <c r="AC837" s="328" t="s">
        <v>612</v>
      </c>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8" t="s">
        <v>632</v>
      </c>
      <c r="D870" s="429"/>
      <c r="E870" s="429"/>
      <c r="F870" s="429"/>
      <c r="G870" s="429"/>
      <c r="H870" s="429"/>
      <c r="I870" s="430"/>
      <c r="J870" s="431">
        <v>9400001000710</v>
      </c>
      <c r="K870" s="432"/>
      <c r="L870" s="432"/>
      <c r="M870" s="432"/>
      <c r="N870" s="432"/>
      <c r="O870" s="433"/>
      <c r="P870" s="434" t="s">
        <v>633</v>
      </c>
      <c r="Q870" s="435"/>
      <c r="R870" s="435"/>
      <c r="S870" s="435"/>
      <c r="T870" s="435"/>
      <c r="U870" s="435"/>
      <c r="V870" s="435"/>
      <c r="W870" s="435"/>
      <c r="X870" s="436"/>
      <c r="Y870" s="318">
        <v>68</v>
      </c>
      <c r="Z870" s="319"/>
      <c r="AA870" s="319"/>
      <c r="AB870" s="320"/>
      <c r="AC870" s="266" t="s">
        <v>612</v>
      </c>
      <c r="AD870" s="437"/>
      <c r="AE870" s="437"/>
      <c r="AF870" s="437"/>
      <c r="AG870" s="438"/>
      <c r="AH870" s="421"/>
      <c r="AI870" s="422"/>
      <c r="AJ870" s="422"/>
      <c r="AK870" s="422"/>
      <c r="AL870" s="325"/>
      <c r="AM870" s="326"/>
      <c r="AN870" s="326"/>
      <c r="AO870" s="327"/>
      <c r="AP870" s="321"/>
      <c r="AQ870" s="321"/>
      <c r="AR870" s="321"/>
      <c r="AS870" s="321"/>
      <c r="AT870" s="321"/>
      <c r="AU870" s="321"/>
      <c r="AV870" s="321"/>
      <c r="AW870" s="321"/>
      <c r="AX870" s="321"/>
    </row>
    <row r="871" spans="1:50" ht="30" customHeight="1" x14ac:dyDescent="0.15">
      <c r="A871" s="404">
        <v>2</v>
      </c>
      <c r="B871" s="404">
        <v>1</v>
      </c>
      <c r="C871" s="428" t="s">
        <v>614</v>
      </c>
      <c r="D871" s="429"/>
      <c r="E871" s="429"/>
      <c r="F871" s="429"/>
      <c r="G871" s="429"/>
      <c r="H871" s="429"/>
      <c r="I871" s="430"/>
      <c r="J871" s="431">
        <v>2230001014486</v>
      </c>
      <c r="K871" s="432"/>
      <c r="L871" s="432"/>
      <c r="M871" s="432"/>
      <c r="N871" s="432"/>
      <c r="O871" s="433"/>
      <c r="P871" s="434" t="s">
        <v>633</v>
      </c>
      <c r="Q871" s="435"/>
      <c r="R871" s="435"/>
      <c r="S871" s="435"/>
      <c r="T871" s="435"/>
      <c r="U871" s="435"/>
      <c r="V871" s="435"/>
      <c r="W871" s="435"/>
      <c r="X871" s="436"/>
      <c r="Y871" s="318">
        <v>3</v>
      </c>
      <c r="Z871" s="319"/>
      <c r="AA871" s="319"/>
      <c r="AB871" s="320"/>
      <c r="AC871" s="266" t="s">
        <v>612</v>
      </c>
      <c r="AD871" s="437"/>
      <c r="AE871" s="437"/>
      <c r="AF871" s="437"/>
      <c r="AG871" s="43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615</v>
      </c>
      <c r="D903" s="418"/>
      <c r="E903" s="418"/>
      <c r="F903" s="418"/>
      <c r="G903" s="418"/>
      <c r="H903" s="418"/>
      <c r="I903" s="418"/>
      <c r="J903" s="419" t="s">
        <v>570</v>
      </c>
      <c r="K903" s="420"/>
      <c r="L903" s="420"/>
      <c r="M903" s="420"/>
      <c r="N903" s="420"/>
      <c r="O903" s="420"/>
      <c r="P903" s="425" t="s">
        <v>613</v>
      </c>
      <c r="Q903" s="317"/>
      <c r="R903" s="317"/>
      <c r="S903" s="317"/>
      <c r="T903" s="317"/>
      <c r="U903" s="317"/>
      <c r="V903" s="317"/>
      <c r="W903" s="317"/>
      <c r="X903" s="317"/>
      <c r="Y903" s="318">
        <v>114</v>
      </c>
      <c r="Z903" s="319"/>
      <c r="AA903" s="319"/>
      <c r="AB903" s="320"/>
      <c r="AC903" s="328" t="s">
        <v>612</v>
      </c>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9" t="s">
        <v>451</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467</v>
      </c>
      <c r="AM1098" s="969"/>
      <c r="AN1098" s="96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902"/>
      <c r="E1101" s="277" t="s">
        <v>384</v>
      </c>
      <c r="F1101" s="902"/>
      <c r="G1101" s="902"/>
      <c r="H1101" s="902"/>
      <c r="I1101" s="902"/>
      <c r="J1101" s="277" t="s">
        <v>419</v>
      </c>
      <c r="K1101" s="277"/>
      <c r="L1101" s="277"/>
      <c r="M1101" s="277"/>
      <c r="N1101" s="277"/>
      <c r="O1101" s="277"/>
      <c r="P1101" s="344" t="s">
        <v>27</v>
      </c>
      <c r="Q1101" s="344"/>
      <c r="R1101" s="344"/>
      <c r="S1101" s="344"/>
      <c r="T1101" s="344"/>
      <c r="U1101" s="344"/>
      <c r="V1101" s="344"/>
      <c r="W1101" s="344"/>
      <c r="X1101" s="344"/>
      <c r="Y1101" s="277" t="s">
        <v>421</v>
      </c>
      <c r="Z1101" s="902"/>
      <c r="AA1101" s="902"/>
      <c r="AB1101" s="902"/>
      <c r="AC1101" s="277" t="s">
        <v>367</v>
      </c>
      <c r="AD1101" s="277"/>
      <c r="AE1101" s="277"/>
      <c r="AF1101" s="277"/>
      <c r="AG1101" s="277"/>
      <c r="AH1101" s="344" t="s">
        <v>380</v>
      </c>
      <c r="AI1101" s="345"/>
      <c r="AJ1101" s="345"/>
      <c r="AK1101" s="345"/>
      <c r="AL1101" s="345" t="s">
        <v>21</v>
      </c>
      <c r="AM1101" s="345"/>
      <c r="AN1101" s="345"/>
      <c r="AO1101" s="905"/>
      <c r="AP1101" s="427" t="s">
        <v>452</v>
      </c>
      <c r="AQ1101" s="427"/>
      <c r="AR1101" s="427"/>
      <c r="AS1101" s="427"/>
      <c r="AT1101" s="427"/>
      <c r="AU1101" s="427"/>
      <c r="AV1101" s="427"/>
      <c r="AW1101" s="427"/>
      <c r="AX1101" s="427"/>
    </row>
    <row r="1102" spans="1:50" ht="30" hidden="1" customHeight="1" x14ac:dyDescent="0.15">
      <c r="A1102" s="404">
        <v>1</v>
      </c>
      <c r="B1102" s="404">
        <v>1</v>
      </c>
      <c r="C1102" s="904"/>
      <c r="D1102" s="904"/>
      <c r="E1102" s="903"/>
      <c r="F1102" s="903"/>
      <c r="G1102" s="903"/>
      <c r="H1102" s="903"/>
      <c r="I1102" s="903"/>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04"/>
      <c r="D1103" s="904"/>
      <c r="E1103" s="903"/>
      <c r="F1103" s="903"/>
      <c r="G1103" s="903"/>
      <c r="H1103" s="903"/>
      <c r="I1103" s="90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4"/>
      <c r="D1104" s="904"/>
      <c r="E1104" s="903"/>
      <c r="F1104" s="903"/>
      <c r="G1104" s="903"/>
      <c r="H1104" s="903"/>
      <c r="I1104" s="90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4"/>
      <c r="D1105" s="904"/>
      <c r="E1105" s="903"/>
      <c r="F1105" s="903"/>
      <c r="G1105" s="903"/>
      <c r="H1105" s="903"/>
      <c r="I1105" s="90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4"/>
      <c r="D1106" s="904"/>
      <c r="E1106" s="903"/>
      <c r="F1106" s="903"/>
      <c r="G1106" s="903"/>
      <c r="H1106" s="903"/>
      <c r="I1106" s="90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4"/>
      <c r="D1107" s="904"/>
      <c r="E1107" s="903"/>
      <c r="F1107" s="903"/>
      <c r="G1107" s="903"/>
      <c r="H1107" s="903"/>
      <c r="I1107" s="90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4"/>
      <c r="D1108" s="904"/>
      <c r="E1108" s="903"/>
      <c r="F1108" s="903"/>
      <c r="G1108" s="903"/>
      <c r="H1108" s="903"/>
      <c r="I1108" s="90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4"/>
      <c r="D1109" s="904"/>
      <c r="E1109" s="903"/>
      <c r="F1109" s="903"/>
      <c r="G1109" s="903"/>
      <c r="H1109" s="903"/>
      <c r="I1109" s="90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4"/>
      <c r="D1110" s="904"/>
      <c r="E1110" s="903"/>
      <c r="F1110" s="903"/>
      <c r="G1110" s="903"/>
      <c r="H1110" s="903"/>
      <c r="I1110" s="90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4"/>
      <c r="D1111" s="904"/>
      <c r="E1111" s="903"/>
      <c r="F1111" s="903"/>
      <c r="G1111" s="903"/>
      <c r="H1111" s="903"/>
      <c r="I1111" s="90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4"/>
      <c r="D1112" s="904"/>
      <c r="E1112" s="903"/>
      <c r="F1112" s="903"/>
      <c r="G1112" s="903"/>
      <c r="H1112" s="903"/>
      <c r="I1112" s="90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4"/>
      <c r="D1113" s="904"/>
      <c r="E1113" s="903"/>
      <c r="F1113" s="903"/>
      <c r="G1113" s="903"/>
      <c r="H1113" s="903"/>
      <c r="I1113" s="90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4"/>
      <c r="D1114" s="904"/>
      <c r="E1114" s="903"/>
      <c r="F1114" s="903"/>
      <c r="G1114" s="903"/>
      <c r="H1114" s="903"/>
      <c r="I1114" s="90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4"/>
      <c r="D1115" s="904"/>
      <c r="E1115" s="903"/>
      <c r="F1115" s="903"/>
      <c r="G1115" s="903"/>
      <c r="H1115" s="903"/>
      <c r="I1115" s="90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4"/>
      <c r="D1116" s="904"/>
      <c r="E1116" s="903"/>
      <c r="F1116" s="903"/>
      <c r="G1116" s="903"/>
      <c r="H1116" s="903"/>
      <c r="I1116" s="90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4"/>
      <c r="D1117" s="904"/>
      <c r="E1117" s="903"/>
      <c r="F1117" s="903"/>
      <c r="G1117" s="903"/>
      <c r="H1117" s="903"/>
      <c r="I1117" s="90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4"/>
      <c r="D1118" s="904"/>
      <c r="E1118" s="903"/>
      <c r="F1118" s="903"/>
      <c r="G1118" s="903"/>
      <c r="H1118" s="903"/>
      <c r="I1118" s="90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4"/>
      <c r="D1119" s="904"/>
      <c r="E1119" s="261"/>
      <c r="F1119" s="903"/>
      <c r="G1119" s="903"/>
      <c r="H1119" s="903"/>
      <c r="I1119" s="90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4"/>
      <c r="D1120" s="904"/>
      <c r="E1120" s="903"/>
      <c r="F1120" s="903"/>
      <c r="G1120" s="903"/>
      <c r="H1120" s="903"/>
      <c r="I1120" s="90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4"/>
      <c r="D1121" s="904"/>
      <c r="E1121" s="903"/>
      <c r="F1121" s="903"/>
      <c r="G1121" s="903"/>
      <c r="H1121" s="903"/>
      <c r="I1121" s="90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4"/>
      <c r="D1122" s="904"/>
      <c r="E1122" s="903"/>
      <c r="F1122" s="903"/>
      <c r="G1122" s="903"/>
      <c r="H1122" s="903"/>
      <c r="I1122" s="90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4"/>
      <c r="D1123" s="904"/>
      <c r="E1123" s="903"/>
      <c r="F1123" s="903"/>
      <c r="G1123" s="903"/>
      <c r="H1123" s="903"/>
      <c r="I1123" s="90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4"/>
      <c r="D1124" s="904"/>
      <c r="E1124" s="903"/>
      <c r="F1124" s="903"/>
      <c r="G1124" s="903"/>
      <c r="H1124" s="903"/>
      <c r="I1124" s="90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4"/>
      <c r="D1125" s="904"/>
      <c r="E1125" s="903"/>
      <c r="F1125" s="903"/>
      <c r="G1125" s="903"/>
      <c r="H1125" s="903"/>
      <c r="I1125" s="90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4"/>
      <c r="D1126" s="904"/>
      <c r="E1126" s="903"/>
      <c r="F1126" s="903"/>
      <c r="G1126" s="903"/>
      <c r="H1126" s="903"/>
      <c r="I1126" s="90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4"/>
      <c r="D1127" s="904"/>
      <c r="E1127" s="903"/>
      <c r="F1127" s="903"/>
      <c r="G1127" s="903"/>
      <c r="H1127" s="903"/>
      <c r="I1127" s="90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4"/>
      <c r="D1128" s="904"/>
      <c r="E1128" s="903"/>
      <c r="F1128" s="903"/>
      <c r="G1128" s="903"/>
      <c r="H1128" s="903"/>
      <c r="I1128" s="90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4"/>
      <c r="D1129" s="904"/>
      <c r="E1129" s="903"/>
      <c r="F1129" s="903"/>
      <c r="G1129" s="903"/>
      <c r="H1129" s="903"/>
      <c r="I1129" s="90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4"/>
      <c r="D1130" s="904"/>
      <c r="E1130" s="903"/>
      <c r="F1130" s="903"/>
      <c r="G1130" s="903"/>
      <c r="H1130" s="903"/>
      <c r="I1130" s="90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4"/>
      <c r="D1131" s="904"/>
      <c r="E1131" s="903"/>
      <c r="F1131" s="903"/>
      <c r="G1131" s="903"/>
      <c r="H1131" s="903"/>
      <c r="I1131" s="90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29">
      <formula>IF(RIGHT(TEXT(P14,"0.#"),1)=".",FALSE,TRUE)</formula>
    </cfRule>
    <cfRule type="expression" dxfId="2802" priority="14030">
      <formula>IF(RIGHT(TEXT(P14,"0.#"),1)=".",TRUE,FALSE)</formula>
    </cfRule>
  </conditionalFormatting>
  <conditionalFormatting sqref="P18:AX18">
    <cfRule type="expression" dxfId="2801" priority="13905">
      <formula>IF(RIGHT(TEXT(P18,"0.#"),1)=".",FALSE,TRUE)</formula>
    </cfRule>
    <cfRule type="expression" dxfId="2800" priority="13906">
      <formula>IF(RIGHT(TEXT(P18,"0.#"),1)=".",TRUE,FALSE)</formula>
    </cfRule>
  </conditionalFormatting>
  <conditionalFormatting sqref="Y782">
    <cfRule type="expression" dxfId="2799" priority="13901">
      <formula>IF(RIGHT(TEXT(Y782,"0.#"),1)=".",FALSE,TRUE)</formula>
    </cfRule>
    <cfRule type="expression" dxfId="2798" priority="13902">
      <formula>IF(RIGHT(TEXT(Y782,"0.#"),1)=".",TRUE,FALSE)</formula>
    </cfRule>
  </conditionalFormatting>
  <conditionalFormatting sqref="Y791">
    <cfRule type="expression" dxfId="2797" priority="13897">
      <formula>IF(RIGHT(TEXT(Y791,"0.#"),1)=".",FALSE,TRUE)</formula>
    </cfRule>
    <cfRule type="expression" dxfId="2796" priority="13898">
      <formula>IF(RIGHT(TEXT(Y791,"0.#"),1)=".",TRUE,FALSE)</formula>
    </cfRule>
  </conditionalFormatting>
  <conditionalFormatting sqref="Y822:Y829 Y820 Y809:Y816 Y807 Y796:Y803 Y794">
    <cfRule type="expression" dxfId="2795" priority="13679">
      <formula>IF(RIGHT(TEXT(Y794,"0.#"),1)=".",FALSE,TRUE)</formula>
    </cfRule>
    <cfRule type="expression" dxfId="2794" priority="13680">
      <formula>IF(RIGHT(TEXT(Y794,"0.#"),1)=".",TRUE,FALSE)</formula>
    </cfRule>
  </conditionalFormatting>
  <conditionalFormatting sqref="P16:AQ17 P15:AX15 P13:AX13">
    <cfRule type="expression" dxfId="2793" priority="13727">
      <formula>IF(RIGHT(TEXT(P13,"0.#"),1)=".",FALSE,TRUE)</formula>
    </cfRule>
    <cfRule type="expression" dxfId="2792" priority="13728">
      <formula>IF(RIGHT(TEXT(P13,"0.#"),1)=".",TRUE,FALSE)</formula>
    </cfRule>
  </conditionalFormatting>
  <conditionalFormatting sqref="P19:AJ19">
    <cfRule type="expression" dxfId="2791" priority="13725">
      <formula>IF(RIGHT(TEXT(P19,"0.#"),1)=".",FALSE,TRUE)</formula>
    </cfRule>
    <cfRule type="expression" dxfId="2790" priority="13726">
      <formula>IF(RIGHT(TEXT(P19,"0.#"),1)=".",TRUE,FALSE)</formula>
    </cfRule>
  </conditionalFormatting>
  <conditionalFormatting sqref="AE101 AQ101">
    <cfRule type="expression" dxfId="2789" priority="13717">
      <formula>IF(RIGHT(TEXT(AE101,"0.#"),1)=".",FALSE,TRUE)</formula>
    </cfRule>
    <cfRule type="expression" dxfId="2788" priority="13718">
      <formula>IF(RIGHT(TEXT(AE101,"0.#"),1)=".",TRUE,FALSE)</formula>
    </cfRule>
  </conditionalFormatting>
  <conditionalFormatting sqref="Y783:Y790 Y781">
    <cfRule type="expression" dxfId="2787" priority="13703">
      <formula>IF(RIGHT(TEXT(Y781,"0.#"),1)=".",FALSE,TRUE)</formula>
    </cfRule>
    <cfRule type="expression" dxfId="2786" priority="13704">
      <formula>IF(RIGHT(TEXT(Y781,"0.#"),1)=".",TRUE,FALSE)</formula>
    </cfRule>
  </conditionalFormatting>
  <conditionalFormatting sqref="AU782">
    <cfRule type="expression" dxfId="2785" priority="13701">
      <formula>IF(RIGHT(TEXT(AU782,"0.#"),1)=".",FALSE,TRUE)</formula>
    </cfRule>
    <cfRule type="expression" dxfId="2784" priority="13702">
      <formula>IF(RIGHT(TEXT(AU782,"0.#"),1)=".",TRUE,FALSE)</formula>
    </cfRule>
  </conditionalFormatting>
  <conditionalFormatting sqref="AU791">
    <cfRule type="expression" dxfId="2783" priority="13699">
      <formula>IF(RIGHT(TEXT(AU791,"0.#"),1)=".",FALSE,TRUE)</formula>
    </cfRule>
    <cfRule type="expression" dxfId="2782" priority="13700">
      <formula>IF(RIGHT(TEXT(AU791,"0.#"),1)=".",TRUE,FALSE)</formula>
    </cfRule>
  </conditionalFormatting>
  <conditionalFormatting sqref="AU783:AU790 AU781">
    <cfRule type="expression" dxfId="2781" priority="13697">
      <formula>IF(RIGHT(TEXT(AU781,"0.#"),1)=".",FALSE,TRUE)</formula>
    </cfRule>
    <cfRule type="expression" dxfId="2780" priority="13698">
      <formula>IF(RIGHT(TEXT(AU781,"0.#"),1)=".",TRUE,FALSE)</formula>
    </cfRule>
  </conditionalFormatting>
  <conditionalFormatting sqref="Y821 Y808 Y795">
    <cfRule type="expression" dxfId="2779" priority="13683">
      <formula>IF(RIGHT(TEXT(Y795,"0.#"),1)=".",FALSE,TRUE)</formula>
    </cfRule>
    <cfRule type="expression" dxfId="2778" priority="13684">
      <formula>IF(RIGHT(TEXT(Y795,"0.#"),1)=".",TRUE,FALSE)</formula>
    </cfRule>
  </conditionalFormatting>
  <conditionalFormatting sqref="Y830 Y817 Y804">
    <cfRule type="expression" dxfId="2777" priority="13681">
      <formula>IF(RIGHT(TEXT(Y804,"0.#"),1)=".",FALSE,TRUE)</formula>
    </cfRule>
    <cfRule type="expression" dxfId="2776" priority="13682">
      <formula>IF(RIGHT(TEXT(Y804,"0.#"),1)=".",TRUE,FALSE)</formula>
    </cfRule>
  </conditionalFormatting>
  <conditionalFormatting sqref="AU821 AU808 AU795">
    <cfRule type="expression" dxfId="2775" priority="13677">
      <formula>IF(RIGHT(TEXT(AU795,"0.#"),1)=".",FALSE,TRUE)</formula>
    </cfRule>
    <cfRule type="expression" dxfId="2774" priority="13678">
      <formula>IF(RIGHT(TEXT(AU795,"0.#"),1)=".",TRUE,FALSE)</formula>
    </cfRule>
  </conditionalFormatting>
  <conditionalFormatting sqref="AU830 AU817 AU804">
    <cfRule type="expression" dxfId="2773" priority="13675">
      <formula>IF(RIGHT(TEXT(AU804,"0.#"),1)=".",FALSE,TRUE)</formula>
    </cfRule>
    <cfRule type="expression" dxfId="2772" priority="13676">
      <formula>IF(RIGHT(TEXT(AU804,"0.#"),1)=".",TRUE,FALSE)</formula>
    </cfRule>
  </conditionalFormatting>
  <conditionalFormatting sqref="AU822:AU829 AU820 AU809:AU816 AU807 AU796:AU803 AU794">
    <cfRule type="expression" dxfId="2771" priority="13673">
      <formula>IF(RIGHT(TEXT(AU794,"0.#"),1)=".",FALSE,TRUE)</formula>
    </cfRule>
    <cfRule type="expression" dxfId="2770" priority="13674">
      <formula>IF(RIGHT(TEXT(AU794,"0.#"),1)=".",TRUE,FALSE)</formula>
    </cfRule>
  </conditionalFormatting>
  <conditionalFormatting sqref="AM87">
    <cfRule type="expression" dxfId="2769" priority="13327">
      <formula>IF(RIGHT(TEXT(AM87,"0.#"),1)=".",FALSE,TRUE)</formula>
    </cfRule>
    <cfRule type="expression" dxfId="2768" priority="13328">
      <formula>IF(RIGHT(TEXT(AM87,"0.#"),1)=".",TRUE,FALSE)</formula>
    </cfRule>
  </conditionalFormatting>
  <conditionalFormatting sqref="AE55">
    <cfRule type="expression" dxfId="2767" priority="13395">
      <formula>IF(RIGHT(TEXT(AE55,"0.#"),1)=".",FALSE,TRUE)</formula>
    </cfRule>
    <cfRule type="expression" dxfId="2766" priority="13396">
      <formula>IF(RIGHT(TEXT(AE55,"0.#"),1)=".",TRUE,FALSE)</formula>
    </cfRule>
  </conditionalFormatting>
  <conditionalFormatting sqref="AI55">
    <cfRule type="expression" dxfId="2765" priority="13393">
      <formula>IF(RIGHT(TEXT(AI55,"0.#"),1)=".",FALSE,TRUE)</formula>
    </cfRule>
    <cfRule type="expression" dxfId="2764" priority="13394">
      <formula>IF(RIGHT(TEXT(AI55,"0.#"),1)=".",TRUE,FALSE)</formula>
    </cfRule>
  </conditionalFormatting>
  <conditionalFormatting sqref="AU32 AU34">
    <cfRule type="expression" dxfId="2763" priority="13465">
      <formula>IF(RIGHT(TEXT(AU32,"0.#"),1)=".",FALSE,TRUE)</formula>
    </cfRule>
    <cfRule type="expression" dxfId="2762" priority="13466">
      <formula>IF(RIGHT(TEXT(AU32,"0.#"),1)=".",TRUE,FALSE)</formula>
    </cfRule>
  </conditionalFormatting>
  <conditionalFormatting sqref="AE53">
    <cfRule type="expression" dxfId="2761" priority="13399">
      <formula>IF(RIGHT(TEXT(AE53,"0.#"),1)=".",FALSE,TRUE)</formula>
    </cfRule>
    <cfRule type="expression" dxfId="2760" priority="13400">
      <formula>IF(RIGHT(TEXT(AE53,"0.#"),1)=".",TRUE,FALSE)</formula>
    </cfRule>
  </conditionalFormatting>
  <conditionalFormatting sqref="AE54">
    <cfRule type="expression" dxfId="2759" priority="13397">
      <formula>IF(RIGHT(TEXT(AE54,"0.#"),1)=".",FALSE,TRUE)</formula>
    </cfRule>
    <cfRule type="expression" dxfId="2758" priority="13398">
      <formula>IF(RIGHT(TEXT(AE54,"0.#"),1)=".",TRUE,FALSE)</formula>
    </cfRule>
  </conditionalFormatting>
  <conditionalFormatting sqref="AI54">
    <cfRule type="expression" dxfId="2757" priority="13391">
      <formula>IF(RIGHT(TEXT(AI54,"0.#"),1)=".",FALSE,TRUE)</formula>
    </cfRule>
    <cfRule type="expression" dxfId="2756" priority="13392">
      <formula>IF(RIGHT(TEXT(AI54,"0.#"),1)=".",TRUE,FALSE)</formula>
    </cfRule>
  </conditionalFormatting>
  <conditionalFormatting sqref="AI53">
    <cfRule type="expression" dxfId="2755" priority="13389">
      <formula>IF(RIGHT(TEXT(AI53,"0.#"),1)=".",FALSE,TRUE)</formula>
    </cfRule>
    <cfRule type="expression" dxfId="2754" priority="13390">
      <formula>IF(RIGHT(TEXT(AI53,"0.#"),1)=".",TRUE,FALSE)</formula>
    </cfRule>
  </conditionalFormatting>
  <conditionalFormatting sqref="AM53">
    <cfRule type="expression" dxfId="2753" priority="13387">
      <formula>IF(RIGHT(TEXT(AM53,"0.#"),1)=".",FALSE,TRUE)</formula>
    </cfRule>
    <cfRule type="expression" dxfId="2752" priority="13388">
      <formula>IF(RIGHT(TEXT(AM53,"0.#"),1)=".",TRUE,FALSE)</formula>
    </cfRule>
  </conditionalFormatting>
  <conditionalFormatting sqref="AM54">
    <cfRule type="expression" dxfId="2751" priority="13385">
      <formula>IF(RIGHT(TEXT(AM54,"0.#"),1)=".",FALSE,TRUE)</formula>
    </cfRule>
    <cfRule type="expression" dxfId="2750" priority="13386">
      <formula>IF(RIGHT(TEXT(AM54,"0.#"),1)=".",TRUE,FALSE)</formula>
    </cfRule>
  </conditionalFormatting>
  <conditionalFormatting sqref="AM55">
    <cfRule type="expression" dxfId="2749" priority="13383">
      <formula>IF(RIGHT(TEXT(AM55,"0.#"),1)=".",FALSE,TRUE)</formula>
    </cfRule>
    <cfRule type="expression" dxfId="2748" priority="13384">
      <formula>IF(RIGHT(TEXT(AM55,"0.#"),1)=".",TRUE,FALSE)</formula>
    </cfRule>
  </conditionalFormatting>
  <conditionalFormatting sqref="AE60">
    <cfRule type="expression" dxfId="2747" priority="13369">
      <formula>IF(RIGHT(TEXT(AE60,"0.#"),1)=".",FALSE,TRUE)</formula>
    </cfRule>
    <cfRule type="expression" dxfId="2746" priority="13370">
      <formula>IF(RIGHT(TEXT(AE60,"0.#"),1)=".",TRUE,FALSE)</formula>
    </cfRule>
  </conditionalFormatting>
  <conditionalFormatting sqref="AE61">
    <cfRule type="expression" dxfId="2745" priority="13367">
      <formula>IF(RIGHT(TEXT(AE61,"0.#"),1)=".",FALSE,TRUE)</formula>
    </cfRule>
    <cfRule type="expression" dxfId="2744" priority="13368">
      <formula>IF(RIGHT(TEXT(AE61,"0.#"),1)=".",TRUE,FALSE)</formula>
    </cfRule>
  </conditionalFormatting>
  <conditionalFormatting sqref="AE62">
    <cfRule type="expression" dxfId="2743" priority="13365">
      <formula>IF(RIGHT(TEXT(AE62,"0.#"),1)=".",FALSE,TRUE)</formula>
    </cfRule>
    <cfRule type="expression" dxfId="2742" priority="13366">
      <formula>IF(RIGHT(TEXT(AE62,"0.#"),1)=".",TRUE,FALSE)</formula>
    </cfRule>
  </conditionalFormatting>
  <conditionalFormatting sqref="AI62">
    <cfRule type="expression" dxfId="2741" priority="13363">
      <formula>IF(RIGHT(TEXT(AI62,"0.#"),1)=".",FALSE,TRUE)</formula>
    </cfRule>
    <cfRule type="expression" dxfId="2740" priority="13364">
      <formula>IF(RIGHT(TEXT(AI62,"0.#"),1)=".",TRUE,FALSE)</formula>
    </cfRule>
  </conditionalFormatting>
  <conditionalFormatting sqref="AI61">
    <cfRule type="expression" dxfId="2739" priority="13361">
      <formula>IF(RIGHT(TEXT(AI61,"0.#"),1)=".",FALSE,TRUE)</formula>
    </cfRule>
    <cfRule type="expression" dxfId="2738" priority="13362">
      <formula>IF(RIGHT(TEXT(AI61,"0.#"),1)=".",TRUE,FALSE)</formula>
    </cfRule>
  </conditionalFormatting>
  <conditionalFormatting sqref="AI60">
    <cfRule type="expression" dxfId="2737" priority="13359">
      <formula>IF(RIGHT(TEXT(AI60,"0.#"),1)=".",FALSE,TRUE)</formula>
    </cfRule>
    <cfRule type="expression" dxfId="2736" priority="13360">
      <formula>IF(RIGHT(TEXT(AI60,"0.#"),1)=".",TRUE,FALSE)</formula>
    </cfRule>
  </conditionalFormatting>
  <conditionalFormatting sqref="AM60">
    <cfRule type="expression" dxfId="2735" priority="13357">
      <formula>IF(RIGHT(TEXT(AM60,"0.#"),1)=".",FALSE,TRUE)</formula>
    </cfRule>
    <cfRule type="expression" dxfId="2734" priority="13358">
      <formula>IF(RIGHT(TEXT(AM60,"0.#"),1)=".",TRUE,FALSE)</formula>
    </cfRule>
  </conditionalFormatting>
  <conditionalFormatting sqref="AM61">
    <cfRule type="expression" dxfId="2733" priority="13355">
      <formula>IF(RIGHT(TEXT(AM61,"0.#"),1)=".",FALSE,TRUE)</formula>
    </cfRule>
    <cfRule type="expression" dxfId="2732" priority="13356">
      <formula>IF(RIGHT(TEXT(AM61,"0.#"),1)=".",TRUE,FALSE)</formula>
    </cfRule>
  </conditionalFormatting>
  <conditionalFormatting sqref="AM62">
    <cfRule type="expression" dxfId="2731" priority="13353">
      <formula>IF(RIGHT(TEXT(AM62,"0.#"),1)=".",FALSE,TRUE)</formula>
    </cfRule>
    <cfRule type="expression" dxfId="2730" priority="13354">
      <formula>IF(RIGHT(TEXT(AM62,"0.#"),1)=".",TRUE,FALSE)</formula>
    </cfRule>
  </conditionalFormatting>
  <conditionalFormatting sqref="AE87">
    <cfRule type="expression" dxfId="2729" priority="13339">
      <formula>IF(RIGHT(TEXT(AE87,"0.#"),1)=".",FALSE,TRUE)</formula>
    </cfRule>
    <cfRule type="expression" dxfId="2728" priority="13340">
      <formula>IF(RIGHT(TEXT(AE87,"0.#"),1)=".",TRUE,FALSE)</formula>
    </cfRule>
  </conditionalFormatting>
  <conditionalFormatting sqref="AE88">
    <cfRule type="expression" dxfId="2727" priority="13337">
      <formula>IF(RIGHT(TEXT(AE88,"0.#"),1)=".",FALSE,TRUE)</formula>
    </cfRule>
    <cfRule type="expression" dxfId="2726" priority="13338">
      <formula>IF(RIGHT(TEXT(AE88,"0.#"),1)=".",TRUE,FALSE)</formula>
    </cfRule>
  </conditionalFormatting>
  <conditionalFormatting sqref="AE89">
    <cfRule type="expression" dxfId="2725" priority="13335">
      <formula>IF(RIGHT(TEXT(AE89,"0.#"),1)=".",FALSE,TRUE)</formula>
    </cfRule>
    <cfRule type="expression" dxfId="2724" priority="13336">
      <formula>IF(RIGHT(TEXT(AE89,"0.#"),1)=".",TRUE,FALSE)</formula>
    </cfRule>
  </conditionalFormatting>
  <conditionalFormatting sqref="AI89">
    <cfRule type="expression" dxfId="2723" priority="13333">
      <formula>IF(RIGHT(TEXT(AI89,"0.#"),1)=".",FALSE,TRUE)</formula>
    </cfRule>
    <cfRule type="expression" dxfId="2722" priority="13334">
      <formula>IF(RIGHT(TEXT(AI89,"0.#"),1)=".",TRUE,FALSE)</formula>
    </cfRule>
  </conditionalFormatting>
  <conditionalFormatting sqref="AI88">
    <cfRule type="expression" dxfId="2721" priority="13331">
      <formula>IF(RIGHT(TEXT(AI88,"0.#"),1)=".",FALSE,TRUE)</formula>
    </cfRule>
    <cfRule type="expression" dxfId="2720" priority="13332">
      <formula>IF(RIGHT(TEXT(AI88,"0.#"),1)=".",TRUE,FALSE)</formula>
    </cfRule>
  </conditionalFormatting>
  <conditionalFormatting sqref="AI87">
    <cfRule type="expression" dxfId="2719" priority="13329">
      <formula>IF(RIGHT(TEXT(AI87,"0.#"),1)=".",FALSE,TRUE)</formula>
    </cfRule>
    <cfRule type="expression" dxfId="2718" priority="13330">
      <formula>IF(RIGHT(TEXT(AI87,"0.#"),1)=".",TRUE,FALSE)</formula>
    </cfRule>
  </conditionalFormatting>
  <conditionalFormatting sqref="AM88">
    <cfRule type="expression" dxfId="2717" priority="13325">
      <formula>IF(RIGHT(TEXT(AM88,"0.#"),1)=".",FALSE,TRUE)</formula>
    </cfRule>
    <cfRule type="expression" dxfId="2716" priority="13326">
      <formula>IF(RIGHT(TEXT(AM88,"0.#"),1)=".",TRUE,FALSE)</formula>
    </cfRule>
  </conditionalFormatting>
  <conditionalFormatting sqref="AM89">
    <cfRule type="expression" dxfId="2715" priority="13323">
      <formula>IF(RIGHT(TEXT(AM89,"0.#"),1)=".",FALSE,TRUE)</formula>
    </cfRule>
    <cfRule type="expression" dxfId="2714" priority="13324">
      <formula>IF(RIGHT(TEXT(AM89,"0.#"),1)=".",TRUE,FALSE)</formula>
    </cfRule>
  </conditionalFormatting>
  <conditionalFormatting sqref="AE92">
    <cfRule type="expression" dxfId="2713" priority="13309">
      <formula>IF(RIGHT(TEXT(AE92,"0.#"),1)=".",FALSE,TRUE)</formula>
    </cfRule>
    <cfRule type="expression" dxfId="2712" priority="13310">
      <formula>IF(RIGHT(TEXT(AE92,"0.#"),1)=".",TRUE,FALSE)</formula>
    </cfRule>
  </conditionalFormatting>
  <conditionalFormatting sqref="AE93">
    <cfRule type="expression" dxfId="2711" priority="13307">
      <formula>IF(RIGHT(TEXT(AE93,"0.#"),1)=".",FALSE,TRUE)</formula>
    </cfRule>
    <cfRule type="expression" dxfId="2710" priority="13308">
      <formula>IF(RIGHT(TEXT(AE93,"0.#"),1)=".",TRUE,FALSE)</formula>
    </cfRule>
  </conditionalFormatting>
  <conditionalFormatting sqref="AE94">
    <cfRule type="expression" dxfId="2709" priority="13305">
      <formula>IF(RIGHT(TEXT(AE94,"0.#"),1)=".",FALSE,TRUE)</formula>
    </cfRule>
    <cfRule type="expression" dxfId="2708" priority="13306">
      <formula>IF(RIGHT(TEXT(AE94,"0.#"),1)=".",TRUE,FALSE)</formula>
    </cfRule>
  </conditionalFormatting>
  <conditionalFormatting sqref="AI94">
    <cfRule type="expression" dxfId="2707" priority="13303">
      <formula>IF(RIGHT(TEXT(AI94,"0.#"),1)=".",FALSE,TRUE)</formula>
    </cfRule>
    <cfRule type="expression" dxfId="2706" priority="13304">
      <formula>IF(RIGHT(TEXT(AI94,"0.#"),1)=".",TRUE,FALSE)</formula>
    </cfRule>
  </conditionalFormatting>
  <conditionalFormatting sqref="AI93">
    <cfRule type="expression" dxfId="2705" priority="13301">
      <formula>IF(RIGHT(TEXT(AI93,"0.#"),1)=".",FALSE,TRUE)</formula>
    </cfRule>
    <cfRule type="expression" dxfId="2704" priority="13302">
      <formula>IF(RIGHT(TEXT(AI93,"0.#"),1)=".",TRUE,FALSE)</formula>
    </cfRule>
  </conditionalFormatting>
  <conditionalFormatting sqref="AI92">
    <cfRule type="expression" dxfId="2703" priority="13299">
      <formula>IF(RIGHT(TEXT(AI92,"0.#"),1)=".",FALSE,TRUE)</formula>
    </cfRule>
    <cfRule type="expression" dxfId="2702" priority="13300">
      <formula>IF(RIGHT(TEXT(AI92,"0.#"),1)=".",TRUE,FALSE)</formula>
    </cfRule>
  </conditionalFormatting>
  <conditionalFormatting sqref="AM92">
    <cfRule type="expression" dxfId="2701" priority="13297">
      <formula>IF(RIGHT(TEXT(AM92,"0.#"),1)=".",FALSE,TRUE)</formula>
    </cfRule>
    <cfRule type="expression" dxfId="2700" priority="13298">
      <formula>IF(RIGHT(TEXT(AM92,"0.#"),1)=".",TRUE,FALSE)</formula>
    </cfRule>
  </conditionalFormatting>
  <conditionalFormatting sqref="AM93">
    <cfRule type="expression" dxfId="2699" priority="13295">
      <formula>IF(RIGHT(TEXT(AM93,"0.#"),1)=".",FALSE,TRUE)</formula>
    </cfRule>
    <cfRule type="expression" dxfId="2698" priority="13296">
      <formula>IF(RIGHT(TEXT(AM93,"0.#"),1)=".",TRUE,FALSE)</formula>
    </cfRule>
  </conditionalFormatting>
  <conditionalFormatting sqref="AM94">
    <cfRule type="expression" dxfId="2697" priority="13293">
      <formula>IF(RIGHT(TEXT(AM94,"0.#"),1)=".",FALSE,TRUE)</formula>
    </cfRule>
    <cfRule type="expression" dxfId="2696" priority="13294">
      <formula>IF(RIGHT(TEXT(AM94,"0.#"),1)=".",TRUE,FALSE)</formula>
    </cfRule>
  </conditionalFormatting>
  <conditionalFormatting sqref="AE97">
    <cfRule type="expression" dxfId="2695" priority="13279">
      <formula>IF(RIGHT(TEXT(AE97,"0.#"),1)=".",FALSE,TRUE)</formula>
    </cfRule>
    <cfRule type="expression" dxfId="2694" priority="13280">
      <formula>IF(RIGHT(TEXT(AE97,"0.#"),1)=".",TRUE,FALSE)</formula>
    </cfRule>
  </conditionalFormatting>
  <conditionalFormatting sqref="AE98">
    <cfRule type="expression" dxfId="2693" priority="13277">
      <formula>IF(RIGHT(TEXT(AE98,"0.#"),1)=".",FALSE,TRUE)</formula>
    </cfRule>
    <cfRule type="expression" dxfId="2692" priority="13278">
      <formula>IF(RIGHT(TEXT(AE98,"0.#"),1)=".",TRUE,FALSE)</formula>
    </cfRule>
  </conditionalFormatting>
  <conditionalFormatting sqref="AE99">
    <cfRule type="expression" dxfId="2691" priority="13275">
      <formula>IF(RIGHT(TEXT(AE99,"0.#"),1)=".",FALSE,TRUE)</formula>
    </cfRule>
    <cfRule type="expression" dxfId="2690" priority="13276">
      <formula>IF(RIGHT(TEXT(AE99,"0.#"),1)=".",TRUE,FALSE)</formula>
    </cfRule>
  </conditionalFormatting>
  <conditionalFormatting sqref="AI99">
    <cfRule type="expression" dxfId="2689" priority="13273">
      <formula>IF(RIGHT(TEXT(AI99,"0.#"),1)=".",FALSE,TRUE)</formula>
    </cfRule>
    <cfRule type="expression" dxfId="2688" priority="13274">
      <formula>IF(RIGHT(TEXT(AI99,"0.#"),1)=".",TRUE,FALSE)</formula>
    </cfRule>
  </conditionalFormatting>
  <conditionalFormatting sqref="AI98">
    <cfRule type="expression" dxfId="2687" priority="13271">
      <formula>IF(RIGHT(TEXT(AI98,"0.#"),1)=".",FALSE,TRUE)</formula>
    </cfRule>
    <cfRule type="expression" dxfId="2686" priority="13272">
      <formula>IF(RIGHT(TEXT(AI98,"0.#"),1)=".",TRUE,FALSE)</formula>
    </cfRule>
  </conditionalFormatting>
  <conditionalFormatting sqref="AI97">
    <cfRule type="expression" dxfId="2685" priority="13269">
      <formula>IF(RIGHT(TEXT(AI97,"0.#"),1)=".",FALSE,TRUE)</formula>
    </cfRule>
    <cfRule type="expression" dxfId="2684" priority="13270">
      <formula>IF(RIGHT(TEXT(AI97,"0.#"),1)=".",TRUE,FALSE)</formula>
    </cfRule>
  </conditionalFormatting>
  <conditionalFormatting sqref="AM97">
    <cfRule type="expression" dxfId="2683" priority="13267">
      <formula>IF(RIGHT(TEXT(AM97,"0.#"),1)=".",FALSE,TRUE)</formula>
    </cfRule>
    <cfRule type="expression" dxfId="2682" priority="13268">
      <formula>IF(RIGHT(TEXT(AM97,"0.#"),1)=".",TRUE,FALSE)</formula>
    </cfRule>
  </conditionalFormatting>
  <conditionalFormatting sqref="AM98">
    <cfRule type="expression" dxfId="2681" priority="13265">
      <formula>IF(RIGHT(TEXT(AM98,"0.#"),1)=".",FALSE,TRUE)</formula>
    </cfRule>
    <cfRule type="expression" dxfId="2680" priority="13266">
      <formula>IF(RIGHT(TEXT(AM98,"0.#"),1)=".",TRUE,FALSE)</formula>
    </cfRule>
  </conditionalFormatting>
  <conditionalFormatting sqref="AM99">
    <cfRule type="expression" dxfId="2679" priority="13263">
      <formula>IF(RIGHT(TEXT(AM99,"0.#"),1)=".",FALSE,TRUE)</formula>
    </cfRule>
    <cfRule type="expression" dxfId="2678" priority="13264">
      <formula>IF(RIGHT(TEXT(AM99,"0.#"),1)=".",TRUE,FALSE)</formula>
    </cfRule>
  </conditionalFormatting>
  <conditionalFormatting sqref="AI101">
    <cfRule type="expression" dxfId="2677" priority="13249">
      <formula>IF(RIGHT(TEXT(AI101,"0.#"),1)=".",FALSE,TRUE)</formula>
    </cfRule>
    <cfRule type="expression" dxfId="2676" priority="13250">
      <formula>IF(RIGHT(TEXT(AI101,"0.#"),1)=".",TRUE,FALSE)</formula>
    </cfRule>
  </conditionalFormatting>
  <conditionalFormatting sqref="AM101">
    <cfRule type="expression" dxfId="2675" priority="13247">
      <formula>IF(RIGHT(TEXT(AM101,"0.#"),1)=".",FALSE,TRUE)</formula>
    </cfRule>
    <cfRule type="expression" dxfId="2674" priority="13248">
      <formula>IF(RIGHT(TEXT(AM101,"0.#"),1)=".",TRUE,FALSE)</formula>
    </cfRule>
  </conditionalFormatting>
  <conditionalFormatting sqref="AE102">
    <cfRule type="expression" dxfId="2673" priority="13245">
      <formula>IF(RIGHT(TEXT(AE102,"0.#"),1)=".",FALSE,TRUE)</formula>
    </cfRule>
    <cfRule type="expression" dxfId="2672" priority="13246">
      <formula>IF(RIGHT(TEXT(AE102,"0.#"),1)=".",TRUE,FALSE)</formula>
    </cfRule>
  </conditionalFormatting>
  <conditionalFormatting sqref="AI102">
    <cfRule type="expression" dxfId="2671" priority="13243">
      <formula>IF(RIGHT(TEXT(AI102,"0.#"),1)=".",FALSE,TRUE)</formula>
    </cfRule>
    <cfRule type="expression" dxfId="2670" priority="13244">
      <formula>IF(RIGHT(TEXT(AI102,"0.#"),1)=".",TRUE,FALSE)</formula>
    </cfRule>
  </conditionalFormatting>
  <conditionalFormatting sqref="AM102">
    <cfRule type="expression" dxfId="2669" priority="13241">
      <formula>IF(RIGHT(TEXT(AM102,"0.#"),1)=".",FALSE,TRUE)</formula>
    </cfRule>
    <cfRule type="expression" dxfId="2668" priority="13242">
      <formula>IF(RIGHT(TEXT(AM102,"0.#"),1)=".",TRUE,FALSE)</formula>
    </cfRule>
  </conditionalFormatting>
  <conditionalFormatting sqref="AQ102">
    <cfRule type="expression" dxfId="2667" priority="13239">
      <formula>IF(RIGHT(TEXT(AQ102,"0.#"),1)=".",FALSE,TRUE)</formula>
    </cfRule>
    <cfRule type="expression" dxfId="2666" priority="13240">
      <formula>IF(RIGHT(TEXT(AQ102,"0.#"),1)=".",TRUE,FALSE)</formula>
    </cfRule>
  </conditionalFormatting>
  <conditionalFormatting sqref="AE104">
    <cfRule type="expression" dxfId="2665" priority="13237">
      <formula>IF(RIGHT(TEXT(AE104,"0.#"),1)=".",FALSE,TRUE)</formula>
    </cfRule>
    <cfRule type="expression" dxfId="2664" priority="13238">
      <formula>IF(RIGHT(TEXT(AE104,"0.#"),1)=".",TRUE,FALSE)</formula>
    </cfRule>
  </conditionalFormatting>
  <conditionalFormatting sqref="AI104">
    <cfRule type="expression" dxfId="2663" priority="13235">
      <formula>IF(RIGHT(TEXT(AI104,"0.#"),1)=".",FALSE,TRUE)</formula>
    </cfRule>
    <cfRule type="expression" dxfId="2662" priority="13236">
      <formula>IF(RIGHT(TEXT(AI104,"0.#"),1)=".",TRUE,FALSE)</formula>
    </cfRule>
  </conditionalFormatting>
  <conditionalFormatting sqref="AM104">
    <cfRule type="expression" dxfId="2661" priority="13233">
      <formula>IF(RIGHT(TEXT(AM104,"0.#"),1)=".",FALSE,TRUE)</formula>
    </cfRule>
    <cfRule type="expression" dxfId="2660" priority="13234">
      <formula>IF(RIGHT(TEXT(AM104,"0.#"),1)=".",TRUE,FALSE)</formula>
    </cfRule>
  </conditionalFormatting>
  <conditionalFormatting sqref="AE105">
    <cfRule type="expression" dxfId="2659" priority="13231">
      <formula>IF(RIGHT(TEXT(AE105,"0.#"),1)=".",FALSE,TRUE)</formula>
    </cfRule>
    <cfRule type="expression" dxfId="2658" priority="13232">
      <formula>IF(RIGHT(TEXT(AE105,"0.#"),1)=".",TRUE,FALSE)</formula>
    </cfRule>
  </conditionalFormatting>
  <conditionalFormatting sqref="AI105">
    <cfRule type="expression" dxfId="2657" priority="13229">
      <formula>IF(RIGHT(TEXT(AI105,"0.#"),1)=".",FALSE,TRUE)</formula>
    </cfRule>
    <cfRule type="expression" dxfId="2656" priority="13230">
      <formula>IF(RIGHT(TEXT(AI105,"0.#"),1)=".",TRUE,FALSE)</formula>
    </cfRule>
  </conditionalFormatting>
  <conditionalFormatting sqref="AM105">
    <cfRule type="expression" dxfId="2655" priority="13227">
      <formula>IF(RIGHT(TEXT(AM105,"0.#"),1)=".",FALSE,TRUE)</formula>
    </cfRule>
    <cfRule type="expression" dxfId="2654" priority="13228">
      <formula>IF(RIGHT(TEXT(AM105,"0.#"),1)=".",TRUE,FALSE)</formula>
    </cfRule>
  </conditionalFormatting>
  <conditionalFormatting sqref="AE107">
    <cfRule type="expression" dxfId="2653" priority="13223">
      <formula>IF(RIGHT(TEXT(AE107,"0.#"),1)=".",FALSE,TRUE)</formula>
    </cfRule>
    <cfRule type="expression" dxfId="2652" priority="13224">
      <formula>IF(RIGHT(TEXT(AE107,"0.#"),1)=".",TRUE,FALSE)</formula>
    </cfRule>
  </conditionalFormatting>
  <conditionalFormatting sqref="AI107">
    <cfRule type="expression" dxfId="2651" priority="13221">
      <formula>IF(RIGHT(TEXT(AI107,"0.#"),1)=".",FALSE,TRUE)</formula>
    </cfRule>
    <cfRule type="expression" dxfId="2650" priority="13222">
      <formula>IF(RIGHT(TEXT(AI107,"0.#"),1)=".",TRUE,FALSE)</formula>
    </cfRule>
  </conditionalFormatting>
  <conditionalFormatting sqref="AM107">
    <cfRule type="expression" dxfId="2649" priority="13219">
      <formula>IF(RIGHT(TEXT(AM107,"0.#"),1)=".",FALSE,TRUE)</formula>
    </cfRule>
    <cfRule type="expression" dxfId="2648" priority="13220">
      <formula>IF(RIGHT(TEXT(AM107,"0.#"),1)=".",TRUE,FALSE)</formula>
    </cfRule>
  </conditionalFormatting>
  <conditionalFormatting sqref="AE108">
    <cfRule type="expression" dxfId="2647" priority="13217">
      <formula>IF(RIGHT(TEXT(AE108,"0.#"),1)=".",FALSE,TRUE)</formula>
    </cfRule>
    <cfRule type="expression" dxfId="2646" priority="13218">
      <formula>IF(RIGHT(TEXT(AE108,"0.#"),1)=".",TRUE,FALSE)</formula>
    </cfRule>
  </conditionalFormatting>
  <conditionalFormatting sqref="AI108">
    <cfRule type="expression" dxfId="2645" priority="13215">
      <formula>IF(RIGHT(TEXT(AI108,"0.#"),1)=".",FALSE,TRUE)</formula>
    </cfRule>
    <cfRule type="expression" dxfId="2644" priority="13216">
      <formula>IF(RIGHT(TEXT(AI108,"0.#"),1)=".",TRUE,FALSE)</formula>
    </cfRule>
  </conditionalFormatting>
  <conditionalFormatting sqref="AM108">
    <cfRule type="expression" dxfId="2643" priority="13213">
      <formula>IF(RIGHT(TEXT(AM108,"0.#"),1)=".",FALSE,TRUE)</formula>
    </cfRule>
    <cfRule type="expression" dxfId="2642" priority="13214">
      <formula>IF(RIGHT(TEXT(AM108,"0.#"),1)=".",TRUE,FALSE)</formula>
    </cfRule>
  </conditionalFormatting>
  <conditionalFormatting sqref="AE110">
    <cfRule type="expression" dxfId="2641" priority="13209">
      <formula>IF(RIGHT(TEXT(AE110,"0.#"),1)=".",FALSE,TRUE)</formula>
    </cfRule>
    <cfRule type="expression" dxfId="2640" priority="13210">
      <formula>IF(RIGHT(TEXT(AE110,"0.#"),1)=".",TRUE,FALSE)</formula>
    </cfRule>
  </conditionalFormatting>
  <conditionalFormatting sqref="AI110">
    <cfRule type="expression" dxfId="2639" priority="13207">
      <formula>IF(RIGHT(TEXT(AI110,"0.#"),1)=".",FALSE,TRUE)</formula>
    </cfRule>
    <cfRule type="expression" dxfId="2638" priority="13208">
      <formula>IF(RIGHT(TEXT(AI110,"0.#"),1)=".",TRUE,FALSE)</formula>
    </cfRule>
  </conditionalFormatting>
  <conditionalFormatting sqref="AM110">
    <cfRule type="expression" dxfId="2637" priority="13205">
      <formula>IF(RIGHT(TEXT(AM110,"0.#"),1)=".",FALSE,TRUE)</formula>
    </cfRule>
    <cfRule type="expression" dxfId="2636" priority="13206">
      <formula>IF(RIGHT(TEXT(AM110,"0.#"),1)=".",TRUE,FALSE)</formula>
    </cfRule>
  </conditionalFormatting>
  <conditionalFormatting sqref="AE111">
    <cfRule type="expression" dxfId="2635" priority="13203">
      <formula>IF(RIGHT(TEXT(AE111,"0.#"),1)=".",FALSE,TRUE)</formula>
    </cfRule>
    <cfRule type="expression" dxfId="2634" priority="13204">
      <formula>IF(RIGHT(TEXT(AE111,"0.#"),1)=".",TRUE,FALSE)</formula>
    </cfRule>
  </conditionalFormatting>
  <conditionalFormatting sqref="AI111">
    <cfRule type="expression" dxfId="2633" priority="13201">
      <formula>IF(RIGHT(TEXT(AI111,"0.#"),1)=".",FALSE,TRUE)</formula>
    </cfRule>
    <cfRule type="expression" dxfId="2632" priority="13202">
      <formula>IF(RIGHT(TEXT(AI111,"0.#"),1)=".",TRUE,FALSE)</formula>
    </cfRule>
  </conditionalFormatting>
  <conditionalFormatting sqref="AM111">
    <cfRule type="expression" dxfId="2631" priority="13199">
      <formula>IF(RIGHT(TEXT(AM111,"0.#"),1)=".",FALSE,TRUE)</formula>
    </cfRule>
    <cfRule type="expression" dxfId="2630" priority="13200">
      <formula>IF(RIGHT(TEXT(AM111,"0.#"),1)=".",TRUE,FALSE)</formula>
    </cfRule>
  </conditionalFormatting>
  <conditionalFormatting sqref="AE113">
    <cfRule type="expression" dxfId="2629" priority="13195">
      <formula>IF(RIGHT(TEXT(AE113,"0.#"),1)=".",FALSE,TRUE)</formula>
    </cfRule>
    <cfRule type="expression" dxfId="2628" priority="13196">
      <formula>IF(RIGHT(TEXT(AE113,"0.#"),1)=".",TRUE,FALSE)</formula>
    </cfRule>
  </conditionalFormatting>
  <conditionalFormatting sqref="AI113">
    <cfRule type="expression" dxfId="2627" priority="13193">
      <formula>IF(RIGHT(TEXT(AI113,"0.#"),1)=".",FALSE,TRUE)</formula>
    </cfRule>
    <cfRule type="expression" dxfId="2626" priority="13194">
      <formula>IF(RIGHT(TEXT(AI113,"0.#"),1)=".",TRUE,FALSE)</formula>
    </cfRule>
  </conditionalFormatting>
  <conditionalFormatting sqref="AM113">
    <cfRule type="expression" dxfId="2625" priority="13191">
      <formula>IF(RIGHT(TEXT(AM113,"0.#"),1)=".",FALSE,TRUE)</formula>
    </cfRule>
    <cfRule type="expression" dxfId="2624" priority="13192">
      <formula>IF(RIGHT(TEXT(AM113,"0.#"),1)=".",TRUE,FALSE)</formula>
    </cfRule>
  </conditionalFormatting>
  <conditionalFormatting sqref="AE114">
    <cfRule type="expression" dxfId="2623" priority="13189">
      <formula>IF(RIGHT(TEXT(AE114,"0.#"),1)=".",FALSE,TRUE)</formula>
    </cfRule>
    <cfRule type="expression" dxfId="2622" priority="13190">
      <formula>IF(RIGHT(TEXT(AE114,"0.#"),1)=".",TRUE,FALSE)</formula>
    </cfRule>
  </conditionalFormatting>
  <conditionalFormatting sqref="AI114">
    <cfRule type="expression" dxfId="2621" priority="13187">
      <formula>IF(RIGHT(TEXT(AI114,"0.#"),1)=".",FALSE,TRUE)</formula>
    </cfRule>
    <cfRule type="expression" dxfId="2620" priority="13188">
      <formula>IF(RIGHT(TEXT(AI114,"0.#"),1)=".",TRUE,FALSE)</formula>
    </cfRule>
  </conditionalFormatting>
  <conditionalFormatting sqref="AM114">
    <cfRule type="expression" dxfId="2619" priority="13185">
      <formula>IF(RIGHT(TEXT(AM114,"0.#"),1)=".",FALSE,TRUE)</formula>
    </cfRule>
    <cfRule type="expression" dxfId="2618" priority="13186">
      <formula>IF(RIGHT(TEXT(AM114,"0.#"),1)=".",TRUE,FALSE)</formula>
    </cfRule>
  </conditionalFormatting>
  <conditionalFormatting sqref="AE116 AQ116">
    <cfRule type="expression" dxfId="2617" priority="13181">
      <formula>IF(RIGHT(TEXT(AE116,"0.#"),1)=".",FALSE,TRUE)</formula>
    </cfRule>
    <cfRule type="expression" dxfId="2616" priority="13182">
      <formula>IF(RIGHT(TEXT(AE116,"0.#"),1)=".",TRUE,FALSE)</formula>
    </cfRule>
  </conditionalFormatting>
  <conditionalFormatting sqref="AI116">
    <cfRule type="expression" dxfId="2615" priority="13179">
      <formula>IF(RIGHT(TEXT(AI116,"0.#"),1)=".",FALSE,TRUE)</formula>
    </cfRule>
    <cfRule type="expression" dxfId="2614" priority="13180">
      <formula>IF(RIGHT(TEXT(AI116,"0.#"),1)=".",TRUE,FALSE)</formula>
    </cfRule>
  </conditionalFormatting>
  <conditionalFormatting sqref="AM116">
    <cfRule type="expression" dxfId="2613" priority="13177">
      <formula>IF(RIGHT(TEXT(AM116,"0.#"),1)=".",FALSE,TRUE)</formula>
    </cfRule>
    <cfRule type="expression" dxfId="2612" priority="13178">
      <formula>IF(RIGHT(TEXT(AM116,"0.#"),1)=".",TRUE,FALSE)</formula>
    </cfRule>
  </conditionalFormatting>
  <conditionalFormatting sqref="AE117 AM117">
    <cfRule type="expression" dxfId="2611" priority="13175">
      <formula>IF(RIGHT(TEXT(AE117,"0.#"),1)=".",FALSE,TRUE)</formula>
    </cfRule>
    <cfRule type="expression" dxfId="2610" priority="13176">
      <formula>IF(RIGHT(TEXT(AE117,"0.#"),1)=".",TRUE,FALSE)</formula>
    </cfRule>
  </conditionalFormatting>
  <conditionalFormatting sqref="AI117">
    <cfRule type="expression" dxfId="2609" priority="13173">
      <formula>IF(RIGHT(TEXT(AI117,"0.#"),1)=".",FALSE,TRUE)</formula>
    </cfRule>
    <cfRule type="expression" dxfId="2608" priority="13174">
      <formula>IF(RIGHT(TEXT(AI117,"0.#"),1)=".",TRUE,FALSE)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39:AO866">
    <cfRule type="expression" dxfId="2523" priority="6651">
      <formula>IF(AND(AL839&gt;=0, RIGHT(TEXT(AL839,"0.#"),1)&lt;&gt;"."),TRUE,FALSE)</formula>
    </cfRule>
    <cfRule type="expression" dxfId="2522" priority="6652">
      <formula>IF(AND(AL839&gt;=0, RIGHT(TEXT(AL839,"0.#"),1)="."),TRUE,FALSE)</formula>
    </cfRule>
    <cfRule type="expression" dxfId="2521" priority="6653">
      <formula>IF(AND(AL839&lt;0, RIGHT(TEXT(AL839,"0.#"),1)&lt;&gt;"."),TRUE,FALSE)</formula>
    </cfRule>
    <cfRule type="expression" dxfId="2520" priority="6654">
      <formula>IF(AND(AL839&lt;0, RIGHT(TEXT(AL839,"0.#"),1)="."),TRUE,FALSE)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7:AO838">
    <cfRule type="expression" dxfId="2405" priority="2837">
      <formula>IF(AND(AL837&gt;=0, RIGHT(TEXT(AL837,"0.#"),1)&lt;&gt;"."),TRUE,FALSE)</formula>
    </cfRule>
    <cfRule type="expression" dxfId="2404" priority="2838">
      <formula>IF(AND(AL837&gt;=0, RIGHT(TEXT(AL837,"0.#"),1)="."),TRUE,FALSE)</formula>
    </cfRule>
    <cfRule type="expression" dxfId="2403" priority="2839">
      <formula>IF(AND(AL837&lt;0, RIGHT(TEXT(AL837,"0.#"),1)&lt;&gt;"."),TRUE,FALSE)</formula>
    </cfRule>
    <cfRule type="expression" dxfId="2402" priority="2840">
      <formula>IF(AND(AL837&lt;0, RIGHT(TEXT(AL837,"0.#"),1)="."),TRUE,FALSE)</formula>
    </cfRule>
  </conditionalFormatting>
  <conditionalFormatting sqref="Y837:Y838">
    <cfRule type="expression" dxfId="2401" priority="2835">
      <formula>IF(RIGHT(TEXT(Y837,"0.#"),1)=".",FALSE,TRUE)</formula>
    </cfRule>
    <cfRule type="expression" dxfId="2400" priority="2836">
      <formula>IF(RIGHT(TEXT(Y837,"0.#"),1)=".",TRUE,FALSE)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0:Y871">
    <cfRule type="expression" dxfId="2081" priority="2089">
      <formula>IF(RIGHT(TEXT(Y870,"0.#"),1)=".",FALSE,TRUE)</formula>
    </cfRule>
    <cfRule type="expression" dxfId="2080" priority="2090">
      <formula>IF(RIGHT(TEXT(Y870,"0.#"),1)=".",TRUE,FALSE)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3:Y904">
    <cfRule type="expression" dxfId="2077" priority="2077">
      <formula>IF(RIGHT(TEXT(Y903,"0.#"),1)=".",FALSE,TRUE)</formula>
    </cfRule>
    <cfRule type="expression" dxfId="2076" priority="2078">
      <formula>IF(RIGHT(TEXT(Y903,"0.#"),1)=".",TRUE,FALSE)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E32">
    <cfRule type="expression" dxfId="725" priority="25">
      <formula>IF(RIGHT(TEXT(AE32,"0.#"),1)=".",FALSE,TRUE)</formula>
    </cfRule>
    <cfRule type="expression" dxfId="724" priority="26">
      <formula>IF(RIGHT(TEXT(AE32,"0.#"),1)=".",TRUE,FALSE)</formula>
    </cfRule>
  </conditionalFormatting>
  <conditionalFormatting sqref="AI32">
    <cfRule type="expression" dxfId="723" priority="23">
      <formula>IF(RIGHT(TEXT(AI32,"0.#"),1)=".",FALSE,TRUE)</formula>
    </cfRule>
    <cfRule type="expression" dxfId="722" priority="24">
      <formula>IF(RIGHT(TEXT(AI32,"0.#"),1)=".",TRUE,FALSE)</formula>
    </cfRule>
  </conditionalFormatting>
  <conditionalFormatting sqref="AM32">
    <cfRule type="expression" dxfId="721" priority="21">
      <formula>IF(RIGHT(TEXT(AM32,"0.#"),1)=".",FALSE,TRUE)</formula>
    </cfRule>
    <cfRule type="expression" dxfId="720" priority="22">
      <formula>IF(RIGHT(TEXT(AM32,"0.#"),1)=".",TRUE,FALSE)</formula>
    </cfRule>
  </conditionalFormatting>
  <conditionalFormatting sqref="AQ32">
    <cfRule type="expression" dxfId="719" priority="19">
      <formula>IF(RIGHT(TEXT(AQ32,"0.#"),1)=".",FALSE,TRUE)</formula>
    </cfRule>
    <cfRule type="expression" dxfId="718" priority="20">
      <formula>IF(RIGHT(TEXT(AQ32,"0.#"),1)=".",TRUE,FALSE)</formula>
    </cfRule>
  </conditionalFormatting>
  <conditionalFormatting sqref="AE33">
    <cfRule type="expression" dxfId="717" priority="17">
      <formula>IF(RIGHT(TEXT(AE33,"0.#"),1)=".",FALSE,TRUE)</formula>
    </cfRule>
    <cfRule type="expression" dxfId="716" priority="18">
      <formula>IF(RIGHT(TEXT(AE33,"0.#"),1)=".",TRUE,FALSE)</formula>
    </cfRule>
  </conditionalFormatting>
  <conditionalFormatting sqref="AI33">
    <cfRule type="expression" dxfId="715" priority="15">
      <formula>IF(RIGHT(TEXT(AI33,"0.#"),1)=".",FALSE,TRUE)</formula>
    </cfRule>
    <cfRule type="expression" dxfId="714" priority="16">
      <formula>IF(RIGHT(TEXT(AI33,"0.#"),1)=".",TRUE,FALSE)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Q33">
    <cfRule type="expression" dxfId="711" priority="11">
      <formula>IF(RIGHT(TEXT(AQ33,"0.#"),1)=".",FALSE,TRUE)</formula>
    </cfRule>
    <cfRule type="expression" dxfId="710" priority="12">
      <formula>IF(RIGHT(TEXT(AQ33,"0.#"),1)=".",TRUE,FALSE)</formula>
    </cfRule>
  </conditionalFormatting>
  <conditionalFormatting sqref="AU33">
    <cfRule type="expression" dxfId="709" priority="9">
      <formula>IF(RIGHT(TEXT(AU33,"0.#"),1)=".",FALSE,TRUE)</formula>
    </cfRule>
    <cfRule type="expression" dxfId="708" priority="10">
      <formula>IF(RIGHT(TEXT(AU33,"0.#"),1)=".",TRUE,FALSE)</formula>
    </cfRule>
  </conditionalFormatting>
  <conditionalFormatting sqref="AM34">
    <cfRule type="expression" dxfId="707" priority="3">
      <formula>IF(RIGHT(TEXT(AM34,"0.#"),1)=".",FALSE,TRUE)</formula>
    </cfRule>
    <cfRule type="expression" dxfId="706" priority="4">
      <formula>IF(RIGHT(TEXT(AM34,"0.#"),1)=".",TRUE,FALSE)</formula>
    </cfRule>
  </conditionalFormatting>
  <conditionalFormatting sqref="AE34">
    <cfRule type="expression" dxfId="705" priority="7">
      <formula>IF(RIGHT(TEXT(AE34,"0.#"),1)=".",FALSE,TRUE)</formula>
    </cfRule>
    <cfRule type="expression" dxfId="704" priority="8">
      <formula>IF(RIGHT(TEXT(AE34,"0.#"),1)=".",TRUE,FALSE)</formula>
    </cfRule>
  </conditionalFormatting>
  <conditionalFormatting sqref="AI34">
    <cfRule type="expression" dxfId="703" priority="5">
      <formula>IF(RIGHT(TEXT(AI34,"0.#"),1)=".",FALSE,TRUE)</formula>
    </cfRule>
    <cfRule type="expression" dxfId="702" priority="6">
      <formula>IF(RIGHT(TEXT(AI34,"0.#"),1)=".",TRUE,FALSE)</formula>
    </cfRule>
  </conditionalFormatting>
  <conditionalFormatting sqref="AQ34">
    <cfRule type="expression" dxfId="701" priority="1">
      <formula>IF(RIGHT(TEXT(AQ34,"0.#"),1)=".",FALSE,TRUE)</formula>
    </cfRule>
    <cfRule type="expression" dxfId="700"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9" max="49" man="1"/>
    <brk id="778" max="49" man="1"/>
  </rowBreaks>
  <colBreaks count="1" manualBreakCount="1">
    <brk id="6" max="90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7"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568</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568</v>
      </c>
      <c r="M6" s="13" t="str">
        <f t="shared" si="2"/>
        <v>公共事業</v>
      </c>
      <c r="N6" s="13" t="str">
        <f t="shared" si="6"/>
        <v>公共事業</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472</v>
      </c>
      <c r="B2" s="524"/>
      <c r="C2" s="524"/>
      <c r="D2" s="524"/>
      <c r="E2" s="524"/>
      <c r="F2" s="525"/>
      <c r="G2" s="805" t="s">
        <v>265</v>
      </c>
      <c r="H2" s="790"/>
      <c r="I2" s="790"/>
      <c r="J2" s="790"/>
      <c r="K2" s="790"/>
      <c r="L2" s="790"/>
      <c r="M2" s="790"/>
      <c r="N2" s="790"/>
      <c r="O2" s="791"/>
      <c r="P2" s="789" t="s">
        <v>59</v>
      </c>
      <c r="Q2" s="790"/>
      <c r="R2" s="790"/>
      <c r="S2" s="790"/>
      <c r="T2" s="790"/>
      <c r="U2" s="790"/>
      <c r="V2" s="790"/>
      <c r="W2" s="790"/>
      <c r="X2" s="791"/>
      <c r="Y2" s="1015"/>
      <c r="Z2" s="412"/>
      <c r="AA2" s="413"/>
      <c r="AB2" s="1019" t="s">
        <v>11</v>
      </c>
      <c r="AC2" s="1020"/>
      <c r="AD2" s="1021"/>
      <c r="AE2" s="1007" t="s">
        <v>555</v>
      </c>
      <c r="AF2" s="1007"/>
      <c r="AG2" s="1007"/>
      <c r="AH2" s="1007"/>
      <c r="AI2" s="1007" t="s">
        <v>552</v>
      </c>
      <c r="AJ2" s="1007"/>
      <c r="AK2" s="1007"/>
      <c r="AL2" s="1007"/>
      <c r="AM2" s="1007" t="s">
        <v>526</v>
      </c>
      <c r="AN2" s="1007"/>
      <c r="AO2" s="1007"/>
      <c r="AP2" s="469"/>
      <c r="AQ2" s="176" t="s">
        <v>354</v>
      </c>
      <c r="AR2" s="169"/>
      <c r="AS2" s="169"/>
      <c r="AT2" s="170"/>
      <c r="AU2" s="373" t="s">
        <v>253</v>
      </c>
      <c r="AV2" s="373"/>
      <c r="AW2" s="373"/>
      <c r="AX2" s="374"/>
    </row>
    <row r="3" spans="1:50" ht="18.75" customHeight="1" x14ac:dyDescent="0.15">
      <c r="A3" s="523"/>
      <c r="B3" s="524"/>
      <c r="C3" s="524"/>
      <c r="D3" s="524"/>
      <c r="E3" s="524"/>
      <c r="F3" s="525"/>
      <c r="G3" s="578"/>
      <c r="H3" s="379"/>
      <c r="I3" s="379"/>
      <c r="J3" s="379"/>
      <c r="K3" s="379"/>
      <c r="L3" s="379"/>
      <c r="M3" s="379"/>
      <c r="N3" s="379"/>
      <c r="O3" s="579"/>
      <c r="P3" s="591"/>
      <c r="Q3" s="379"/>
      <c r="R3" s="379"/>
      <c r="S3" s="379"/>
      <c r="T3" s="379"/>
      <c r="U3" s="379"/>
      <c r="V3" s="379"/>
      <c r="W3" s="379"/>
      <c r="X3" s="579"/>
      <c r="Y3" s="1016"/>
      <c r="Z3" s="1017"/>
      <c r="AA3" s="1018"/>
      <c r="AB3" s="1022"/>
      <c r="AC3" s="1023"/>
      <c r="AD3" s="102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6"/>
      <c r="B4" s="524"/>
      <c r="C4" s="524"/>
      <c r="D4" s="524"/>
      <c r="E4" s="524"/>
      <c r="F4" s="525"/>
      <c r="G4" s="551"/>
      <c r="H4" s="1025"/>
      <c r="I4" s="1025"/>
      <c r="J4" s="1025"/>
      <c r="K4" s="1025"/>
      <c r="L4" s="1025"/>
      <c r="M4" s="1025"/>
      <c r="N4" s="1025"/>
      <c r="O4" s="1026"/>
      <c r="P4" s="161"/>
      <c r="Q4" s="1033"/>
      <c r="R4" s="1033"/>
      <c r="S4" s="1033"/>
      <c r="T4" s="1033"/>
      <c r="U4" s="1033"/>
      <c r="V4" s="1033"/>
      <c r="W4" s="1033"/>
      <c r="X4" s="1034"/>
      <c r="Y4" s="1011" t="s">
        <v>12</v>
      </c>
      <c r="Z4" s="1012"/>
      <c r="AA4" s="1013"/>
      <c r="AB4" s="562"/>
      <c r="AC4" s="1014"/>
      <c r="AD4" s="101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7"/>
      <c r="B5" s="528"/>
      <c r="C5" s="528"/>
      <c r="D5" s="528"/>
      <c r="E5" s="528"/>
      <c r="F5" s="529"/>
      <c r="G5" s="1027"/>
      <c r="H5" s="1028"/>
      <c r="I5" s="1028"/>
      <c r="J5" s="1028"/>
      <c r="K5" s="1028"/>
      <c r="L5" s="1028"/>
      <c r="M5" s="1028"/>
      <c r="N5" s="1028"/>
      <c r="O5" s="1029"/>
      <c r="P5" s="1035"/>
      <c r="Q5" s="1035"/>
      <c r="R5" s="1035"/>
      <c r="S5" s="1035"/>
      <c r="T5" s="1035"/>
      <c r="U5" s="1035"/>
      <c r="V5" s="1035"/>
      <c r="W5" s="1035"/>
      <c r="X5" s="1036"/>
      <c r="Y5" s="303" t="s">
        <v>54</v>
      </c>
      <c r="Z5" s="1008"/>
      <c r="AA5" s="1009"/>
      <c r="AB5" s="533"/>
      <c r="AC5" s="1010"/>
      <c r="AD5" s="101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7"/>
      <c r="B6" s="528"/>
      <c r="C6" s="528"/>
      <c r="D6" s="528"/>
      <c r="E6" s="528"/>
      <c r="F6" s="529"/>
      <c r="G6" s="1030"/>
      <c r="H6" s="1031"/>
      <c r="I6" s="1031"/>
      <c r="J6" s="1031"/>
      <c r="K6" s="1031"/>
      <c r="L6" s="1031"/>
      <c r="M6" s="1031"/>
      <c r="N6" s="1031"/>
      <c r="O6" s="1032"/>
      <c r="P6" s="1037"/>
      <c r="Q6" s="1037"/>
      <c r="R6" s="1037"/>
      <c r="S6" s="1037"/>
      <c r="T6" s="1037"/>
      <c r="U6" s="1037"/>
      <c r="V6" s="1037"/>
      <c r="W6" s="1037"/>
      <c r="X6" s="1038"/>
      <c r="Y6" s="1039" t="s">
        <v>13</v>
      </c>
      <c r="Z6" s="1008"/>
      <c r="AA6" s="1009"/>
      <c r="AB6" s="472" t="s">
        <v>301</v>
      </c>
      <c r="AC6" s="1040"/>
      <c r="AD6" s="104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8" t="s">
        <v>504</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23" t="s">
        <v>472</v>
      </c>
      <c r="B9" s="524"/>
      <c r="C9" s="524"/>
      <c r="D9" s="524"/>
      <c r="E9" s="524"/>
      <c r="F9" s="525"/>
      <c r="G9" s="805" t="s">
        <v>265</v>
      </c>
      <c r="H9" s="790"/>
      <c r="I9" s="790"/>
      <c r="J9" s="790"/>
      <c r="K9" s="790"/>
      <c r="L9" s="790"/>
      <c r="M9" s="790"/>
      <c r="N9" s="790"/>
      <c r="O9" s="791"/>
      <c r="P9" s="789" t="s">
        <v>59</v>
      </c>
      <c r="Q9" s="790"/>
      <c r="R9" s="790"/>
      <c r="S9" s="790"/>
      <c r="T9" s="790"/>
      <c r="U9" s="790"/>
      <c r="V9" s="790"/>
      <c r="W9" s="790"/>
      <c r="X9" s="791"/>
      <c r="Y9" s="1015"/>
      <c r="Z9" s="412"/>
      <c r="AA9" s="413"/>
      <c r="AB9" s="1019" t="s">
        <v>11</v>
      </c>
      <c r="AC9" s="1020"/>
      <c r="AD9" s="1021"/>
      <c r="AE9" s="1007" t="s">
        <v>556</v>
      </c>
      <c r="AF9" s="1007"/>
      <c r="AG9" s="1007"/>
      <c r="AH9" s="1007"/>
      <c r="AI9" s="1007" t="s">
        <v>552</v>
      </c>
      <c r="AJ9" s="1007"/>
      <c r="AK9" s="1007"/>
      <c r="AL9" s="1007"/>
      <c r="AM9" s="1007" t="s">
        <v>526</v>
      </c>
      <c r="AN9" s="1007"/>
      <c r="AO9" s="1007"/>
      <c r="AP9" s="469"/>
      <c r="AQ9" s="176" t="s">
        <v>354</v>
      </c>
      <c r="AR9" s="169"/>
      <c r="AS9" s="169"/>
      <c r="AT9" s="170"/>
      <c r="AU9" s="373" t="s">
        <v>253</v>
      </c>
      <c r="AV9" s="373"/>
      <c r="AW9" s="373"/>
      <c r="AX9" s="374"/>
    </row>
    <row r="10" spans="1:50" ht="18.75" customHeight="1" x14ac:dyDescent="0.15">
      <c r="A10" s="523"/>
      <c r="B10" s="524"/>
      <c r="C10" s="524"/>
      <c r="D10" s="524"/>
      <c r="E10" s="524"/>
      <c r="F10" s="525"/>
      <c r="G10" s="578"/>
      <c r="H10" s="379"/>
      <c r="I10" s="379"/>
      <c r="J10" s="379"/>
      <c r="K10" s="379"/>
      <c r="L10" s="379"/>
      <c r="M10" s="379"/>
      <c r="N10" s="379"/>
      <c r="O10" s="579"/>
      <c r="P10" s="591"/>
      <c r="Q10" s="379"/>
      <c r="R10" s="379"/>
      <c r="S10" s="379"/>
      <c r="T10" s="379"/>
      <c r="U10" s="379"/>
      <c r="V10" s="379"/>
      <c r="W10" s="379"/>
      <c r="X10" s="579"/>
      <c r="Y10" s="1016"/>
      <c r="Z10" s="1017"/>
      <c r="AA10" s="1018"/>
      <c r="AB10" s="1022"/>
      <c r="AC10" s="1023"/>
      <c r="AD10" s="102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6"/>
      <c r="B11" s="524"/>
      <c r="C11" s="524"/>
      <c r="D11" s="524"/>
      <c r="E11" s="524"/>
      <c r="F11" s="525"/>
      <c r="G11" s="551"/>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62"/>
      <c r="AC11" s="1014"/>
      <c r="AD11" s="101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7"/>
      <c r="B12" s="528"/>
      <c r="C12" s="528"/>
      <c r="D12" s="528"/>
      <c r="E12" s="528"/>
      <c r="F12" s="529"/>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33"/>
      <c r="AC12" s="1010"/>
      <c r="AD12" s="101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5"/>
      <c r="B13" s="656"/>
      <c r="C13" s="656"/>
      <c r="D13" s="656"/>
      <c r="E13" s="656"/>
      <c r="F13" s="657"/>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72" t="s">
        <v>301</v>
      </c>
      <c r="AC13" s="1040"/>
      <c r="AD13" s="104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8" t="s">
        <v>504</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23" t="s">
        <v>472</v>
      </c>
      <c r="B16" s="524"/>
      <c r="C16" s="524"/>
      <c r="D16" s="524"/>
      <c r="E16" s="524"/>
      <c r="F16" s="525"/>
      <c r="G16" s="805" t="s">
        <v>265</v>
      </c>
      <c r="H16" s="790"/>
      <c r="I16" s="790"/>
      <c r="J16" s="790"/>
      <c r="K16" s="790"/>
      <c r="L16" s="790"/>
      <c r="M16" s="790"/>
      <c r="N16" s="790"/>
      <c r="O16" s="791"/>
      <c r="P16" s="789" t="s">
        <v>59</v>
      </c>
      <c r="Q16" s="790"/>
      <c r="R16" s="790"/>
      <c r="S16" s="790"/>
      <c r="T16" s="790"/>
      <c r="U16" s="790"/>
      <c r="V16" s="790"/>
      <c r="W16" s="790"/>
      <c r="X16" s="791"/>
      <c r="Y16" s="1015"/>
      <c r="Z16" s="412"/>
      <c r="AA16" s="413"/>
      <c r="AB16" s="1019" t="s">
        <v>11</v>
      </c>
      <c r="AC16" s="1020"/>
      <c r="AD16" s="1021"/>
      <c r="AE16" s="1007" t="s">
        <v>555</v>
      </c>
      <c r="AF16" s="1007"/>
      <c r="AG16" s="1007"/>
      <c r="AH16" s="1007"/>
      <c r="AI16" s="1007" t="s">
        <v>553</v>
      </c>
      <c r="AJ16" s="1007"/>
      <c r="AK16" s="1007"/>
      <c r="AL16" s="1007"/>
      <c r="AM16" s="1007" t="s">
        <v>526</v>
      </c>
      <c r="AN16" s="1007"/>
      <c r="AO16" s="1007"/>
      <c r="AP16" s="469"/>
      <c r="AQ16" s="176" t="s">
        <v>354</v>
      </c>
      <c r="AR16" s="169"/>
      <c r="AS16" s="169"/>
      <c r="AT16" s="170"/>
      <c r="AU16" s="373" t="s">
        <v>253</v>
      </c>
      <c r="AV16" s="373"/>
      <c r="AW16" s="373"/>
      <c r="AX16" s="374"/>
    </row>
    <row r="17" spans="1:50" ht="18.75" customHeight="1" x14ac:dyDescent="0.15">
      <c r="A17" s="523"/>
      <c r="B17" s="524"/>
      <c r="C17" s="524"/>
      <c r="D17" s="524"/>
      <c r="E17" s="524"/>
      <c r="F17" s="525"/>
      <c r="G17" s="578"/>
      <c r="H17" s="379"/>
      <c r="I17" s="379"/>
      <c r="J17" s="379"/>
      <c r="K17" s="379"/>
      <c r="L17" s="379"/>
      <c r="M17" s="379"/>
      <c r="N17" s="379"/>
      <c r="O17" s="579"/>
      <c r="P17" s="591"/>
      <c r="Q17" s="379"/>
      <c r="R17" s="379"/>
      <c r="S17" s="379"/>
      <c r="T17" s="379"/>
      <c r="U17" s="379"/>
      <c r="V17" s="379"/>
      <c r="W17" s="379"/>
      <c r="X17" s="579"/>
      <c r="Y17" s="1016"/>
      <c r="Z17" s="1017"/>
      <c r="AA17" s="1018"/>
      <c r="AB17" s="1022"/>
      <c r="AC17" s="1023"/>
      <c r="AD17" s="102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6"/>
      <c r="B18" s="524"/>
      <c r="C18" s="524"/>
      <c r="D18" s="524"/>
      <c r="E18" s="524"/>
      <c r="F18" s="525"/>
      <c r="G18" s="551"/>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62"/>
      <c r="AC18" s="1014"/>
      <c r="AD18" s="101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7"/>
      <c r="B19" s="528"/>
      <c r="C19" s="528"/>
      <c r="D19" s="528"/>
      <c r="E19" s="528"/>
      <c r="F19" s="529"/>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33"/>
      <c r="AC19" s="1010"/>
      <c r="AD19" s="101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5"/>
      <c r="B20" s="656"/>
      <c r="C20" s="656"/>
      <c r="D20" s="656"/>
      <c r="E20" s="656"/>
      <c r="F20" s="657"/>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72" t="s">
        <v>301</v>
      </c>
      <c r="AC20" s="1040"/>
      <c r="AD20" s="104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8" t="s">
        <v>504</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23" t="s">
        <v>472</v>
      </c>
      <c r="B23" s="524"/>
      <c r="C23" s="524"/>
      <c r="D23" s="524"/>
      <c r="E23" s="524"/>
      <c r="F23" s="525"/>
      <c r="G23" s="805" t="s">
        <v>265</v>
      </c>
      <c r="H23" s="790"/>
      <c r="I23" s="790"/>
      <c r="J23" s="790"/>
      <c r="K23" s="790"/>
      <c r="L23" s="790"/>
      <c r="M23" s="790"/>
      <c r="N23" s="790"/>
      <c r="O23" s="791"/>
      <c r="P23" s="789" t="s">
        <v>59</v>
      </c>
      <c r="Q23" s="790"/>
      <c r="R23" s="790"/>
      <c r="S23" s="790"/>
      <c r="T23" s="790"/>
      <c r="U23" s="790"/>
      <c r="V23" s="790"/>
      <c r="W23" s="790"/>
      <c r="X23" s="791"/>
      <c r="Y23" s="1015"/>
      <c r="Z23" s="412"/>
      <c r="AA23" s="413"/>
      <c r="AB23" s="1019" t="s">
        <v>11</v>
      </c>
      <c r="AC23" s="1020"/>
      <c r="AD23" s="1021"/>
      <c r="AE23" s="1007" t="s">
        <v>557</v>
      </c>
      <c r="AF23" s="1007"/>
      <c r="AG23" s="1007"/>
      <c r="AH23" s="1007"/>
      <c r="AI23" s="1007" t="s">
        <v>552</v>
      </c>
      <c r="AJ23" s="1007"/>
      <c r="AK23" s="1007"/>
      <c r="AL23" s="1007"/>
      <c r="AM23" s="1007" t="s">
        <v>526</v>
      </c>
      <c r="AN23" s="1007"/>
      <c r="AO23" s="1007"/>
      <c r="AP23" s="469"/>
      <c r="AQ23" s="176" t="s">
        <v>354</v>
      </c>
      <c r="AR23" s="169"/>
      <c r="AS23" s="169"/>
      <c r="AT23" s="170"/>
      <c r="AU23" s="373" t="s">
        <v>253</v>
      </c>
      <c r="AV23" s="373"/>
      <c r="AW23" s="373"/>
      <c r="AX23" s="374"/>
    </row>
    <row r="24" spans="1:50" ht="18.75" customHeight="1" x14ac:dyDescent="0.15">
      <c r="A24" s="523"/>
      <c r="B24" s="524"/>
      <c r="C24" s="524"/>
      <c r="D24" s="524"/>
      <c r="E24" s="524"/>
      <c r="F24" s="525"/>
      <c r="G24" s="578"/>
      <c r="H24" s="379"/>
      <c r="I24" s="379"/>
      <c r="J24" s="379"/>
      <c r="K24" s="379"/>
      <c r="L24" s="379"/>
      <c r="M24" s="379"/>
      <c r="N24" s="379"/>
      <c r="O24" s="579"/>
      <c r="P24" s="591"/>
      <c r="Q24" s="379"/>
      <c r="R24" s="379"/>
      <c r="S24" s="379"/>
      <c r="T24" s="379"/>
      <c r="U24" s="379"/>
      <c r="V24" s="379"/>
      <c r="W24" s="379"/>
      <c r="X24" s="579"/>
      <c r="Y24" s="1016"/>
      <c r="Z24" s="1017"/>
      <c r="AA24" s="1018"/>
      <c r="AB24" s="1022"/>
      <c r="AC24" s="1023"/>
      <c r="AD24" s="102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6"/>
      <c r="B25" s="524"/>
      <c r="C25" s="524"/>
      <c r="D25" s="524"/>
      <c r="E25" s="524"/>
      <c r="F25" s="525"/>
      <c r="G25" s="551"/>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62"/>
      <c r="AC25" s="1014"/>
      <c r="AD25" s="101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7"/>
      <c r="B26" s="528"/>
      <c r="C26" s="528"/>
      <c r="D26" s="528"/>
      <c r="E26" s="528"/>
      <c r="F26" s="529"/>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33"/>
      <c r="AC26" s="1010"/>
      <c r="AD26" s="101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5"/>
      <c r="B27" s="656"/>
      <c r="C27" s="656"/>
      <c r="D27" s="656"/>
      <c r="E27" s="656"/>
      <c r="F27" s="657"/>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72" t="s">
        <v>301</v>
      </c>
      <c r="AC27" s="1040"/>
      <c r="AD27" s="104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8" t="s">
        <v>504</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23" t="s">
        <v>472</v>
      </c>
      <c r="B30" s="524"/>
      <c r="C30" s="524"/>
      <c r="D30" s="524"/>
      <c r="E30" s="524"/>
      <c r="F30" s="525"/>
      <c r="G30" s="805" t="s">
        <v>265</v>
      </c>
      <c r="H30" s="790"/>
      <c r="I30" s="790"/>
      <c r="J30" s="790"/>
      <c r="K30" s="790"/>
      <c r="L30" s="790"/>
      <c r="M30" s="790"/>
      <c r="N30" s="790"/>
      <c r="O30" s="791"/>
      <c r="P30" s="789" t="s">
        <v>59</v>
      </c>
      <c r="Q30" s="790"/>
      <c r="R30" s="790"/>
      <c r="S30" s="790"/>
      <c r="T30" s="790"/>
      <c r="U30" s="790"/>
      <c r="V30" s="790"/>
      <c r="W30" s="790"/>
      <c r="X30" s="791"/>
      <c r="Y30" s="1015"/>
      <c r="Z30" s="412"/>
      <c r="AA30" s="413"/>
      <c r="AB30" s="1019" t="s">
        <v>11</v>
      </c>
      <c r="AC30" s="1020"/>
      <c r="AD30" s="1021"/>
      <c r="AE30" s="1007" t="s">
        <v>555</v>
      </c>
      <c r="AF30" s="1007"/>
      <c r="AG30" s="1007"/>
      <c r="AH30" s="1007"/>
      <c r="AI30" s="1007" t="s">
        <v>552</v>
      </c>
      <c r="AJ30" s="1007"/>
      <c r="AK30" s="1007"/>
      <c r="AL30" s="1007"/>
      <c r="AM30" s="1007" t="s">
        <v>550</v>
      </c>
      <c r="AN30" s="1007"/>
      <c r="AO30" s="1007"/>
      <c r="AP30" s="469"/>
      <c r="AQ30" s="176" t="s">
        <v>354</v>
      </c>
      <c r="AR30" s="169"/>
      <c r="AS30" s="169"/>
      <c r="AT30" s="170"/>
      <c r="AU30" s="373" t="s">
        <v>253</v>
      </c>
      <c r="AV30" s="373"/>
      <c r="AW30" s="373"/>
      <c r="AX30" s="374"/>
    </row>
    <row r="31" spans="1:50" ht="18.75" customHeight="1" x14ac:dyDescent="0.15">
      <c r="A31" s="523"/>
      <c r="B31" s="524"/>
      <c r="C31" s="524"/>
      <c r="D31" s="524"/>
      <c r="E31" s="524"/>
      <c r="F31" s="525"/>
      <c r="G31" s="578"/>
      <c r="H31" s="379"/>
      <c r="I31" s="379"/>
      <c r="J31" s="379"/>
      <c r="K31" s="379"/>
      <c r="L31" s="379"/>
      <c r="M31" s="379"/>
      <c r="N31" s="379"/>
      <c r="O31" s="579"/>
      <c r="P31" s="591"/>
      <c r="Q31" s="379"/>
      <c r="R31" s="379"/>
      <c r="S31" s="379"/>
      <c r="T31" s="379"/>
      <c r="U31" s="379"/>
      <c r="V31" s="379"/>
      <c r="W31" s="379"/>
      <c r="X31" s="579"/>
      <c r="Y31" s="1016"/>
      <c r="Z31" s="1017"/>
      <c r="AA31" s="1018"/>
      <c r="AB31" s="1022"/>
      <c r="AC31" s="1023"/>
      <c r="AD31" s="102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6"/>
      <c r="B32" s="524"/>
      <c r="C32" s="524"/>
      <c r="D32" s="524"/>
      <c r="E32" s="524"/>
      <c r="F32" s="525"/>
      <c r="G32" s="551"/>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62"/>
      <c r="AC32" s="1014"/>
      <c r="AD32" s="101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7"/>
      <c r="B33" s="528"/>
      <c r="C33" s="528"/>
      <c r="D33" s="528"/>
      <c r="E33" s="528"/>
      <c r="F33" s="529"/>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33"/>
      <c r="AC33" s="1010"/>
      <c r="AD33" s="101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5"/>
      <c r="B34" s="656"/>
      <c r="C34" s="656"/>
      <c r="D34" s="656"/>
      <c r="E34" s="656"/>
      <c r="F34" s="657"/>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72" t="s">
        <v>301</v>
      </c>
      <c r="AC34" s="1040"/>
      <c r="AD34" s="104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8" t="s">
        <v>504</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23" t="s">
        <v>472</v>
      </c>
      <c r="B37" s="524"/>
      <c r="C37" s="524"/>
      <c r="D37" s="524"/>
      <c r="E37" s="524"/>
      <c r="F37" s="525"/>
      <c r="G37" s="805" t="s">
        <v>265</v>
      </c>
      <c r="H37" s="790"/>
      <c r="I37" s="790"/>
      <c r="J37" s="790"/>
      <c r="K37" s="790"/>
      <c r="L37" s="790"/>
      <c r="M37" s="790"/>
      <c r="N37" s="790"/>
      <c r="O37" s="791"/>
      <c r="P37" s="789" t="s">
        <v>59</v>
      </c>
      <c r="Q37" s="790"/>
      <c r="R37" s="790"/>
      <c r="S37" s="790"/>
      <c r="T37" s="790"/>
      <c r="U37" s="790"/>
      <c r="V37" s="790"/>
      <c r="W37" s="790"/>
      <c r="X37" s="791"/>
      <c r="Y37" s="1015"/>
      <c r="Z37" s="412"/>
      <c r="AA37" s="413"/>
      <c r="AB37" s="1019" t="s">
        <v>11</v>
      </c>
      <c r="AC37" s="1020"/>
      <c r="AD37" s="1021"/>
      <c r="AE37" s="1007" t="s">
        <v>557</v>
      </c>
      <c r="AF37" s="1007"/>
      <c r="AG37" s="1007"/>
      <c r="AH37" s="1007"/>
      <c r="AI37" s="1007" t="s">
        <v>554</v>
      </c>
      <c r="AJ37" s="1007"/>
      <c r="AK37" s="1007"/>
      <c r="AL37" s="1007"/>
      <c r="AM37" s="1007" t="s">
        <v>551</v>
      </c>
      <c r="AN37" s="1007"/>
      <c r="AO37" s="1007"/>
      <c r="AP37" s="469"/>
      <c r="AQ37" s="176" t="s">
        <v>354</v>
      </c>
      <c r="AR37" s="169"/>
      <c r="AS37" s="169"/>
      <c r="AT37" s="170"/>
      <c r="AU37" s="373" t="s">
        <v>253</v>
      </c>
      <c r="AV37" s="373"/>
      <c r="AW37" s="373"/>
      <c r="AX37" s="374"/>
    </row>
    <row r="38" spans="1:50" ht="18.75" customHeight="1" x14ac:dyDescent="0.15">
      <c r="A38" s="523"/>
      <c r="B38" s="524"/>
      <c r="C38" s="524"/>
      <c r="D38" s="524"/>
      <c r="E38" s="524"/>
      <c r="F38" s="525"/>
      <c r="G38" s="578"/>
      <c r="H38" s="379"/>
      <c r="I38" s="379"/>
      <c r="J38" s="379"/>
      <c r="K38" s="379"/>
      <c r="L38" s="379"/>
      <c r="M38" s="379"/>
      <c r="N38" s="379"/>
      <c r="O38" s="579"/>
      <c r="P38" s="591"/>
      <c r="Q38" s="379"/>
      <c r="R38" s="379"/>
      <c r="S38" s="379"/>
      <c r="T38" s="379"/>
      <c r="U38" s="379"/>
      <c r="V38" s="379"/>
      <c r="W38" s="379"/>
      <c r="X38" s="579"/>
      <c r="Y38" s="1016"/>
      <c r="Z38" s="1017"/>
      <c r="AA38" s="1018"/>
      <c r="AB38" s="1022"/>
      <c r="AC38" s="1023"/>
      <c r="AD38" s="102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6"/>
      <c r="B39" s="524"/>
      <c r="C39" s="524"/>
      <c r="D39" s="524"/>
      <c r="E39" s="524"/>
      <c r="F39" s="525"/>
      <c r="G39" s="551"/>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62"/>
      <c r="AC39" s="1014"/>
      <c r="AD39" s="101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7"/>
      <c r="B40" s="528"/>
      <c r="C40" s="528"/>
      <c r="D40" s="528"/>
      <c r="E40" s="528"/>
      <c r="F40" s="529"/>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33"/>
      <c r="AC40" s="1010"/>
      <c r="AD40" s="101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5"/>
      <c r="B41" s="656"/>
      <c r="C41" s="656"/>
      <c r="D41" s="656"/>
      <c r="E41" s="656"/>
      <c r="F41" s="657"/>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72" t="s">
        <v>301</v>
      </c>
      <c r="AC41" s="1040"/>
      <c r="AD41" s="104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8" t="s">
        <v>504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23" t="s">
        <v>472</v>
      </c>
      <c r="B44" s="524"/>
      <c r="C44" s="524"/>
      <c r="D44" s="524"/>
      <c r="E44" s="524"/>
      <c r="F44" s="525"/>
      <c r="G44" s="805" t="s">
        <v>265</v>
      </c>
      <c r="H44" s="790"/>
      <c r="I44" s="790"/>
      <c r="J44" s="790"/>
      <c r="K44" s="790"/>
      <c r="L44" s="790"/>
      <c r="M44" s="790"/>
      <c r="N44" s="790"/>
      <c r="O44" s="791"/>
      <c r="P44" s="789" t="s">
        <v>59</v>
      </c>
      <c r="Q44" s="790"/>
      <c r="R44" s="790"/>
      <c r="S44" s="790"/>
      <c r="T44" s="790"/>
      <c r="U44" s="790"/>
      <c r="V44" s="790"/>
      <c r="W44" s="790"/>
      <c r="X44" s="791"/>
      <c r="Y44" s="1015"/>
      <c r="Z44" s="412"/>
      <c r="AA44" s="413"/>
      <c r="AB44" s="1019" t="s">
        <v>11</v>
      </c>
      <c r="AC44" s="1020"/>
      <c r="AD44" s="1021"/>
      <c r="AE44" s="1007" t="s">
        <v>555</v>
      </c>
      <c r="AF44" s="1007"/>
      <c r="AG44" s="1007"/>
      <c r="AH44" s="1007"/>
      <c r="AI44" s="1007" t="s">
        <v>552</v>
      </c>
      <c r="AJ44" s="1007"/>
      <c r="AK44" s="1007"/>
      <c r="AL44" s="1007"/>
      <c r="AM44" s="1007" t="s">
        <v>526</v>
      </c>
      <c r="AN44" s="1007"/>
      <c r="AO44" s="1007"/>
      <c r="AP44" s="469"/>
      <c r="AQ44" s="176" t="s">
        <v>354</v>
      </c>
      <c r="AR44" s="169"/>
      <c r="AS44" s="169"/>
      <c r="AT44" s="170"/>
      <c r="AU44" s="373" t="s">
        <v>253</v>
      </c>
      <c r="AV44" s="373"/>
      <c r="AW44" s="373"/>
      <c r="AX44" s="374"/>
    </row>
    <row r="45" spans="1:50" ht="18.75" customHeight="1" x14ac:dyDescent="0.15">
      <c r="A45" s="523"/>
      <c r="B45" s="524"/>
      <c r="C45" s="524"/>
      <c r="D45" s="524"/>
      <c r="E45" s="524"/>
      <c r="F45" s="525"/>
      <c r="G45" s="578"/>
      <c r="H45" s="379"/>
      <c r="I45" s="379"/>
      <c r="J45" s="379"/>
      <c r="K45" s="379"/>
      <c r="L45" s="379"/>
      <c r="M45" s="379"/>
      <c r="N45" s="379"/>
      <c r="O45" s="579"/>
      <c r="P45" s="591"/>
      <c r="Q45" s="379"/>
      <c r="R45" s="379"/>
      <c r="S45" s="379"/>
      <c r="T45" s="379"/>
      <c r="U45" s="379"/>
      <c r="V45" s="379"/>
      <c r="W45" s="379"/>
      <c r="X45" s="579"/>
      <c r="Y45" s="1016"/>
      <c r="Z45" s="1017"/>
      <c r="AA45" s="1018"/>
      <c r="AB45" s="1022"/>
      <c r="AC45" s="1023"/>
      <c r="AD45" s="102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6"/>
      <c r="B46" s="524"/>
      <c r="C46" s="524"/>
      <c r="D46" s="524"/>
      <c r="E46" s="524"/>
      <c r="F46" s="525"/>
      <c r="G46" s="551"/>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62"/>
      <c r="AC46" s="1014"/>
      <c r="AD46" s="101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7"/>
      <c r="B47" s="528"/>
      <c r="C47" s="528"/>
      <c r="D47" s="528"/>
      <c r="E47" s="528"/>
      <c r="F47" s="529"/>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33"/>
      <c r="AC47" s="1010"/>
      <c r="AD47" s="101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5"/>
      <c r="B48" s="656"/>
      <c r="C48" s="656"/>
      <c r="D48" s="656"/>
      <c r="E48" s="656"/>
      <c r="F48" s="657"/>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72" t="s">
        <v>301</v>
      </c>
      <c r="AC48" s="1040"/>
      <c r="AD48" s="104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8" t="s">
        <v>504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23" t="s">
        <v>472</v>
      </c>
      <c r="B51" s="524"/>
      <c r="C51" s="524"/>
      <c r="D51" s="524"/>
      <c r="E51" s="524"/>
      <c r="F51" s="525"/>
      <c r="G51" s="805" t="s">
        <v>265</v>
      </c>
      <c r="H51" s="790"/>
      <c r="I51" s="790"/>
      <c r="J51" s="790"/>
      <c r="K51" s="790"/>
      <c r="L51" s="790"/>
      <c r="M51" s="790"/>
      <c r="N51" s="790"/>
      <c r="O51" s="791"/>
      <c r="P51" s="789" t="s">
        <v>59</v>
      </c>
      <c r="Q51" s="790"/>
      <c r="R51" s="790"/>
      <c r="S51" s="790"/>
      <c r="T51" s="790"/>
      <c r="U51" s="790"/>
      <c r="V51" s="790"/>
      <c r="W51" s="790"/>
      <c r="X51" s="791"/>
      <c r="Y51" s="1015"/>
      <c r="Z51" s="412"/>
      <c r="AA51" s="413"/>
      <c r="AB51" s="469" t="s">
        <v>11</v>
      </c>
      <c r="AC51" s="1020"/>
      <c r="AD51" s="1021"/>
      <c r="AE51" s="1007" t="s">
        <v>555</v>
      </c>
      <c r="AF51" s="1007"/>
      <c r="AG51" s="1007"/>
      <c r="AH51" s="1007"/>
      <c r="AI51" s="1007" t="s">
        <v>552</v>
      </c>
      <c r="AJ51" s="1007"/>
      <c r="AK51" s="1007"/>
      <c r="AL51" s="1007"/>
      <c r="AM51" s="1007" t="s">
        <v>526</v>
      </c>
      <c r="AN51" s="1007"/>
      <c r="AO51" s="1007"/>
      <c r="AP51" s="469"/>
      <c r="AQ51" s="176" t="s">
        <v>354</v>
      </c>
      <c r="AR51" s="169"/>
      <c r="AS51" s="169"/>
      <c r="AT51" s="170"/>
      <c r="AU51" s="373" t="s">
        <v>253</v>
      </c>
      <c r="AV51" s="373"/>
      <c r="AW51" s="373"/>
      <c r="AX51" s="374"/>
    </row>
    <row r="52" spans="1:50" ht="18.75" customHeight="1" x14ac:dyDescent="0.15">
      <c r="A52" s="523"/>
      <c r="B52" s="524"/>
      <c r="C52" s="524"/>
      <c r="D52" s="524"/>
      <c r="E52" s="524"/>
      <c r="F52" s="525"/>
      <c r="G52" s="578"/>
      <c r="H52" s="379"/>
      <c r="I52" s="379"/>
      <c r="J52" s="379"/>
      <c r="K52" s="379"/>
      <c r="L52" s="379"/>
      <c r="M52" s="379"/>
      <c r="N52" s="379"/>
      <c r="O52" s="579"/>
      <c r="P52" s="591"/>
      <c r="Q52" s="379"/>
      <c r="R52" s="379"/>
      <c r="S52" s="379"/>
      <c r="T52" s="379"/>
      <c r="U52" s="379"/>
      <c r="V52" s="379"/>
      <c r="W52" s="379"/>
      <c r="X52" s="579"/>
      <c r="Y52" s="1016"/>
      <c r="Z52" s="1017"/>
      <c r="AA52" s="1018"/>
      <c r="AB52" s="1022"/>
      <c r="AC52" s="1023"/>
      <c r="AD52" s="102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6"/>
      <c r="B53" s="524"/>
      <c r="C53" s="524"/>
      <c r="D53" s="524"/>
      <c r="E53" s="524"/>
      <c r="F53" s="525"/>
      <c r="G53" s="551"/>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62"/>
      <c r="AC53" s="1014"/>
      <c r="AD53" s="101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7"/>
      <c r="B54" s="528"/>
      <c r="C54" s="528"/>
      <c r="D54" s="528"/>
      <c r="E54" s="528"/>
      <c r="F54" s="529"/>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33"/>
      <c r="AC54" s="1010"/>
      <c r="AD54" s="101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5"/>
      <c r="B55" s="656"/>
      <c r="C55" s="656"/>
      <c r="D55" s="656"/>
      <c r="E55" s="656"/>
      <c r="F55" s="657"/>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72" t="s">
        <v>301</v>
      </c>
      <c r="AC55" s="1040"/>
      <c r="AD55" s="104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8" t="s">
        <v>504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23" t="s">
        <v>472</v>
      </c>
      <c r="B58" s="524"/>
      <c r="C58" s="524"/>
      <c r="D58" s="524"/>
      <c r="E58" s="524"/>
      <c r="F58" s="525"/>
      <c r="G58" s="805" t="s">
        <v>265</v>
      </c>
      <c r="H58" s="790"/>
      <c r="I58" s="790"/>
      <c r="J58" s="790"/>
      <c r="K58" s="790"/>
      <c r="L58" s="790"/>
      <c r="M58" s="790"/>
      <c r="N58" s="790"/>
      <c r="O58" s="791"/>
      <c r="P58" s="789" t="s">
        <v>59</v>
      </c>
      <c r="Q58" s="790"/>
      <c r="R58" s="790"/>
      <c r="S58" s="790"/>
      <c r="T58" s="790"/>
      <c r="U58" s="790"/>
      <c r="V58" s="790"/>
      <c r="W58" s="790"/>
      <c r="X58" s="791"/>
      <c r="Y58" s="1015"/>
      <c r="Z58" s="412"/>
      <c r="AA58" s="413"/>
      <c r="AB58" s="1019" t="s">
        <v>11</v>
      </c>
      <c r="AC58" s="1020"/>
      <c r="AD58" s="1021"/>
      <c r="AE58" s="1007" t="s">
        <v>555</v>
      </c>
      <c r="AF58" s="1007"/>
      <c r="AG58" s="1007"/>
      <c r="AH58" s="1007"/>
      <c r="AI58" s="1007" t="s">
        <v>552</v>
      </c>
      <c r="AJ58" s="1007"/>
      <c r="AK58" s="1007"/>
      <c r="AL58" s="1007"/>
      <c r="AM58" s="1007" t="s">
        <v>526</v>
      </c>
      <c r="AN58" s="1007"/>
      <c r="AO58" s="1007"/>
      <c r="AP58" s="469"/>
      <c r="AQ58" s="176" t="s">
        <v>354</v>
      </c>
      <c r="AR58" s="169"/>
      <c r="AS58" s="169"/>
      <c r="AT58" s="170"/>
      <c r="AU58" s="373" t="s">
        <v>253</v>
      </c>
      <c r="AV58" s="373"/>
      <c r="AW58" s="373"/>
      <c r="AX58" s="374"/>
    </row>
    <row r="59" spans="1:50" ht="18.75" customHeight="1" x14ac:dyDescent="0.15">
      <c r="A59" s="523"/>
      <c r="B59" s="524"/>
      <c r="C59" s="524"/>
      <c r="D59" s="524"/>
      <c r="E59" s="524"/>
      <c r="F59" s="525"/>
      <c r="G59" s="578"/>
      <c r="H59" s="379"/>
      <c r="I59" s="379"/>
      <c r="J59" s="379"/>
      <c r="K59" s="379"/>
      <c r="L59" s="379"/>
      <c r="M59" s="379"/>
      <c r="N59" s="379"/>
      <c r="O59" s="579"/>
      <c r="P59" s="591"/>
      <c r="Q59" s="379"/>
      <c r="R59" s="379"/>
      <c r="S59" s="379"/>
      <c r="T59" s="379"/>
      <c r="U59" s="379"/>
      <c r="V59" s="379"/>
      <c r="W59" s="379"/>
      <c r="X59" s="579"/>
      <c r="Y59" s="1016"/>
      <c r="Z59" s="1017"/>
      <c r="AA59" s="1018"/>
      <c r="AB59" s="1022"/>
      <c r="AC59" s="1023"/>
      <c r="AD59" s="102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6"/>
      <c r="B60" s="524"/>
      <c r="C60" s="524"/>
      <c r="D60" s="524"/>
      <c r="E60" s="524"/>
      <c r="F60" s="525"/>
      <c r="G60" s="551"/>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62"/>
      <c r="AC60" s="1014"/>
      <c r="AD60" s="101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7"/>
      <c r="B61" s="528"/>
      <c r="C61" s="528"/>
      <c r="D61" s="528"/>
      <c r="E61" s="528"/>
      <c r="F61" s="529"/>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33"/>
      <c r="AC61" s="1010"/>
      <c r="AD61" s="101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5"/>
      <c r="B62" s="656"/>
      <c r="C62" s="656"/>
      <c r="D62" s="656"/>
      <c r="E62" s="656"/>
      <c r="F62" s="657"/>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72" t="s">
        <v>301</v>
      </c>
      <c r="AC62" s="1040"/>
      <c r="AD62" s="104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8" t="s">
        <v>504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23" t="s">
        <v>472</v>
      </c>
      <c r="B65" s="524"/>
      <c r="C65" s="524"/>
      <c r="D65" s="524"/>
      <c r="E65" s="524"/>
      <c r="F65" s="525"/>
      <c r="G65" s="805" t="s">
        <v>265</v>
      </c>
      <c r="H65" s="790"/>
      <c r="I65" s="790"/>
      <c r="J65" s="790"/>
      <c r="K65" s="790"/>
      <c r="L65" s="790"/>
      <c r="M65" s="790"/>
      <c r="N65" s="790"/>
      <c r="O65" s="791"/>
      <c r="P65" s="789" t="s">
        <v>59</v>
      </c>
      <c r="Q65" s="790"/>
      <c r="R65" s="790"/>
      <c r="S65" s="790"/>
      <c r="T65" s="790"/>
      <c r="U65" s="790"/>
      <c r="V65" s="790"/>
      <c r="W65" s="790"/>
      <c r="X65" s="791"/>
      <c r="Y65" s="1015"/>
      <c r="Z65" s="412"/>
      <c r="AA65" s="413"/>
      <c r="AB65" s="1019" t="s">
        <v>11</v>
      </c>
      <c r="AC65" s="1020"/>
      <c r="AD65" s="1021"/>
      <c r="AE65" s="1007" t="s">
        <v>555</v>
      </c>
      <c r="AF65" s="1007"/>
      <c r="AG65" s="1007"/>
      <c r="AH65" s="1007"/>
      <c r="AI65" s="1007" t="s">
        <v>552</v>
      </c>
      <c r="AJ65" s="1007"/>
      <c r="AK65" s="1007"/>
      <c r="AL65" s="1007"/>
      <c r="AM65" s="1007" t="s">
        <v>526</v>
      </c>
      <c r="AN65" s="1007"/>
      <c r="AO65" s="1007"/>
      <c r="AP65" s="469"/>
      <c r="AQ65" s="176" t="s">
        <v>354</v>
      </c>
      <c r="AR65" s="169"/>
      <c r="AS65" s="169"/>
      <c r="AT65" s="170"/>
      <c r="AU65" s="373" t="s">
        <v>253</v>
      </c>
      <c r="AV65" s="373"/>
      <c r="AW65" s="373"/>
      <c r="AX65" s="374"/>
    </row>
    <row r="66" spans="1:50" ht="18.75" customHeight="1" x14ac:dyDescent="0.15">
      <c r="A66" s="523"/>
      <c r="B66" s="524"/>
      <c r="C66" s="524"/>
      <c r="D66" s="524"/>
      <c r="E66" s="524"/>
      <c r="F66" s="525"/>
      <c r="G66" s="578"/>
      <c r="H66" s="379"/>
      <c r="I66" s="379"/>
      <c r="J66" s="379"/>
      <c r="K66" s="379"/>
      <c r="L66" s="379"/>
      <c r="M66" s="379"/>
      <c r="N66" s="379"/>
      <c r="O66" s="579"/>
      <c r="P66" s="591"/>
      <c r="Q66" s="379"/>
      <c r="R66" s="379"/>
      <c r="S66" s="379"/>
      <c r="T66" s="379"/>
      <c r="U66" s="379"/>
      <c r="V66" s="379"/>
      <c r="W66" s="379"/>
      <c r="X66" s="579"/>
      <c r="Y66" s="1016"/>
      <c r="Z66" s="1017"/>
      <c r="AA66" s="1018"/>
      <c r="AB66" s="1022"/>
      <c r="AC66" s="1023"/>
      <c r="AD66" s="102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6"/>
      <c r="B67" s="524"/>
      <c r="C67" s="524"/>
      <c r="D67" s="524"/>
      <c r="E67" s="524"/>
      <c r="F67" s="525"/>
      <c r="G67" s="551"/>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62"/>
      <c r="AC67" s="1014"/>
      <c r="AD67" s="101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7"/>
      <c r="B68" s="528"/>
      <c r="C68" s="528"/>
      <c r="D68" s="528"/>
      <c r="E68" s="528"/>
      <c r="F68" s="529"/>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33"/>
      <c r="AC68" s="1010"/>
      <c r="AD68" s="101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5"/>
      <c r="B69" s="656"/>
      <c r="C69" s="656"/>
      <c r="D69" s="656"/>
      <c r="E69" s="656"/>
      <c r="F69" s="657"/>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8" t="s">
        <v>504</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50" t="s">
        <v>490</v>
      </c>
      <c r="H2" s="451"/>
      <c r="I2" s="451"/>
      <c r="J2" s="451"/>
      <c r="K2" s="451"/>
      <c r="L2" s="451"/>
      <c r="M2" s="451"/>
      <c r="N2" s="451"/>
      <c r="O2" s="451"/>
      <c r="P2" s="451"/>
      <c r="Q2" s="451"/>
      <c r="R2" s="451"/>
      <c r="S2" s="451"/>
      <c r="T2" s="451"/>
      <c r="U2" s="451"/>
      <c r="V2" s="451"/>
      <c r="W2" s="451"/>
      <c r="X2" s="451"/>
      <c r="Y2" s="451"/>
      <c r="Z2" s="451"/>
      <c r="AA2" s="451"/>
      <c r="AB2" s="452"/>
      <c r="AC2" s="450" t="s">
        <v>492</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47"/>
      <c r="B4" s="1048"/>
      <c r="C4" s="1048"/>
      <c r="D4" s="1048"/>
      <c r="E4" s="1048"/>
      <c r="F4" s="1049"/>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47"/>
      <c r="B5" s="1048"/>
      <c r="C5" s="1048"/>
      <c r="D5" s="1048"/>
      <c r="E5" s="1048"/>
      <c r="F5" s="104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7"/>
      <c r="B6" s="1048"/>
      <c r="C6" s="1048"/>
      <c r="D6" s="1048"/>
      <c r="E6" s="1048"/>
      <c r="F6" s="104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7"/>
      <c r="B7" s="1048"/>
      <c r="C7" s="1048"/>
      <c r="D7" s="1048"/>
      <c r="E7" s="1048"/>
      <c r="F7" s="104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7"/>
      <c r="B8" s="1048"/>
      <c r="C8" s="1048"/>
      <c r="D8" s="1048"/>
      <c r="E8" s="1048"/>
      <c r="F8" s="104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7"/>
      <c r="B9" s="1048"/>
      <c r="C9" s="1048"/>
      <c r="D9" s="1048"/>
      <c r="E9" s="1048"/>
      <c r="F9" s="104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7"/>
      <c r="B10" s="1048"/>
      <c r="C10" s="1048"/>
      <c r="D10" s="1048"/>
      <c r="E10" s="1048"/>
      <c r="F10" s="104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7"/>
      <c r="B11" s="1048"/>
      <c r="C11" s="1048"/>
      <c r="D11" s="1048"/>
      <c r="E11" s="1048"/>
      <c r="F11" s="104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7"/>
      <c r="B12" s="1048"/>
      <c r="C12" s="1048"/>
      <c r="D12" s="1048"/>
      <c r="E12" s="1048"/>
      <c r="F12" s="104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7"/>
      <c r="B13" s="1048"/>
      <c r="C13" s="1048"/>
      <c r="D13" s="1048"/>
      <c r="E13" s="1048"/>
      <c r="F13" s="104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7"/>
      <c r="B14" s="1048"/>
      <c r="C14" s="1048"/>
      <c r="D14" s="1048"/>
      <c r="E14" s="1048"/>
      <c r="F14" s="104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7"/>
      <c r="B15" s="1048"/>
      <c r="C15" s="1048"/>
      <c r="D15" s="1048"/>
      <c r="E15" s="1048"/>
      <c r="F15" s="1049"/>
      <c r="G15" s="450" t="s">
        <v>390</v>
      </c>
      <c r="H15" s="451"/>
      <c r="I15" s="451"/>
      <c r="J15" s="451"/>
      <c r="K15" s="451"/>
      <c r="L15" s="451"/>
      <c r="M15" s="451"/>
      <c r="N15" s="451"/>
      <c r="O15" s="451"/>
      <c r="P15" s="451"/>
      <c r="Q15" s="451"/>
      <c r="R15" s="451"/>
      <c r="S15" s="451"/>
      <c r="T15" s="451"/>
      <c r="U15" s="451"/>
      <c r="V15" s="451"/>
      <c r="W15" s="451"/>
      <c r="X15" s="451"/>
      <c r="Y15" s="451"/>
      <c r="Z15" s="451"/>
      <c r="AA15" s="451"/>
      <c r="AB15" s="452"/>
      <c r="AC15" s="450" t="s">
        <v>391</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47"/>
      <c r="B16" s="1048"/>
      <c r="C16" s="1048"/>
      <c r="D16" s="1048"/>
      <c r="E16" s="1048"/>
      <c r="F16" s="1049"/>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47"/>
      <c r="B17" s="1048"/>
      <c r="C17" s="1048"/>
      <c r="D17" s="1048"/>
      <c r="E17" s="1048"/>
      <c r="F17" s="1049"/>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47"/>
      <c r="B18" s="1048"/>
      <c r="C18" s="1048"/>
      <c r="D18" s="1048"/>
      <c r="E18" s="1048"/>
      <c r="F18" s="104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7"/>
      <c r="B19" s="1048"/>
      <c r="C19" s="1048"/>
      <c r="D19" s="1048"/>
      <c r="E19" s="1048"/>
      <c r="F19" s="104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7"/>
      <c r="B20" s="1048"/>
      <c r="C20" s="1048"/>
      <c r="D20" s="1048"/>
      <c r="E20" s="1048"/>
      <c r="F20" s="104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7"/>
      <c r="B21" s="1048"/>
      <c r="C21" s="1048"/>
      <c r="D21" s="1048"/>
      <c r="E21" s="1048"/>
      <c r="F21" s="104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7"/>
      <c r="B22" s="1048"/>
      <c r="C22" s="1048"/>
      <c r="D22" s="1048"/>
      <c r="E22" s="1048"/>
      <c r="F22" s="104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7"/>
      <c r="B23" s="1048"/>
      <c r="C23" s="1048"/>
      <c r="D23" s="1048"/>
      <c r="E23" s="1048"/>
      <c r="F23" s="104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7"/>
      <c r="B24" s="1048"/>
      <c r="C24" s="1048"/>
      <c r="D24" s="1048"/>
      <c r="E24" s="1048"/>
      <c r="F24" s="104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7"/>
      <c r="B25" s="1048"/>
      <c r="C25" s="1048"/>
      <c r="D25" s="1048"/>
      <c r="E25" s="1048"/>
      <c r="F25" s="104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7"/>
      <c r="B26" s="1048"/>
      <c r="C26" s="1048"/>
      <c r="D26" s="1048"/>
      <c r="E26" s="1048"/>
      <c r="F26" s="104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7"/>
      <c r="B27" s="1048"/>
      <c r="C27" s="1048"/>
      <c r="D27" s="1048"/>
      <c r="E27" s="1048"/>
      <c r="F27" s="104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7"/>
      <c r="B28" s="1048"/>
      <c r="C28" s="1048"/>
      <c r="D28" s="1048"/>
      <c r="E28" s="1048"/>
      <c r="F28" s="1049"/>
      <c r="G28" s="450" t="s">
        <v>389</v>
      </c>
      <c r="H28" s="451"/>
      <c r="I28" s="451"/>
      <c r="J28" s="451"/>
      <c r="K28" s="451"/>
      <c r="L28" s="451"/>
      <c r="M28" s="451"/>
      <c r="N28" s="451"/>
      <c r="O28" s="451"/>
      <c r="P28" s="451"/>
      <c r="Q28" s="451"/>
      <c r="R28" s="451"/>
      <c r="S28" s="451"/>
      <c r="T28" s="451"/>
      <c r="U28" s="451"/>
      <c r="V28" s="451"/>
      <c r="W28" s="451"/>
      <c r="X28" s="451"/>
      <c r="Y28" s="451"/>
      <c r="Z28" s="451"/>
      <c r="AA28" s="451"/>
      <c r="AB28" s="452"/>
      <c r="AC28" s="450" t="s">
        <v>392</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47"/>
      <c r="B29" s="1048"/>
      <c r="C29" s="1048"/>
      <c r="D29" s="1048"/>
      <c r="E29" s="1048"/>
      <c r="F29" s="1049"/>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47"/>
      <c r="B30" s="1048"/>
      <c r="C30" s="1048"/>
      <c r="D30" s="1048"/>
      <c r="E30" s="1048"/>
      <c r="F30" s="1049"/>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47"/>
      <c r="B31" s="1048"/>
      <c r="C31" s="1048"/>
      <c r="D31" s="1048"/>
      <c r="E31" s="1048"/>
      <c r="F31" s="104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7"/>
      <c r="B32" s="1048"/>
      <c r="C32" s="1048"/>
      <c r="D32" s="1048"/>
      <c r="E32" s="1048"/>
      <c r="F32" s="104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7"/>
      <c r="B33" s="1048"/>
      <c r="C33" s="1048"/>
      <c r="D33" s="1048"/>
      <c r="E33" s="1048"/>
      <c r="F33" s="104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7"/>
      <c r="B34" s="1048"/>
      <c r="C34" s="1048"/>
      <c r="D34" s="1048"/>
      <c r="E34" s="1048"/>
      <c r="F34" s="104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7"/>
      <c r="B35" s="1048"/>
      <c r="C35" s="1048"/>
      <c r="D35" s="1048"/>
      <c r="E35" s="1048"/>
      <c r="F35" s="104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7"/>
      <c r="B36" s="1048"/>
      <c r="C36" s="1048"/>
      <c r="D36" s="1048"/>
      <c r="E36" s="1048"/>
      <c r="F36" s="104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7"/>
      <c r="B37" s="1048"/>
      <c r="C37" s="1048"/>
      <c r="D37" s="1048"/>
      <c r="E37" s="1048"/>
      <c r="F37" s="104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7"/>
      <c r="B38" s="1048"/>
      <c r="C38" s="1048"/>
      <c r="D38" s="1048"/>
      <c r="E38" s="1048"/>
      <c r="F38" s="104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7"/>
      <c r="B39" s="1048"/>
      <c r="C39" s="1048"/>
      <c r="D39" s="1048"/>
      <c r="E39" s="1048"/>
      <c r="F39" s="104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7"/>
      <c r="B40" s="1048"/>
      <c r="C40" s="1048"/>
      <c r="D40" s="1048"/>
      <c r="E40" s="1048"/>
      <c r="F40" s="104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7"/>
      <c r="B41" s="1048"/>
      <c r="C41" s="1048"/>
      <c r="D41" s="1048"/>
      <c r="E41" s="1048"/>
      <c r="F41" s="1049"/>
      <c r="G41" s="450" t="s">
        <v>437</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47"/>
      <c r="B42" s="1048"/>
      <c r="C42" s="1048"/>
      <c r="D42" s="1048"/>
      <c r="E42" s="1048"/>
      <c r="F42" s="1049"/>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47"/>
      <c r="B43" s="1048"/>
      <c r="C43" s="1048"/>
      <c r="D43" s="1048"/>
      <c r="E43" s="1048"/>
      <c r="F43" s="1049"/>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47"/>
      <c r="B44" s="1048"/>
      <c r="C44" s="1048"/>
      <c r="D44" s="1048"/>
      <c r="E44" s="1048"/>
      <c r="F44" s="104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7"/>
      <c r="B45" s="1048"/>
      <c r="C45" s="1048"/>
      <c r="D45" s="1048"/>
      <c r="E45" s="1048"/>
      <c r="F45" s="104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7"/>
      <c r="B46" s="1048"/>
      <c r="C46" s="1048"/>
      <c r="D46" s="1048"/>
      <c r="E46" s="1048"/>
      <c r="F46" s="104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7"/>
      <c r="B47" s="1048"/>
      <c r="C47" s="1048"/>
      <c r="D47" s="1048"/>
      <c r="E47" s="1048"/>
      <c r="F47" s="104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7"/>
      <c r="B48" s="1048"/>
      <c r="C48" s="1048"/>
      <c r="D48" s="1048"/>
      <c r="E48" s="1048"/>
      <c r="F48" s="104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7"/>
      <c r="B49" s="1048"/>
      <c r="C49" s="1048"/>
      <c r="D49" s="1048"/>
      <c r="E49" s="1048"/>
      <c r="F49" s="104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7"/>
      <c r="B50" s="1048"/>
      <c r="C50" s="1048"/>
      <c r="D50" s="1048"/>
      <c r="E50" s="1048"/>
      <c r="F50" s="104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7"/>
      <c r="B51" s="1048"/>
      <c r="C51" s="1048"/>
      <c r="D51" s="1048"/>
      <c r="E51" s="1048"/>
      <c r="F51" s="104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7"/>
      <c r="B52" s="1048"/>
      <c r="C52" s="1048"/>
      <c r="D52" s="1048"/>
      <c r="E52" s="1048"/>
      <c r="F52" s="104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393</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47"/>
      <c r="B56" s="1048"/>
      <c r="C56" s="1048"/>
      <c r="D56" s="1048"/>
      <c r="E56" s="1048"/>
      <c r="F56" s="1049"/>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47"/>
      <c r="B57" s="1048"/>
      <c r="C57" s="1048"/>
      <c r="D57" s="1048"/>
      <c r="E57" s="1048"/>
      <c r="F57" s="1049"/>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47"/>
      <c r="B58" s="1048"/>
      <c r="C58" s="1048"/>
      <c r="D58" s="1048"/>
      <c r="E58" s="1048"/>
      <c r="F58" s="104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7"/>
      <c r="B59" s="1048"/>
      <c r="C59" s="1048"/>
      <c r="D59" s="1048"/>
      <c r="E59" s="1048"/>
      <c r="F59" s="104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7"/>
      <c r="B60" s="1048"/>
      <c r="C60" s="1048"/>
      <c r="D60" s="1048"/>
      <c r="E60" s="1048"/>
      <c r="F60" s="104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7"/>
      <c r="B61" s="1048"/>
      <c r="C61" s="1048"/>
      <c r="D61" s="1048"/>
      <c r="E61" s="1048"/>
      <c r="F61" s="104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7"/>
      <c r="B62" s="1048"/>
      <c r="C62" s="1048"/>
      <c r="D62" s="1048"/>
      <c r="E62" s="1048"/>
      <c r="F62" s="104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7"/>
      <c r="B63" s="1048"/>
      <c r="C63" s="1048"/>
      <c r="D63" s="1048"/>
      <c r="E63" s="1048"/>
      <c r="F63" s="104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7"/>
      <c r="B64" s="1048"/>
      <c r="C64" s="1048"/>
      <c r="D64" s="1048"/>
      <c r="E64" s="1048"/>
      <c r="F64" s="104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7"/>
      <c r="B65" s="1048"/>
      <c r="C65" s="1048"/>
      <c r="D65" s="1048"/>
      <c r="E65" s="1048"/>
      <c r="F65" s="104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7"/>
      <c r="B66" s="1048"/>
      <c r="C66" s="1048"/>
      <c r="D66" s="1048"/>
      <c r="E66" s="1048"/>
      <c r="F66" s="104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7"/>
      <c r="B67" s="1048"/>
      <c r="C67" s="1048"/>
      <c r="D67" s="1048"/>
      <c r="E67" s="1048"/>
      <c r="F67" s="104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7"/>
      <c r="B68" s="1048"/>
      <c r="C68" s="1048"/>
      <c r="D68" s="1048"/>
      <c r="E68" s="1048"/>
      <c r="F68" s="1049"/>
      <c r="G68" s="450" t="s">
        <v>394</v>
      </c>
      <c r="H68" s="451"/>
      <c r="I68" s="451"/>
      <c r="J68" s="451"/>
      <c r="K68" s="451"/>
      <c r="L68" s="451"/>
      <c r="M68" s="451"/>
      <c r="N68" s="451"/>
      <c r="O68" s="451"/>
      <c r="P68" s="451"/>
      <c r="Q68" s="451"/>
      <c r="R68" s="451"/>
      <c r="S68" s="451"/>
      <c r="T68" s="451"/>
      <c r="U68" s="451"/>
      <c r="V68" s="451"/>
      <c r="W68" s="451"/>
      <c r="X68" s="451"/>
      <c r="Y68" s="451"/>
      <c r="Z68" s="451"/>
      <c r="AA68" s="451"/>
      <c r="AB68" s="452"/>
      <c r="AC68" s="450" t="s">
        <v>395</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47"/>
      <c r="B69" s="1048"/>
      <c r="C69" s="1048"/>
      <c r="D69" s="1048"/>
      <c r="E69" s="1048"/>
      <c r="F69" s="1049"/>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47"/>
      <c r="B70" s="1048"/>
      <c r="C70" s="1048"/>
      <c r="D70" s="1048"/>
      <c r="E70" s="1048"/>
      <c r="F70" s="1049"/>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47"/>
      <c r="B71" s="1048"/>
      <c r="C71" s="1048"/>
      <c r="D71" s="1048"/>
      <c r="E71" s="1048"/>
      <c r="F71" s="104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7"/>
      <c r="B72" s="1048"/>
      <c r="C72" s="1048"/>
      <c r="D72" s="1048"/>
      <c r="E72" s="1048"/>
      <c r="F72" s="104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7"/>
      <c r="B73" s="1048"/>
      <c r="C73" s="1048"/>
      <c r="D73" s="1048"/>
      <c r="E73" s="1048"/>
      <c r="F73" s="104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7"/>
      <c r="B74" s="1048"/>
      <c r="C74" s="1048"/>
      <c r="D74" s="1048"/>
      <c r="E74" s="1048"/>
      <c r="F74" s="104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7"/>
      <c r="B75" s="1048"/>
      <c r="C75" s="1048"/>
      <c r="D75" s="1048"/>
      <c r="E75" s="1048"/>
      <c r="F75" s="104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7"/>
      <c r="B76" s="1048"/>
      <c r="C76" s="1048"/>
      <c r="D76" s="1048"/>
      <c r="E76" s="1048"/>
      <c r="F76" s="104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7"/>
      <c r="B77" s="1048"/>
      <c r="C77" s="1048"/>
      <c r="D77" s="1048"/>
      <c r="E77" s="1048"/>
      <c r="F77" s="104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7"/>
      <c r="B78" s="1048"/>
      <c r="C78" s="1048"/>
      <c r="D78" s="1048"/>
      <c r="E78" s="1048"/>
      <c r="F78" s="104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7"/>
      <c r="B79" s="1048"/>
      <c r="C79" s="1048"/>
      <c r="D79" s="1048"/>
      <c r="E79" s="1048"/>
      <c r="F79" s="104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7"/>
      <c r="B80" s="1048"/>
      <c r="C80" s="1048"/>
      <c r="D80" s="1048"/>
      <c r="E80" s="1048"/>
      <c r="F80" s="104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7"/>
      <c r="B81" s="1048"/>
      <c r="C81" s="1048"/>
      <c r="D81" s="1048"/>
      <c r="E81" s="1048"/>
      <c r="F81" s="1049"/>
      <c r="G81" s="450" t="s">
        <v>396</v>
      </c>
      <c r="H81" s="451"/>
      <c r="I81" s="451"/>
      <c r="J81" s="451"/>
      <c r="K81" s="451"/>
      <c r="L81" s="451"/>
      <c r="M81" s="451"/>
      <c r="N81" s="451"/>
      <c r="O81" s="451"/>
      <c r="P81" s="451"/>
      <c r="Q81" s="451"/>
      <c r="R81" s="451"/>
      <c r="S81" s="451"/>
      <c r="T81" s="451"/>
      <c r="U81" s="451"/>
      <c r="V81" s="451"/>
      <c r="W81" s="451"/>
      <c r="X81" s="451"/>
      <c r="Y81" s="451"/>
      <c r="Z81" s="451"/>
      <c r="AA81" s="451"/>
      <c r="AB81" s="452"/>
      <c r="AC81" s="450" t="s">
        <v>397</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47"/>
      <c r="B82" s="1048"/>
      <c r="C82" s="1048"/>
      <c r="D82" s="1048"/>
      <c r="E82" s="1048"/>
      <c r="F82" s="1049"/>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47"/>
      <c r="B83" s="1048"/>
      <c r="C83" s="1048"/>
      <c r="D83" s="1048"/>
      <c r="E83" s="1048"/>
      <c r="F83" s="1049"/>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47"/>
      <c r="B84" s="1048"/>
      <c r="C84" s="1048"/>
      <c r="D84" s="1048"/>
      <c r="E84" s="1048"/>
      <c r="F84" s="104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7"/>
      <c r="B85" s="1048"/>
      <c r="C85" s="1048"/>
      <c r="D85" s="1048"/>
      <c r="E85" s="1048"/>
      <c r="F85" s="104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7"/>
      <c r="B86" s="1048"/>
      <c r="C86" s="1048"/>
      <c r="D86" s="1048"/>
      <c r="E86" s="1048"/>
      <c r="F86" s="104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7"/>
      <c r="B87" s="1048"/>
      <c r="C87" s="1048"/>
      <c r="D87" s="1048"/>
      <c r="E87" s="1048"/>
      <c r="F87" s="104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7"/>
      <c r="B88" s="1048"/>
      <c r="C88" s="1048"/>
      <c r="D88" s="1048"/>
      <c r="E88" s="1048"/>
      <c r="F88" s="104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7"/>
      <c r="B89" s="1048"/>
      <c r="C89" s="1048"/>
      <c r="D89" s="1048"/>
      <c r="E89" s="1048"/>
      <c r="F89" s="104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7"/>
      <c r="B90" s="1048"/>
      <c r="C90" s="1048"/>
      <c r="D90" s="1048"/>
      <c r="E90" s="1048"/>
      <c r="F90" s="104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7"/>
      <c r="B91" s="1048"/>
      <c r="C91" s="1048"/>
      <c r="D91" s="1048"/>
      <c r="E91" s="1048"/>
      <c r="F91" s="104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7"/>
      <c r="B92" s="1048"/>
      <c r="C92" s="1048"/>
      <c r="D92" s="1048"/>
      <c r="E92" s="1048"/>
      <c r="F92" s="104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7"/>
      <c r="B93" s="1048"/>
      <c r="C93" s="1048"/>
      <c r="D93" s="1048"/>
      <c r="E93" s="1048"/>
      <c r="F93" s="104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7"/>
      <c r="B94" s="1048"/>
      <c r="C94" s="1048"/>
      <c r="D94" s="1048"/>
      <c r="E94" s="1048"/>
      <c r="F94" s="1049"/>
      <c r="G94" s="450" t="s">
        <v>398</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47"/>
      <c r="B95" s="1048"/>
      <c r="C95" s="1048"/>
      <c r="D95" s="1048"/>
      <c r="E95" s="1048"/>
      <c r="F95" s="1049"/>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47"/>
      <c r="B96" s="1048"/>
      <c r="C96" s="1048"/>
      <c r="D96" s="1048"/>
      <c r="E96" s="1048"/>
      <c r="F96" s="1049"/>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47"/>
      <c r="B97" s="1048"/>
      <c r="C97" s="1048"/>
      <c r="D97" s="1048"/>
      <c r="E97" s="1048"/>
      <c r="F97" s="104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7"/>
      <c r="B98" s="1048"/>
      <c r="C98" s="1048"/>
      <c r="D98" s="1048"/>
      <c r="E98" s="1048"/>
      <c r="F98" s="104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7"/>
      <c r="B99" s="1048"/>
      <c r="C99" s="1048"/>
      <c r="D99" s="1048"/>
      <c r="E99" s="1048"/>
      <c r="F99" s="104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7"/>
      <c r="B100" s="1048"/>
      <c r="C100" s="1048"/>
      <c r="D100" s="1048"/>
      <c r="E100" s="1048"/>
      <c r="F100" s="104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7"/>
      <c r="B101" s="1048"/>
      <c r="C101" s="1048"/>
      <c r="D101" s="1048"/>
      <c r="E101" s="1048"/>
      <c r="F101" s="104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7"/>
      <c r="B102" s="1048"/>
      <c r="C102" s="1048"/>
      <c r="D102" s="1048"/>
      <c r="E102" s="1048"/>
      <c r="F102" s="104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7"/>
      <c r="B103" s="1048"/>
      <c r="C103" s="1048"/>
      <c r="D103" s="1048"/>
      <c r="E103" s="1048"/>
      <c r="F103" s="104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7"/>
      <c r="B104" s="1048"/>
      <c r="C104" s="1048"/>
      <c r="D104" s="1048"/>
      <c r="E104" s="1048"/>
      <c r="F104" s="104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7"/>
      <c r="B105" s="1048"/>
      <c r="C105" s="1048"/>
      <c r="D105" s="1048"/>
      <c r="E105" s="1048"/>
      <c r="F105" s="104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399</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47"/>
      <c r="B109" s="1048"/>
      <c r="C109" s="1048"/>
      <c r="D109" s="1048"/>
      <c r="E109" s="1048"/>
      <c r="F109" s="1049"/>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47"/>
      <c r="B110" s="1048"/>
      <c r="C110" s="1048"/>
      <c r="D110" s="1048"/>
      <c r="E110" s="1048"/>
      <c r="F110" s="1049"/>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47"/>
      <c r="B111" s="1048"/>
      <c r="C111" s="1048"/>
      <c r="D111" s="1048"/>
      <c r="E111" s="1048"/>
      <c r="F111" s="104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7"/>
      <c r="B112" s="1048"/>
      <c r="C112" s="1048"/>
      <c r="D112" s="1048"/>
      <c r="E112" s="1048"/>
      <c r="F112" s="104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7"/>
      <c r="B113" s="1048"/>
      <c r="C113" s="1048"/>
      <c r="D113" s="1048"/>
      <c r="E113" s="1048"/>
      <c r="F113" s="104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7"/>
      <c r="B114" s="1048"/>
      <c r="C114" s="1048"/>
      <c r="D114" s="1048"/>
      <c r="E114" s="1048"/>
      <c r="F114" s="104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7"/>
      <c r="B115" s="1048"/>
      <c r="C115" s="1048"/>
      <c r="D115" s="1048"/>
      <c r="E115" s="1048"/>
      <c r="F115" s="104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7"/>
      <c r="B116" s="1048"/>
      <c r="C116" s="1048"/>
      <c r="D116" s="1048"/>
      <c r="E116" s="1048"/>
      <c r="F116" s="104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7"/>
      <c r="B117" s="1048"/>
      <c r="C117" s="1048"/>
      <c r="D117" s="1048"/>
      <c r="E117" s="1048"/>
      <c r="F117" s="104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7"/>
      <c r="B118" s="1048"/>
      <c r="C118" s="1048"/>
      <c r="D118" s="1048"/>
      <c r="E118" s="1048"/>
      <c r="F118" s="104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7"/>
      <c r="B119" s="1048"/>
      <c r="C119" s="1048"/>
      <c r="D119" s="1048"/>
      <c r="E119" s="1048"/>
      <c r="F119" s="104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7"/>
      <c r="B120" s="1048"/>
      <c r="C120" s="1048"/>
      <c r="D120" s="1048"/>
      <c r="E120" s="1048"/>
      <c r="F120" s="104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7"/>
      <c r="B121" s="1048"/>
      <c r="C121" s="1048"/>
      <c r="D121" s="1048"/>
      <c r="E121" s="1048"/>
      <c r="F121" s="1049"/>
      <c r="G121" s="450" t="s">
        <v>400</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401</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47"/>
      <c r="B122" s="1048"/>
      <c r="C122" s="1048"/>
      <c r="D122" s="1048"/>
      <c r="E122" s="1048"/>
      <c r="F122" s="1049"/>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47"/>
      <c r="B123" s="1048"/>
      <c r="C123" s="1048"/>
      <c r="D123" s="1048"/>
      <c r="E123" s="1048"/>
      <c r="F123" s="1049"/>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47"/>
      <c r="B124" s="1048"/>
      <c r="C124" s="1048"/>
      <c r="D124" s="1048"/>
      <c r="E124" s="1048"/>
      <c r="F124" s="104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7"/>
      <c r="B125" s="1048"/>
      <c r="C125" s="1048"/>
      <c r="D125" s="1048"/>
      <c r="E125" s="1048"/>
      <c r="F125" s="104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7"/>
      <c r="B126" s="1048"/>
      <c r="C126" s="1048"/>
      <c r="D126" s="1048"/>
      <c r="E126" s="1048"/>
      <c r="F126" s="104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7"/>
      <c r="B127" s="1048"/>
      <c r="C127" s="1048"/>
      <c r="D127" s="1048"/>
      <c r="E127" s="1048"/>
      <c r="F127" s="104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7"/>
      <c r="B128" s="1048"/>
      <c r="C128" s="1048"/>
      <c r="D128" s="1048"/>
      <c r="E128" s="1048"/>
      <c r="F128" s="104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7"/>
      <c r="B129" s="1048"/>
      <c r="C129" s="1048"/>
      <c r="D129" s="1048"/>
      <c r="E129" s="1048"/>
      <c r="F129" s="104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7"/>
      <c r="B130" s="1048"/>
      <c r="C130" s="1048"/>
      <c r="D130" s="1048"/>
      <c r="E130" s="1048"/>
      <c r="F130" s="104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7"/>
      <c r="B131" s="1048"/>
      <c r="C131" s="1048"/>
      <c r="D131" s="1048"/>
      <c r="E131" s="1048"/>
      <c r="F131" s="104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7"/>
      <c r="B132" s="1048"/>
      <c r="C132" s="1048"/>
      <c r="D132" s="1048"/>
      <c r="E132" s="1048"/>
      <c r="F132" s="104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7"/>
      <c r="B133" s="1048"/>
      <c r="C133" s="1048"/>
      <c r="D133" s="1048"/>
      <c r="E133" s="1048"/>
      <c r="F133" s="104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7"/>
      <c r="B134" s="1048"/>
      <c r="C134" s="1048"/>
      <c r="D134" s="1048"/>
      <c r="E134" s="1048"/>
      <c r="F134" s="1049"/>
      <c r="G134" s="450" t="s">
        <v>402</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403</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47"/>
      <c r="B135" s="1048"/>
      <c r="C135" s="1048"/>
      <c r="D135" s="1048"/>
      <c r="E135" s="1048"/>
      <c r="F135" s="1049"/>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47"/>
      <c r="B136" s="1048"/>
      <c r="C136" s="1048"/>
      <c r="D136" s="1048"/>
      <c r="E136" s="1048"/>
      <c r="F136" s="1049"/>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47"/>
      <c r="B137" s="1048"/>
      <c r="C137" s="1048"/>
      <c r="D137" s="1048"/>
      <c r="E137" s="1048"/>
      <c r="F137" s="104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7"/>
      <c r="B138" s="1048"/>
      <c r="C138" s="1048"/>
      <c r="D138" s="1048"/>
      <c r="E138" s="1048"/>
      <c r="F138" s="104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7"/>
      <c r="B139" s="1048"/>
      <c r="C139" s="1048"/>
      <c r="D139" s="1048"/>
      <c r="E139" s="1048"/>
      <c r="F139" s="104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7"/>
      <c r="B140" s="1048"/>
      <c r="C140" s="1048"/>
      <c r="D140" s="1048"/>
      <c r="E140" s="1048"/>
      <c r="F140" s="104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7"/>
      <c r="B141" s="1048"/>
      <c r="C141" s="1048"/>
      <c r="D141" s="1048"/>
      <c r="E141" s="1048"/>
      <c r="F141" s="104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7"/>
      <c r="B142" s="1048"/>
      <c r="C142" s="1048"/>
      <c r="D142" s="1048"/>
      <c r="E142" s="1048"/>
      <c r="F142" s="104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7"/>
      <c r="B143" s="1048"/>
      <c r="C143" s="1048"/>
      <c r="D143" s="1048"/>
      <c r="E143" s="1048"/>
      <c r="F143" s="104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7"/>
      <c r="B144" s="1048"/>
      <c r="C144" s="1048"/>
      <c r="D144" s="1048"/>
      <c r="E144" s="1048"/>
      <c r="F144" s="104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7"/>
      <c r="B145" s="1048"/>
      <c r="C145" s="1048"/>
      <c r="D145" s="1048"/>
      <c r="E145" s="1048"/>
      <c r="F145" s="104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7"/>
      <c r="B146" s="1048"/>
      <c r="C146" s="1048"/>
      <c r="D146" s="1048"/>
      <c r="E146" s="1048"/>
      <c r="F146" s="104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7"/>
      <c r="B147" s="1048"/>
      <c r="C147" s="1048"/>
      <c r="D147" s="1048"/>
      <c r="E147" s="1048"/>
      <c r="F147" s="1049"/>
      <c r="G147" s="450" t="s">
        <v>404</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47"/>
      <c r="B148" s="1048"/>
      <c r="C148" s="1048"/>
      <c r="D148" s="1048"/>
      <c r="E148" s="1048"/>
      <c r="F148" s="1049"/>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47"/>
      <c r="B149" s="1048"/>
      <c r="C149" s="1048"/>
      <c r="D149" s="1048"/>
      <c r="E149" s="1048"/>
      <c r="F149" s="1049"/>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47"/>
      <c r="B150" s="1048"/>
      <c r="C150" s="1048"/>
      <c r="D150" s="1048"/>
      <c r="E150" s="1048"/>
      <c r="F150" s="104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7"/>
      <c r="B151" s="1048"/>
      <c r="C151" s="1048"/>
      <c r="D151" s="1048"/>
      <c r="E151" s="1048"/>
      <c r="F151" s="104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7"/>
      <c r="B152" s="1048"/>
      <c r="C152" s="1048"/>
      <c r="D152" s="1048"/>
      <c r="E152" s="1048"/>
      <c r="F152" s="104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7"/>
      <c r="B153" s="1048"/>
      <c r="C153" s="1048"/>
      <c r="D153" s="1048"/>
      <c r="E153" s="1048"/>
      <c r="F153" s="104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7"/>
      <c r="B154" s="1048"/>
      <c r="C154" s="1048"/>
      <c r="D154" s="1048"/>
      <c r="E154" s="1048"/>
      <c r="F154" s="104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7"/>
      <c r="B155" s="1048"/>
      <c r="C155" s="1048"/>
      <c r="D155" s="1048"/>
      <c r="E155" s="1048"/>
      <c r="F155" s="104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7"/>
      <c r="B156" s="1048"/>
      <c r="C156" s="1048"/>
      <c r="D156" s="1048"/>
      <c r="E156" s="1048"/>
      <c r="F156" s="104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7"/>
      <c r="B157" s="1048"/>
      <c r="C157" s="1048"/>
      <c r="D157" s="1048"/>
      <c r="E157" s="1048"/>
      <c r="F157" s="104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7"/>
      <c r="B158" s="1048"/>
      <c r="C158" s="1048"/>
      <c r="D158" s="1048"/>
      <c r="E158" s="1048"/>
      <c r="F158" s="104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405</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47"/>
      <c r="B162" s="1048"/>
      <c r="C162" s="1048"/>
      <c r="D162" s="1048"/>
      <c r="E162" s="1048"/>
      <c r="F162" s="1049"/>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47"/>
      <c r="B163" s="1048"/>
      <c r="C163" s="1048"/>
      <c r="D163" s="1048"/>
      <c r="E163" s="1048"/>
      <c r="F163" s="1049"/>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47"/>
      <c r="B164" s="1048"/>
      <c r="C164" s="1048"/>
      <c r="D164" s="1048"/>
      <c r="E164" s="1048"/>
      <c r="F164" s="104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7"/>
      <c r="B165" s="1048"/>
      <c r="C165" s="1048"/>
      <c r="D165" s="1048"/>
      <c r="E165" s="1048"/>
      <c r="F165" s="104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7"/>
      <c r="B166" s="1048"/>
      <c r="C166" s="1048"/>
      <c r="D166" s="1048"/>
      <c r="E166" s="1048"/>
      <c r="F166" s="104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7"/>
      <c r="B167" s="1048"/>
      <c r="C167" s="1048"/>
      <c r="D167" s="1048"/>
      <c r="E167" s="1048"/>
      <c r="F167" s="104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7"/>
      <c r="B168" s="1048"/>
      <c r="C168" s="1048"/>
      <c r="D168" s="1048"/>
      <c r="E168" s="1048"/>
      <c r="F168" s="104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7"/>
      <c r="B169" s="1048"/>
      <c r="C169" s="1048"/>
      <c r="D169" s="1048"/>
      <c r="E169" s="1048"/>
      <c r="F169" s="104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7"/>
      <c r="B170" s="1048"/>
      <c r="C170" s="1048"/>
      <c r="D170" s="1048"/>
      <c r="E170" s="1048"/>
      <c r="F170" s="104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7"/>
      <c r="B171" s="1048"/>
      <c r="C171" s="1048"/>
      <c r="D171" s="1048"/>
      <c r="E171" s="1048"/>
      <c r="F171" s="104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7"/>
      <c r="B172" s="1048"/>
      <c r="C172" s="1048"/>
      <c r="D172" s="1048"/>
      <c r="E172" s="1048"/>
      <c r="F172" s="104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7"/>
      <c r="B173" s="1048"/>
      <c r="C173" s="1048"/>
      <c r="D173" s="1048"/>
      <c r="E173" s="1048"/>
      <c r="F173" s="104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7"/>
      <c r="B174" s="1048"/>
      <c r="C174" s="1048"/>
      <c r="D174" s="1048"/>
      <c r="E174" s="1048"/>
      <c r="F174" s="1049"/>
      <c r="G174" s="450" t="s">
        <v>406</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407</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47"/>
      <c r="B175" s="1048"/>
      <c r="C175" s="1048"/>
      <c r="D175" s="1048"/>
      <c r="E175" s="1048"/>
      <c r="F175" s="1049"/>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47"/>
      <c r="B176" s="1048"/>
      <c r="C176" s="1048"/>
      <c r="D176" s="1048"/>
      <c r="E176" s="1048"/>
      <c r="F176" s="1049"/>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47"/>
      <c r="B177" s="1048"/>
      <c r="C177" s="1048"/>
      <c r="D177" s="1048"/>
      <c r="E177" s="1048"/>
      <c r="F177" s="104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7"/>
      <c r="B178" s="1048"/>
      <c r="C178" s="1048"/>
      <c r="D178" s="1048"/>
      <c r="E178" s="1048"/>
      <c r="F178" s="104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7"/>
      <c r="B179" s="1048"/>
      <c r="C179" s="1048"/>
      <c r="D179" s="1048"/>
      <c r="E179" s="1048"/>
      <c r="F179" s="104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7"/>
      <c r="B180" s="1048"/>
      <c r="C180" s="1048"/>
      <c r="D180" s="1048"/>
      <c r="E180" s="1048"/>
      <c r="F180" s="104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7"/>
      <c r="B181" s="1048"/>
      <c r="C181" s="1048"/>
      <c r="D181" s="1048"/>
      <c r="E181" s="1048"/>
      <c r="F181" s="104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7"/>
      <c r="B182" s="1048"/>
      <c r="C182" s="1048"/>
      <c r="D182" s="1048"/>
      <c r="E182" s="1048"/>
      <c r="F182" s="104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7"/>
      <c r="B183" s="1048"/>
      <c r="C183" s="1048"/>
      <c r="D183" s="1048"/>
      <c r="E183" s="1048"/>
      <c r="F183" s="104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7"/>
      <c r="B184" s="1048"/>
      <c r="C184" s="1048"/>
      <c r="D184" s="1048"/>
      <c r="E184" s="1048"/>
      <c r="F184" s="104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7"/>
      <c r="B185" s="1048"/>
      <c r="C185" s="1048"/>
      <c r="D185" s="1048"/>
      <c r="E185" s="1048"/>
      <c r="F185" s="104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7"/>
      <c r="B186" s="1048"/>
      <c r="C186" s="1048"/>
      <c r="D186" s="1048"/>
      <c r="E186" s="1048"/>
      <c r="F186" s="104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7"/>
      <c r="B187" s="1048"/>
      <c r="C187" s="1048"/>
      <c r="D187" s="1048"/>
      <c r="E187" s="1048"/>
      <c r="F187" s="1049"/>
      <c r="G187" s="450" t="s">
        <v>409</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408</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47"/>
      <c r="B188" s="1048"/>
      <c r="C188" s="1048"/>
      <c r="D188" s="1048"/>
      <c r="E188" s="1048"/>
      <c r="F188" s="1049"/>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47"/>
      <c r="B189" s="1048"/>
      <c r="C189" s="1048"/>
      <c r="D189" s="1048"/>
      <c r="E189" s="1048"/>
      <c r="F189" s="1049"/>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47"/>
      <c r="B190" s="1048"/>
      <c r="C190" s="1048"/>
      <c r="D190" s="1048"/>
      <c r="E190" s="1048"/>
      <c r="F190" s="104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7"/>
      <c r="B191" s="1048"/>
      <c r="C191" s="1048"/>
      <c r="D191" s="1048"/>
      <c r="E191" s="1048"/>
      <c r="F191" s="104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7"/>
      <c r="B192" s="1048"/>
      <c r="C192" s="1048"/>
      <c r="D192" s="1048"/>
      <c r="E192" s="1048"/>
      <c r="F192" s="104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7"/>
      <c r="B193" s="1048"/>
      <c r="C193" s="1048"/>
      <c r="D193" s="1048"/>
      <c r="E193" s="1048"/>
      <c r="F193" s="104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7"/>
      <c r="B194" s="1048"/>
      <c r="C194" s="1048"/>
      <c r="D194" s="1048"/>
      <c r="E194" s="1048"/>
      <c r="F194" s="104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7"/>
      <c r="B195" s="1048"/>
      <c r="C195" s="1048"/>
      <c r="D195" s="1048"/>
      <c r="E195" s="1048"/>
      <c r="F195" s="104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7"/>
      <c r="B196" s="1048"/>
      <c r="C196" s="1048"/>
      <c r="D196" s="1048"/>
      <c r="E196" s="1048"/>
      <c r="F196" s="104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7"/>
      <c r="B197" s="1048"/>
      <c r="C197" s="1048"/>
      <c r="D197" s="1048"/>
      <c r="E197" s="1048"/>
      <c r="F197" s="104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7"/>
      <c r="B198" s="1048"/>
      <c r="C198" s="1048"/>
      <c r="D198" s="1048"/>
      <c r="E198" s="1048"/>
      <c r="F198" s="104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7"/>
      <c r="B199" s="1048"/>
      <c r="C199" s="1048"/>
      <c r="D199" s="1048"/>
      <c r="E199" s="1048"/>
      <c r="F199" s="104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7"/>
      <c r="B200" s="1048"/>
      <c r="C200" s="1048"/>
      <c r="D200" s="1048"/>
      <c r="E200" s="1048"/>
      <c r="F200" s="1049"/>
      <c r="G200" s="450" t="s">
        <v>410</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47"/>
      <c r="B201" s="1048"/>
      <c r="C201" s="1048"/>
      <c r="D201" s="1048"/>
      <c r="E201" s="1048"/>
      <c r="F201" s="1049"/>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47"/>
      <c r="B202" s="1048"/>
      <c r="C202" s="1048"/>
      <c r="D202" s="1048"/>
      <c r="E202" s="1048"/>
      <c r="F202" s="1049"/>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47"/>
      <c r="B203" s="1048"/>
      <c r="C203" s="1048"/>
      <c r="D203" s="1048"/>
      <c r="E203" s="1048"/>
      <c r="F203" s="104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7"/>
      <c r="B204" s="1048"/>
      <c r="C204" s="1048"/>
      <c r="D204" s="1048"/>
      <c r="E204" s="1048"/>
      <c r="F204" s="104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7"/>
      <c r="B205" s="1048"/>
      <c r="C205" s="1048"/>
      <c r="D205" s="1048"/>
      <c r="E205" s="1048"/>
      <c r="F205" s="104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7"/>
      <c r="B206" s="1048"/>
      <c r="C206" s="1048"/>
      <c r="D206" s="1048"/>
      <c r="E206" s="1048"/>
      <c r="F206" s="104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7"/>
      <c r="B207" s="1048"/>
      <c r="C207" s="1048"/>
      <c r="D207" s="1048"/>
      <c r="E207" s="1048"/>
      <c r="F207" s="104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7"/>
      <c r="B208" s="1048"/>
      <c r="C208" s="1048"/>
      <c r="D208" s="1048"/>
      <c r="E208" s="1048"/>
      <c r="F208" s="104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7"/>
      <c r="B209" s="1048"/>
      <c r="C209" s="1048"/>
      <c r="D209" s="1048"/>
      <c r="E209" s="1048"/>
      <c r="F209" s="104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7"/>
      <c r="B210" s="1048"/>
      <c r="C210" s="1048"/>
      <c r="D210" s="1048"/>
      <c r="E210" s="1048"/>
      <c r="F210" s="104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7"/>
      <c r="B211" s="1048"/>
      <c r="C211" s="1048"/>
      <c r="D211" s="1048"/>
      <c r="E211" s="1048"/>
      <c r="F211" s="104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411</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47"/>
      <c r="B215" s="1048"/>
      <c r="C215" s="1048"/>
      <c r="D215" s="1048"/>
      <c r="E215" s="1048"/>
      <c r="F215" s="1049"/>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47"/>
      <c r="B216" s="1048"/>
      <c r="C216" s="1048"/>
      <c r="D216" s="1048"/>
      <c r="E216" s="1048"/>
      <c r="F216" s="1049"/>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47"/>
      <c r="B217" s="1048"/>
      <c r="C217" s="1048"/>
      <c r="D217" s="1048"/>
      <c r="E217" s="1048"/>
      <c r="F217" s="104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7"/>
      <c r="B218" s="1048"/>
      <c r="C218" s="1048"/>
      <c r="D218" s="1048"/>
      <c r="E218" s="1048"/>
      <c r="F218" s="104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7"/>
      <c r="B219" s="1048"/>
      <c r="C219" s="1048"/>
      <c r="D219" s="1048"/>
      <c r="E219" s="1048"/>
      <c r="F219" s="104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7"/>
      <c r="B220" s="1048"/>
      <c r="C220" s="1048"/>
      <c r="D220" s="1048"/>
      <c r="E220" s="1048"/>
      <c r="F220" s="104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7"/>
      <c r="B221" s="1048"/>
      <c r="C221" s="1048"/>
      <c r="D221" s="1048"/>
      <c r="E221" s="1048"/>
      <c r="F221" s="104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7"/>
      <c r="B222" s="1048"/>
      <c r="C222" s="1048"/>
      <c r="D222" s="1048"/>
      <c r="E222" s="1048"/>
      <c r="F222" s="104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7"/>
      <c r="B223" s="1048"/>
      <c r="C223" s="1048"/>
      <c r="D223" s="1048"/>
      <c r="E223" s="1048"/>
      <c r="F223" s="104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7"/>
      <c r="B224" s="1048"/>
      <c r="C224" s="1048"/>
      <c r="D224" s="1048"/>
      <c r="E224" s="1048"/>
      <c r="F224" s="104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7"/>
      <c r="B225" s="1048"/>
      <c r="C225" s="1048"/>
      <c r="D225" s="1048"/>
      <c r="E225" s="1048"/>
      <c r="F225" s="104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7"/>
      <c r="B226" s="1048"/>
      <c r="C226" s="1048"/>
      <c r="D226" s="1048"/>
      <c r="E226" s="1048"/>
      <c r="F226" s="104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7"/>
      <c r="B227" s="1048"/>
      <c r="C227" s="1048"/>
      <c r="D227" s="1048"/>
      <c r="E227" s="1048"/>
      <c r="F227" s="1049"/>
      <c r="G227" s="450" t="s">
        <v>412</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413</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47"/>
      <c r="B228" s="1048"/>
      <c r="C228" s="1048"/>
      <c r="D228" s="1048"/>
      <c r="E228" s="1048"/>
      <c r="F228" s="1049"/>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47"/>
      <c r="B229" s="1048"/>
      <c r="C229" s="1048"/>
      <c r="D229" s="1048"/>
      <c r="E229" s="1048"/>
      <c r="F229" s="1049"/>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47"/>
      <c r="B230" s="1048"/>
      <c r="C230" s="1048"/>
      <c r="D230" s="1048"/>
      <c r="E230" s="1048"/>
      <c r="F230" s="104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7"/>
      <c r="B231" s="1048"/>
      <c r="C231" s="1048"/>
      <c r="D231" s="1048"/>
      <c r="E231" s="1048"/>
      <c r="F231" s="104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7"/>
      <c r="B232" s="1048"/>
      <c r="C232" s="1048"/>
      <c r="D232" s="1048"/>
      <c r="E232" s="1048"/>
      <c r="F232" s="104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7"/>
      <c r="B233" s="1048"/>
      <c r="C233" s="1048"/>
      <c r="D233" s="1048"/>
      <c r="E233" s="1048"/>
      <c r="F233" s="104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7"/>
      <c r="B234" s="1048"/>
      <c r="C234" s="1048"/>
      <c r="D234" s="1048"/>
      <c r="E234" s="1048"/>
      <c r="F234" s="104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7"/>
      <c r="B235" s="1048"/>
      <c r="C235" s="1048"/>
      <c r="D235" s="1048"/>
      <c r="E235" s="1048"/>
      <c r="F235" s="104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7"/>
      <c r="B236" s="1048"/>
      <c r="C236" s="1048"/>
      <c r="D236" s="1048"/>
      <c r="E236" s="1048"/>
      <c r="F236" s="104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7"/>
      <c r="B237" s="1048"/>
      <c r="C237" s="1048"/>
      <c r="D237" s="1048"/>
      <c r="E237" s="1048"/>
      <c r="F237" s="104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7"/>
      <c r="B238" s="1048"/>
      <c r="C238" s="1048"/>
      <c r="D238" s="1048"/>
      <c r="E238" s="1048"/>
      <c r="F238" s="104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7"/>
      <c r="B239" s="1048"/>
      <c r="C239" s="1048"/>
      <c r="D239" s="1048"/>
      <c r="E239" s="1048"/>
      <c r="F239" s="104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7"/>
      <c r="B240" s="1048"/>
      <c r="C240" s="1048"/>
      <c r="D240" s="1048"/>
      <c r="E240" s="1048"/>
      <c r="F240" s="1049"/>
      <c r="G240" s="450" t="s">
        <v>414</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415</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47"/>
      <c r="B241" s="1048"/>
      <c r="C241" s="1048"/>
      <c r="D241" s="1048"/>
      <c r="E241" s="1048"/>
      <c r="F241" s="1049"/>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47"/>
      <c r="B242" s="1048"/>
      <c r="C242" s="1048"/>
      <c r="D242" s="1048"/>
      <c r="E242" s="1048"/>
      <c r="F242" s="1049"/>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47"/>
      <c r="B243" s="1048"/>
      <c r="C243" s="1048"/>
      <c r="D243" s="1048"/>
      <c r="E243" s="1048"/>
      <c r="F243" s="104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7"/>
      <c r="B244" s="1048"/>
      <c r="C244" s="1048"/>
      <c r="D244" s="1048"/>
      <c r="E244" s="1048"/>
      <c r="F244" s="104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7"/>
      <c r="B245" s="1048"/>
      <c r="C245" s="1048"/>
      <c r="D245" s="1048"/>
      <c r="E245" s="1048"/>
      <c r="F245" s="104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7"/>
      <c r="B246" s="1048"/>
      <c r="C246" s="1048"/>
      <c r="D246" s="1048"/>
      <c r="E246" s="1048"/>
      <c r="F246" s="104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7"/>
      <c r="B247" s="1048"/>
      <c r="C247" s="1048"/>
      <c r="D247" s="1048"/>
      <c r="E247" s="1048"/>
      <c r="F247" s="104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7"/>
      <c r="B248" s="1048"/>
      <c r="C248" s="1048"/>
      <c r="D248" s="1048"/>
      <c r="E248" s="1048"/>
      <c r="F248" s="104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7"/>
      <c r="B249" s="1048"/>
      <c r="C249" s="1048"/>
      <c r="D249" s="1048"/>
      <c r="E249" s="1048"/>
      <c r="F249" s="104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7"/>
      <c r="B250" s="1048"/>
      <c r="C250" s="1048"/>
      <c r="D250" s="1048"/>
      <c r="E250" s="1048"/>
      <c r="F250" s="104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7"/>
      <c r="B251" s="1048"/>
      <c r="C251" s="1048"/>
      <c r="D251" s="1048"/>
      <c r="E251" s="1048"/>
      <c r="F251" s="104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7"/>
      <c r="B252" s="1048"/>
      <c r="C252" s="1048"/>
      <c r="D252" s="1048"/>
      <c r="E252" s="1048"/>
      <c r="F252" s="104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7"/>
      <c r="B253" s="1048"/>
      <c r="C253" s="1048"/>
      <c r="D253" s="1048"/>
      <c r="E253" s="1048"/>
      <c r="F253" s="1049"/>
      <c r="G253" s="450" t="s">
        <v>416</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47"/>
      <c r="B254" s="1048"/>
      <c r="C254" s="1048"/>
      <c r="D254" s="1048"/>
      <c r="E254" s="1048"/>
      <c r="F254" s="1049"/>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47"/>
      <c r="B255" s="1048"/>
      <c r="C255" s="1048"/>
      <c r="D255" s="1048"/>
      <c r="E255" s="1048"/>
      <c r="F255" s="1049"/>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47"/>
      <c r="B256" s="1048"/>
      <c r="C256" s="1048"/>
      <c r="D256" s="1048"/>
      <c r="E256" s="1048"/>
      <c r="F256" s="104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7"/>
      <c r="B257" s="1048"/>
      <c r="C257" s="1048"/>
      <c r="D257" s="1048"/>
      <c r="E257" s="1048"/>
      <c r="F257" s="104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7"/>
      <c r="B258" s="1048"/>
      <c r="C258" s="1048"/>
      <c r="D258" s="1048"/>
      <c r="E258" s="1048"/>
      <c r="F258" s="104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7"/>
      <c r="B259" s="1048"/>
      <c r="C259" s="1048"/>
      <c r="D259" s="1048"/>
      <c r="E259" s="1048"/>
      <c r="F259" s="104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7"/>
      <c r="B260" s="1048"/>
      <c r="C260" s="1048"/>
      <c r="D260" s="1048"/>
      <c r="E260" s="1048"/>
      <c r="F260" s="104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7"/>
      <c r="B261" s="1048"/>
      <c r="C261" s="1048"/>
      <c r="D261" s="1048"/>
      <c r="E261" s="1048"/>
      <c r="F261" s="104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7"/>
      <c r="B262" s="1048"/>
      <c r="C262" s="1048"/>
      <c r="D262" s="1048"/>
      <c r="E262" s="1048"/>
      <c r="F262" s="104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7"/>
      <c r="B263" s="1048"/>
      <c r="C263" s="1048"/>
      <c r="D263" s="1048"/>
      <c r="E263" s="1048"/>
      <c r="F263" s="104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7"/>
      <c r="B264" s="1048"/>
      <c r="C264" s="1048"/>
      <c r="D264" s="1048"/>
      <c r="E264" s="1048"/>
      <c r="F264" s="104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7">
        <v>1</v>
      </c>
      <c r="B4" s="106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7">
        <v>2</v>
      </c>
      <c r="B5" s="106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7">
        <v>3</v>
      </c>
      <c r="B6" s="106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7">
        <v>4</v>
      </c>
      <c r="B7" s="106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7">
        <v>5</v>
      </c>
      <c r="B8" s="106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7">
        <v>6</v>
      </c>
      <c r="B9" s="106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7">
        <v>7</v>
      </c>
      <c r="B10" s="106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7">
        <v>8</v>
      </c>
      <c r="B11" s="106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7">
        <v>9</v>
      </c>
      <c r="B12" s="106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7">
        <v>10</v>
      </c>
      <c r="B13" s="106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7">
        <v>11</v>
      </c>
      <c r="B14" s="106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7">
        <v>12</v>
      </c>
      <c r="B15" s="106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7">
        <v>13</v>
      </c>
      <c r="B16" s="106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7">
        <v>14</v>
      </c>
      <c r="B17" s="106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7">
        <v>15</v>
      </c>
      <c r="B18" s="106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7">
        <v>16</v>
      </c>
      <c r="B19" s="106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7">
        <v>17</v>
      </c>
      <c r="B20" s="106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7">
        <v>18</v>
      </c>
      <c r="B21" s="106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7">
        <v>19</v>
      </c>
      <c r="B22" s="106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7">
        <v>20</v>
      </c>
      <c r="B23" s="106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7">
        <v>21</v>
      </c>
      <c r="B24" s="106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7">
        <v>22</v>
      </c>
      <c r="B25" s="106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7">
        <v>23</v>
      </c>
      <c r="B26" s="106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7">
        <v>24</v>
      </c>
      <c r="B27" s="106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7">
        <v>25</v>
      </c>
      <c r="B28" s="106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7">
        <v>26</v>
      </c>
      <c r="B29" s="106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7">
        <v>27</v>
      </c>
      <c r="B30" s="106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7">
        <v>28</v>
      </c>
      <c r="B31" s="106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7">
        <v>29</v>
      </c>
      <c r="B32" s="106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7">
        <v>30</v>
      </c>
      <c r="B33" s="106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7">
        <v>1</v>
      </c>
      <c r="B37" s="106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7">
        <v>2</v>
      </c>
      <c r="B38" s="106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7">
        <v>3</v>
      </c>
      <c r="B39" s="106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7">
        <v>4</v>
      </c>
      <c r="B40" s="106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7">
        <v>5</v>
      </c>
      <c r="B41" s="106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7">
        <v>6</v>
      </c>
      <c r="B42" s="106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7">
        <v>7</v>
      </c>
      <c r="B43" s="106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7">
        <v>8</v>
      </c>
      <c r="B44" s="106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7">
        <v>9</v>
      </c>
      <c r="B45" s="106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7">
        <v>10</v>
      </c>
      <c r="B46" s="106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7">
        <v>11</v>
      </c>
      <c r="B47" s="106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7">
        <v>12</v>
      </c>
      <c r="B48" s="106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7">
        <v>13</v>
      </c>
      <c r="B49" s="106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7">
        <v>14</v>
      </c>
      <c r="B50" s="106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7">
        <v>15</v>
      </c>
      <c r="B51" s="106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7">
        <v>16</v>
      </c>
      <c r="B52" s="106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7">
        <v>17</v>
      </c>
      <c r="B53" s="106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7">
        <v>18</v>
      </c>
      <c r="B54" s="106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7">
        <v>19</v>
      </c>
      <c r="B55" s="106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7">
        <v>20</v>
      </c>
      <c r="B56" s="106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7">
        <v>21</v>
      </c>
      <c r="B57" s="106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7">
        <v>22</v>
      </c>
      <c r="B58" s="106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7">
        <v>23</v>
      </c>
      <c r="B59" s="106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7">
        <v>24</v>
      </c>
      <c r="B60" s="106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7">
        <v>25</v>
      </c>
      <c r="B61" s="106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7">
        <v>26</v>
      </c>
      <c r="B62" s="106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7">
        <v>27</v>
      </c>
      <c r="B63" s="106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7">
        <v>28</v>
      </c>
      <c r="B64" s="106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7">
        <v>29</v>
      </c>
      <c r="B65" s="106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7">
        <v>30</v>
      </c>
      <c r="B66" s="106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7">
        <v>1</v>
      </c>
      <c r="B70" s="106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7">
        <v>2</v>
      </c>
      <c r="B71" s="106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7">
        <v>3</v>
      </c>
      <c r="B72" s="106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7">
        <v>4</v>
      </c>
      <c r="B73" s="106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7">
        <v>5</v>
      </c>
      <c r="B74" s="106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7">
        <v>6</v>
      </c>
      <c r="B75" s="106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7">
        <v>7</v>
      </c>
      <c r="B76" s="106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7">
        <v>8</v>
      </c>
      <c r="B77" s="106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7">
        <v>9</v>
      </c>
      <c r="B78" s="106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7">
        <v>10</v>
      </c>
      <c r="B79" s="106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7">
        <v>11</v>
      </c>
      <c r="B80" s="106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7">
        <v>12</v>
      </c>
      <c r="B81" s="106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7">
        <v>13</v>
      </c>
      <c r="B82" s="106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7">
        <v>14</v>
      </c>
      <c r="B83" s="106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7">
        <v>15</v>
      </c>
      <c r="B84" s="106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7">
        <v>16</v>
      </c>
      <c r="B85" s="106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7">
        <v>17</v>
      </c>
      <c r="B86" s="106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7">
        <v>18</v>
      </c>
      <c r="B87" s="106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7">
        <v>19</v>
      </c>
      <c r="B88" s="106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7">
        <v>20</v>
      </c>
      <c r="B89" s="106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7">
        <v>21</v>
      </c>
      <c r="B90" s="106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7">
        <v>22</v>
      </c>
      <c r="B91" s="106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7">
        <v>23</v>
      </c>
      <c r="B92" s="106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7">
        <v>24</v>
      </c>
      <c r="B93" s="106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7">
        <v>25</v>
      </c>
      <c r="B94" s="106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7">
        <v>26</v>
      </c>
      <c r="B95" s="106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7">
        <v>27</v>
      </c>
      <c r="B96" s="106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7">
        <v>28</v>
      </c>
      <c r="B97" s="106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7">
        <v>29</v>
      </c>
      <c r="B98" s="106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7">
        <v>30</v>
      </c>
      <c r="B99" s="106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7">
        <v>1</v>
      </c>
      <c r="B103" s="106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7">
        <v>2</v>
      </c>
      <c r="B104" s="106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7">
        <v>3</v>
      </c>
      <c r="B105" s="106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7">
        <v>4</v>
      </c>
      <c r="B106" s="106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7">
        <v>5</v>
      </c>
      <c r="B107" s="106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7">
        <v>6</v>
      </c>
      <c r="B108" s="106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7">
        <v>7</v>
      </c>
      <c r="B109" s="106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7">
        <v>8</v>
      </c>
      <c r="B110" s="106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7">
        <v>9</v>
      </c>
      <c r="B111" s="106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7">
        <v>10</v>
      </c>
      <c r="B112" s="106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7">
        <v>11</v>
      </c>
      <c r="B113" s="106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7">
        <v>12</v>
      </c>
      <c r="B114" s="106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7">
        <v>13</v>
      </c>
      <c r="B115" s="106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7">
        <v>14</v>
      </c>
      <c r="B116" s="106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7">
        <v>15</v>
      </c>
      <c r="B117" s="106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7">
        <v>16</v>
      </c>
      <c r="B118" s="106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7">
        <v>17</v>
      </c>
      <c r="B119" s="106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7">
        <v>18</v>
      </c>
      <c r="B120" s="106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7">
        <v>19</v>
      </c>
      <c r="B121" s="106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7">
        <v>20</v>
      </c>
      <c r="B122" s="106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7">
        <v>21</v>
      </c>
      <c r="B123" s="106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7">
        <v>22</v>
      </c>
      <c r="B124" s="106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7">
        <v>23</v>
      </c>
      <c r="B125" s="106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7">
        <v>24</v>
      </c>
      <c r="B126" s="106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7">
        <v>25</v>
      </c>
      <c r="B127" s="106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7">
        <v>26</v>
      </c>
      <c r="B128" s="106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7">
        <v>27</v>
      </c>
      <c r="B129" s="106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7">
        <v>28</v>
      </c>
      <c r="B130" s="106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7">
        <v>29</v>
      </c>
      <c r="B131" s="106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7">
        <v>30</v>
      </c>
      <c r="B132" s="106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7">
        <v>1</v>
      </c>
      <c r="B136" s="106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7">
        <v>2</v>
      </c>
      <c r="B137" s="106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7">
        <v>3</v>
      </c>
      <c r="B138" s="106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7">
        <v>4</v>
      </c>
      <c r="B139" s="106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7">
        <v>5</v>
      </c>
      <c r="B140" s="106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7">
        <v>6</v>
      </c>
      <c r="B141" s="106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7">
        <v>7</v>
      </c>
      <c r="B142" s="106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7">
        <v>8</v>
      </c>
      <c r="B143" s="106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7">
        <v>9</v>
      </c>
      <c r="B144" s="106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7">
        <v>10</v>
      </c>
      <c r="B145" s="106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7">
        <v>11</v>
      </c>
      <c r="B146" s="106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7">
        <v>12</v>
      </c>
      <c r="B147" s="106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7">
        <v>13</v>
      </c>
      <c r="B148" s="106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7">
        <v>14</v>
      </c>
      <c r="B149" s="106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7">
        <v>15</v>
      </c>
      <c r="B150" s="106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7">
        <v>16</v>
      </c>
      <c r="B151" s="106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7">
        <v>17</v>
      </c>
      <c r="B152" s="106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7">
        <v>18</v>
      </c>
      <c r="B153" s="106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7">
        <v>19</v>
      </c>
      <c r="B154" s="106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7">
        <v>20</v>
      </c>
      <c r="B155" s="106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7">
        <v>21</v>
      </c>
      <c r="B156" s="106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7">
        <v>22</v>
      </c>
      <c r="B157" s="106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7">
        <v>23</v>
      </c>
      <c r="B158" s="106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7">
        <v>24</v>
      </c>
      <c r="B159" s="106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7">
        <v>25</v>
      </c>
      <c r="B160" s="106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7">
        <v>26</v>
      </c>
      <c r="B161" s="106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7">
        <v>27</v>
      </c>
      <c r="B162" s="106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7">
        <v>28</v>
      </c>
      <c r="B163" s="106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7">
        <v>29</v>
      </c>
      <c r="B164" s="106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7">
        <v>30</v>
      </c>
      <c r="B165" s="106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7">
        <v>1</v>
      </c>
      <c r="B169" s="106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7">
        <v>2</v>
      </c>
      <c r="B170" s="106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7">
        <v>3</v>
      </c>
      <c r="B171" s="106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7">
        <v>4</v>
      </c>
      <c r="B172" s="106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7">
        <v>5</v>
      </c>
      <c r="B173" s="106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7">
        <v>6</v>
      </c>
      <c r="B174" s="106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7">
        <v>7</v>
      </c>
      <c r="B175" s="106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7">
        <v>8</v>
      </c>
      <c r="B176" s="106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7">
        <v>9</v>
      </c>
      <c r="B177" s="106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7">
        <v>10</v>
      </c>
      <c r="B178" s="106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7">
        <v>11</v>
      </c>
      <c r="B179" s="106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7">
        <v>12</v>
      </c>
      <c r="B180" s="106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7">
        <v>13</v>
      </c>
      <c r="B181" s="106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7">
        <v>14</v>
      </c>
      <c r="B182" s="106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7">
        <v>15</v>
      </c>
      <c r="B183" s="106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7">
        <v>16</v>
      </c>
      <c r="B184" s="106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7">
        <v>17</v>
      </c>
      <c r="B185" s="106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7">
        <v>18</v>
      </c>
      <c r="B186" s="106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7">
        <v>19</v>
      </c>
      <c r="B187" s="106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7">
        <v>20</v>
      </c>
      <c r="B188" s="106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7">
        <v>21</v>
      </c>
      <c r="B189" s="106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7">
        <v>22</v>
      </c>
      <c r="B190" s="106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7">
        <v>23</v>
      </c>
      <c r="B191" s="106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7">
        <v>24</v>
      </c>
      <c r="B192" s="106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7">
        <v>25</v>
      </c>
      <c r="B193" s="106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7">
        <v>26</v>
      </c>
      <c r="B194" s="106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7">
        <v>27</v>
      </c>
      <c r="B195" s="106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7">
        <v>28</v>
      </c>
      <c r="B196" s="106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7">
        <v>29</v>
      </c>
      <c r="B197" s="106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7">
        <v>30</v>
      </c>
      <c r="B198" s="106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7">
        <v>1</v>
      </c>
      <c r="B202" s="106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7">
        <v>2</v>
      </c>
      <c r="B203" s="106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7">
        <v>3</v>
      </c>
      <c r="B204" s="106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7">
        <v>4</v>
      </c>
      <c r="B205" s="106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7">
        <v>5</v>
      </c>
      <c r="B206" s="106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7">
        <v>6</v>
      </c>
      <c r="B207" s="106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7">
        <v>7</v>
      </c>
      <c r="B208" s="106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7">
        <v>8</v>
      </c>
      <c r="B209" s="106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7">
        <v>9</v>
      </c>
      <c r="B210" s="106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7">
        <v>10</v>
      </c>
      <c r="B211" s="106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7">
        <v>11</v>
      </c>
      <c r="B212" s="106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7">
        <v>12</v>
      </c>
      <c r="B213" s="106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7">
        <v>13</v>
      </c>
      <c r="B214" s="106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7">
        <v>14</v>
      </c>
      <c r="B215" s="106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7">
        <v>15</v>
      </c>
      <c r="B216" s="106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7">
        <v>16</v>
      </c>
      <c r="B217" s="106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7">
        <v>17</v>
      </c>
      <c r="B218" s="106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7">
        <v>18</v>
      </c>
      <c r="B219" s="106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7">
        <v>19</v>
      </c>
      <c r="B220" s="106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7">
        <v>20</v>
      </c>
      <c r="B221" s="106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7">
        <v>21</v>
      </c>
      <c r="B222" s="106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7">
        <v>22</v>
      </c>
      <c r="B223" s="106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7">
        <v>23</v>
      </c>
      <c r="B224" s="106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7">
        <v>24</v>
      </c>
      <c r="B225" s="106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7">
        <v>25</v>
      </c>
      <c r="B226" s="106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7">
        <v>26</v>
      </c>
      <c r="B227" s="106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7">
        <v>27</v>
      </c>
      <c r="B228" s="106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7">
        <v>28</v>
      </c>
      <c r="B229" s="106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7">
        <v>29</v>
      </c>
      <c r="B230" s="106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7">
        <v>30</v>
      </c>
      <c r="B231" s="106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7">
        <v>1</v>
      </c>
      <c r="B235" s="106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7">
        <v>2</v>
      </c>
      <c r="B236" s="106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7">
        <v>3</v>
      </c>
      <c r="B237" s="106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7">
        <v>4</v>
      </c>
      <c r="B238" s="106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7">
        <v>5</v>
      </c>
      <c r="B239" s="106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7">
        <v>6</v>
      </c>
      <c r="B240" s="106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7">
        <v>7</v>
      </c>
      <c r="B241" s="106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7">
        <v>8</v>
      </c>
      <c r="B242" s="106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7">
        <v>9</v>
      </c>
      <c r="B243" s="106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7">
        <v>10</v>
      </c>
      <c r="B244" s="106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7">
        <v>11</v>
      </c>
      <c r="B245" s="106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7">
        <v>12</v>
      </c>
      <c r="B246" s="106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7">
        <v>13</v>
      </c>
      <c r="B247" s="106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7">
        <v>14</v>
      </c>
      <c r="B248" s="106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7">
        <v>15</v>
      </c>
      <c r="B249" s="106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7">
        <v>16</v>
      </c>
      <c r="B250" s="106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7">
        <v>17</v>
      </c>
      <c r="B251" s="106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7">
        <v>18</v>
      </c>
      <c r="B252" s="106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7">
        <v>19</v>
      </c>
      <c r="B253" s="106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7">
        <v>20</v>
      </c>
      <c r="B254" s="106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7">
        <v>21</v>
      </c>
      <c r="B255" s="106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7">
        <v>22</v>
      </c>
      <c r="B256" s="106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7">
        <v>23</v>
      </c>
      <c r="B257" s="106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7">
        <v>24</v>
      </c>
      <c r="B258" s="106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7">
        <v>25</v>
      </c>
      <c r="B259" s="106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7">
        <v>26</v>
      </c>
      <c r="B260" s="106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7">
        <v>27</v>
      </c>
      <c r="B261" s="106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7">
        <v>28</v>
      </c>
      <c r="B262" s="106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7">
        <v>29</v>
      </c>
      <c r="B263" s="106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7">
        <v>30</v>
      </c>
      <c r="B264" s="106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7">
        <v>1</v>
      </c>
      <c r="B268" s="106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7">
        <v>2</v>
      </c>
      <c r="B269" s="106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7">
        <v>3</v>
      </c>
      <c r="B270" s="106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7">
        <v>4</v>
      </c>
      <c r="B271" s="106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7">
        <v>5</v>
      </c>
      <c r="B272" s="106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7">
        <v>6</v>
      </c>
      <c r="B273" s="106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7">
        <v>7</v>
      </c>
      <c r="B274" s="106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7">
        <v>8</v>
      </c>
      <c r="B275" s="106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7">
        <v>9</v>
      </c>
      <c r="B276" s="106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7">
        <v>10</v>
      </c>
      <c r="B277" s="106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7">
        <v>11</v>
      </c>
      <c r="B278" s="106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7">
        <v>12</v>
      </c>
      <c r="B279" s="106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7">
        <v>13</v>
      </c>
      <c r="B280" s="106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7">
        <v>14</v>
      </c>
      <c r="B281" s="106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7">
        <v>15</v>
      </c>
      <c r="B282" s="106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7">
        <v>16</v>
      </c>
      <c r="B283" s="106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7">
        <v>17</v>
      </c>
      <c r="B284" s="106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7">
        <v>18</v>
      </c>
      <c r="B285" s="106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7">
        <v>19</v>
      </c>
      <c r="B286" s="106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7">
        <v>20</v>
      </c>
      <c r="B287" s="106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7">
        <v>21</v>
      </c>
      <c r="B288" s="106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7">
        <v>22</v>
      </c>
      <c r="B289" s="106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7">
        <v>23</v>
      </c>
      <c r="B290" s="106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7">
        <v>24</v>
      </c>
      <c r="B291" s="106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7">
        <v>25</v>
      </c>
      <c r="B292" s="106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7">
        <v>26</v>
      </c>
      <c r="B293" s="106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7">
        <v>27</v>
      </c>
      <c r="B294" s="106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7">
        <v>28</v>
      </c>
      <c r="B295" s="106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7">
        <v>29</v>
      </c>
      <c r="B296" s="106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7">
        <v>30</v>
      </c>
      <c r="B297" s="106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7">
        <v>1</v>
      </c>
      <c r="B301" s="106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7">
        <v>2</v>
      </c>
      <c r="B302" s="106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7">
        <v>3</v>
      </c>
      <c r="B303" s="106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7">
        <v>4</v>
      </c>
      <c r="B304" s="106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7">
        <v>5</v>
      </c>
      <c r="B305" s="106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7">
        <v>6</v>
      </c>
      <c r="B306" s="106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7">
        <v>7</v>
      </c>
      <c r="B307" s="106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7">
        <v>8</v>
      </c>
      <c r="B308" s="106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7">
        <v>9</v>
      </c>
      <c r="B309" s="106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7">
        <v>10</v>
      </c>
      <c r="B310" s="106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7">
        <v>11</v>
      </c>
      <c r="B311" s="106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7">
        <v>12</v>
      </c>
      <c r="B312" s="106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7">
        <v>13</v>
      </c>
      <c r="B313" s="106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7">
        <v>14</v>
      </c>
      <c r="B314" s="106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7">
        <v>15</v>
      </c>
      <c r="B315" s="106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7">
        <v>16</v>
      </c>
      <c r="B316" s="106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7">
        <v>17</v>
      </c>
      <c r="B317" s="106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7">
        <v>18</v>
      </c>
      <c r="B318" s="106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7">
        <v>19</v>
      </c>
      <c r="B319" s="106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7">
        <v>20</v>
      </c>
      <c r="B320" s="106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7">
        <v>21</v>
      </c>
      <c r="B321" s="106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7">
        <v>22</v>
      </c>
      <c r="B322" s="106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7">
        <v>23</v>
      </c>
      <c r="B323" s="106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7">
        <v>24</v>
      </c>
      <c r="B324" s="106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7">
        <v>25</v>
      </c>
      <c r="B325" s="106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7">
        <v>26</v>
      </c>
      <c r="B326" s="106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7">
        <v>27</v>
      </c>
      <c r="B327" s="106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7">
        <v>28</v>
      </c>
      <c r="B328" s="106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7">
        <v>29</v>
      </c>
      <c r="B329" s="106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7">
        <v>30</v>
      </c>
      <c r="B330" s="106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7">
        <v>1</v>
      </c>
      <c r="B334" s="106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7">
        <v>2</v>
      </c>
      <c r="B335" s="106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7">
        <v>3</v>
      </c>
      <c r="B336" s="106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7">
        <v>4</v>
      </c>
      <c r="B337" s="106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7">
        <v>5</v>
      </c>
      <c r="B338" s="106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7">
        <v>6</v>
      </c>
      <c r="B339" s="106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7">
        <v>7</v>
      </c>
      <c r="B340" s="106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7">
        <v>8</v>
      </c>
      <c r="B341" s="106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7">
        <v>9</v>
      </c>
      <c r="B342" s="106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7">
        <v>10</v>
      </c>
      <c r="B343" s="106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7">
        <v>11</v>
      </c>
      <c r="B344" s="106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7">
        <v>12</v>
      </c>
      <c r="B345" s="106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7">
        <v>13</v>
      </c>
      <c r="B346" s="106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7">
        <v>14</v>
      </c>
      <c r="B347" s="106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7">
        <v>15</v>
      </c>
      <c r="B348" s="106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7">
        <v>16</v>
      </c>
      <c r="B349" s="106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7">
        <v>17</v>
      </c>
      <c r="B350" s="106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7">
        <v>18</v>
      </c>
      <c r="B351" s="106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7">
        <v>19</v>
      </c>
      <c r="B352" s="106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7">
        <v>20</v>
      </c>
      <c r="B353" s="106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7">
        <v>21</v>
      </c>
      <c r="B354" s="106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7">
        <v>22</v>
      </c>
      <c r="B355" s="106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7">
        <v>23</v>
      </c>
      <c r="B356" s="106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7">
        <v>24</v>
      </c>
      <c r="B357" s="106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7">
        <v>25</v>
      </c>
      <c r="B358" s="106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7">
        <v>26</v>
      </c>
      <c r="B359" s="106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7">
        <v>27</v>
      </c>
      <c r="B360" s="106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7">
        <v>28</v>
      </c>
      <c r="B361" s="106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7">
        <v>29</v>
      </c>
      <c r="B362" s="106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7">
        <v>30</v>
      </c>
      <c r="B363" s="106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7">
        <v>1</v>
      </c>
      <c r="B367" s="106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7">
        <v>2</v>
      </c>
      <c r="B368" s="106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7">
        <v>3</v>
      </c>
      <c r="B369" s="106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7">
        <v>4</v>
      </c>
      <c r="B370" s="106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7">
        <v>5</v>
      </c>
      <c r="B371" s="106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7">
        <v>6</v>
      </c>
      <c r="B372" s="106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7">
        <v>7</v>
      </c>
      <c r="B373" s="106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7">
        <v>8</v>
      </c>
      <c r="B374" s="106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7">
        <v>9</v>
      </c>
      <c r="B375" s="106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7">
        <v>10</v>
      </c>
      <c r="B376" s="106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7">
        <v>11</v>
      </c>
      <c r="B377" s="106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7">
        <v>12</v>
      </c>
      <c r="B378" s="106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7">
        <v>13</v>
      </c>
      <c r="B379" s="106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7">
        <v>14</v>
      </c>
      <c r="B380" s="106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7">
        <v>15</v>
      </c>
      <c r="B381" s="106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7">
        <v>16</v>
      </c>
      <c r="B382" s="106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7">
        <v>17</v>
      </c>
      <c r="B383" s="106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7">
        <v>18</v>
      </c>
      <c r="B384" s="106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7">
        <v>19</v>
      </c>
      <c r="B385" s="106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7">
        <v>20</v>
      </c>
      <c r="B386" s="106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7">
        <v>21</v>
      </c>
      <c r="B387" s="106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7">
        <v>22</v>
      </c>
      <c r="B388" s="106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7">
        <v>23</v>
      </c>
      <c r="B389" s="106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7">
        <v>24</v>
      </c>
      <c r="B390" s="106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7">
        <v>25</v>
      </c>
      <c r="B391" s="106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7">
        <v>26</v>
      </c>
      <c r="B392" s="106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7">
        <v>27</v>
      </c>
      <c r="B393" s="106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7">
        <v>28</v>
      </c>
      <c r="B394" s="106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7">
        <v>29</v>
      </c>
      <c r="B395" s="106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7">
        <v>30</v>
      </c>
      <c r="B396" s="106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7">
        <v>1</v>
      </c>
      <c r="B400" s="106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7">
        <v>2</v>
      </c>
      <c r="B401" s="106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7">
        <v>3</v>
      </c>
      <c r="B402" s="106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7">
        <v>4</v>
      </c>
      <c r="B403" s="106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7">
        <v>5</v>
      </c>
      <c r="B404" s="106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7">
        <v>6</v>
      </c>
      <c r="B405" s="106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7">
        <v>7</v>
      </c>
      <c r="B406" s="106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7">
        <v>8</v>
      </c>
      <c r="B407" s="106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7">
        <v>9</v>
      </c>
      <c r="B408" s="106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7">
        <v>10</v>
      </c>
      <c r="B409" s="106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7">
        <v>11</v>
      </c>
      <c r="B410" s="106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7">
        <v>12</v>
      </c>
      <c r="B411" s="106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7">
        <v>13</v>
      </c>
      <c r="B412" s="106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7">
        <v>14</v>
      </c>
      <c r="B413" s="106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7">
        <v>15</v>
      </c>
      <c r="B414" s="106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7">
        <v>16</v>
      </c>
      <c r="B415" s="106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7">
        <v>17</v>
      </c>
      <c r="B416" s="106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7">
        <v>18</v>
      </c>
      <c r="B417" s="106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7">
        <v>19</v>
      </c>
      <c r="B418" s="106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7">
        <v>20</v>
      </c>
      <c r="B419" s="106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7">
        <v>21</v>
      </c>
      <c r="B420" s="106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7">
        <v>22</v>
      </c>
      <c r="B421" s="106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7">
        <v>23</v>
      </c>
      <c r="B422" s="106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7">
        <v>24</v>
      </c>
      <c r="B423" s="106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7">
        <v>25</v>
      </c>
      <c r="B424" s="106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7">
        <v>26</v>
      </c>
      <c r="B425" s="106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7">
        <v>27</v>
      </c>
      <c r="B426" s="106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7">
        <v>28</v>
      </c>
      <c r="B427" s="106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7">
        <v>29</v>
      </c>
      <c r="B428" s="106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7">
        <v>30</v>
      </c>
      <c r="B429" s="106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7">
        <v>1</v>
      </c>
      <c r="B433" s="106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7">
        <v>2</v>
      </c>
      <c r="B434" s="106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7">
        <v>3</v>
      </c>
      <c r="B435" s="106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7">
        <v>4</v>
      </c>
      <c r="B436" s="106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7">
        <v>5</v>
      </c>
      <c r="B437" s="106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7">
        <v>6</v>
      </c>
      <c r="B438" s="106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7">
        <v>7</v>
      </c>
      <c r="B439" s="106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7">
        <v>8</v>
      </c>
      <c r="B440" s="106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7">
        <v>9</v>
      </c>
      <c r="B441" s="106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7">
        <v>10</v>
      </c>
      <c r="B442" s="106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7">
        <v>11</v>
      </c>
      <c r="B443" s="106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7">
        <v>12</v>
      </c>
      <c r="B444" s="106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7">
        <v>13</v>
      </c>
      <c r="B445" s="106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7">
        <v>14</v>
      </c>
      <c r="B446" s="106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7">
        <v>15</v>
      </c>
      <c r="B447" s="106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7">
        <v>16</v>
      </c>
      <c r="B448" s="106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7">
        <v>17</v>
      </c>
      <c r="B449" s="106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7">
        <v>18</v>
      </c>
      <c r="B450" s="106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7">
        <v>19</v>
      </c>
      <c r="B451" s="106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7">
        <v>20</v>
      </c>
      <c r="B452" s="106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7">
        <v>21</v>
      </c>
      <c r="B453" s="106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7">
        <v>22</v>
      </c>
      <c r="B454" s="106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7">
        <v>23</v>
      </c>
      <c r="B455" s="106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7">
        <v>24</v>
      </c>
      <c r="B456" s="106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7">
        <v>25</v>
      </c>
      <c r="B457" s="106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7">
        <v>26</v>
      </c>
      <c r="B458" s="106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7">
        <v>27</v>
      </c>
      <c r="B459" s="106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7">
        <v>28</v>
      </c>
      <c r="B460" s="106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7">
        <v>29</v>
      </c>
      <c r="B461" s="106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7">
        <v>30</v>
      </c>
      <c r="B462" s="106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7">
        <v>1</v>
      </c>
      <c r="B466" s="106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7">
        <v>2</v>
      </c>
      <c r="B467" s="106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7">
        <v>3</v>
      </c>
      <c r="B468" s="106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7">
        <v>4</v>
      </c>
      <c r="B469" s="106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7">
        <v>5</v>
      </c>
      <c r="B470" s="106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7">
        <v>6</v>
      </c>
      <c r="B471" s="106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7">
        <v>7</v>
      </c>
      <c r="B472" s="106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7">
        <v>8</v>
      </c>
      <c r="B473" s="106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7">
        <v>9</v>
      </c>
      <c r="B474" s="106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7">
        <v>10</v>
      </c>
      <c r="B475" s="106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7">
        <v>11</v>
      </c>
      <c r="B476" s="106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7">
        <v>12</v>
      </c>
      <c r="B477" s="106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7">
        <v>13</v>
      </c>
      <c r="B478" s="106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7">
        <v>14</v>
      </c>
      <c r="B479" s="106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7">
        <v>15</v>
      </c>
      <c r="B480" s="106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7">
        <v>16</v>
      </c>
      <c r="B481" s="106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7">
        <v>17</v>
      </c>
      <c r="B482" s="106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7">
        <v>18</v>
      </c>
      <c r="B483" s="106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7">
        <v>19</v>
      </c>
      <c r="B484" s="106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7">
        <v>20</v>
      </c>
      <c r="B485" s="106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7">
        <v>21</v>
      </c>
      <c r="B486" s="106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7">
        <v>22</v>
      </c>
      <c r="B487" s="106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7">
        <v>23</v>
      </c>
      <c r="B488" s="106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7">
        <v>24</v>
      </c>
      <c r="B489" s="106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7">
        <v>25</v>
      </c>
      <c r="B490" s="106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7">
        <v>26</v>
      </c>
      <c r="B491" s="106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7">
        <v>27</v>
      </c>
      <c r="B492" s="106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7">
        <v>28</v>
      </c>
      <c r="B493" s="106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7">
        <v>29</v>
      </c>
      <c r="B494" s="106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7">
        <v>30</v>
      </c>
      <c r="B495" s="106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7">
        <v>1</v>
      </c>
      <c r="B499" s="106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7">
        <v>2</v>
      </c>
      <c r="B500" s="106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7">
        <v>3</v>
      </c>
      <c r="B501" s="106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7">
        <v>4</v>
      </c>
      <c r="B502" s="106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7">
        <v>5</v>
      </c>
      <c r="B503" s="106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7">
        <v>6</v>
      </c>
      <c r="B504" s="106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7">
        <v>7</v>
      </c>
      <c r="B505" s="106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7">
        <v>8</v>
      </c>
      <c r="B506" s="106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7">
        <v>9</v>
      </c>
      <c r="B507" s="106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7">
        <v>10</v>
      </c>
      <c r="B508" s="106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7">
        <v>11</v>
      </c>
      <c r="B509" s="106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7">
        <v>12</v>
      </c>
      <c r="B510" s="106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7">
        <v>13</v>
      </c>
      <c r="B511" s="106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7">
        <v>14</v>
      </c>
      <c r="B512" s="106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7">
        <v>15</v>
      </c>
      <c r="B513" s="106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7">
        <v>16</v>
      </c>
      <c r="B514" s="106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7">
        <v>17</v>
      </c>
      <c r="B515" s="106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7">
        <v>18</v>
      </c>
      <c r="B516" s="106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7">
        <v>19</v>
      </c>
      <c r="B517" s="106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7">
        <v>20</v>
      </c>
      <c r="B518" s="106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7">
        <v>21</v>
      </c>
      <c r="B519" s="106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7">
        <v>22</v>
      </c>
      <c r="B520" s="106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7">
        <v>23</v>
      </c>
      <c r="B521" s="106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7">
        <v>24</v>
      </c>
      <c r="B522" s="106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7">
        <v>25</v>
      </c>
      <c r="B523" s="106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7">
        <v>26</v>
      </c>
      <c r="B524" s="106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7">
        <v>27</v>
      </c>
      <c r="B525" s="106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7">
        <v>28</v>
      </c>
      <c r="B526" s="106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7">
        <v>29</v>
      </c>
      <c r="B527" s="106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7">
        <v>30</v>
      </c>
      <c r="B528" s="106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7">
        <v>1</v>
      </c>
      <c r="B532" s="106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7">
        <v>2</v>
      </c>
      <c r="B533" s="106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7">
        <v>3</v>
      </c>
      <c r="B534" s="106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7">
        <v>4</v>
      </c>
      <c r="B535" s="106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7">
        <v>5</v>
      </c>
      <c r="B536" s="106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7">
        <v>6</v>
      </c>
      <c r="B537" s="106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7">
        <v>7</v>
      </c>
      <c r="B538" s="106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7">
        <v>8</v>
      </c>
      <c r="B539" s="106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7">
        <v>9</v>
      </c>
      <c r="B540" s="106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7">
        <v>10</v>
      </c>
      <c r="B541" s="106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7">
        <v>11</v>
      </c>
      <c r="B542" s="106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7">
        <v>12</v>
      </c>
      <c r="B543" s="106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7">
        <v>13</v>
      </c>
      <c r="B544" s="106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7">
        <v>14</v>
      </c>
      <c r="B545" s="106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7">
        <v>15</v>
      </c>
      <c r="B546" s="106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7">
        <v>16</v>
      </c>
      <c r="B547" s="106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7">
        <v>17</v>
      </c>
      <c r="B548" s="106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7">
        <v>18</v>
      </c>
      <c r="B549" s="106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7">
        <v>19</v>
      </c>
      <c r="B550" s="106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7">
        <v>20</v>
      </c>
      <c r="B551" s="106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7">
        <v>21</v>
      </c>
      <c r="B552" s="106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7">
        <v>22</v>
      </c>
      <c r="B553" s="106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7">
        <v>23</v>
      </c>
      <c r="B554" s="106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7">
        <v>24</v>
      </c>
      <c r="B555" s="106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7">
        <v>25</v>
      </c>
      <c r="B556" s="106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7">
        <v>26</v>
      </c>
      <c r="B557" s="106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7">
        <v>27</v>
      </c>
      <c r="B558" s="106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7">
        <v>28</v>
      </c>
      <c r="B559" s="106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7">
        <v>29</v>
      </c>
      <c r="B560" s="106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7">
        <v>30</v>
      </c>
      <c r="B561" s="106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7">
        <v>1</v>
      </c>
      <c r="B565" s="106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7">
        <v>2</v>
      </c>
      <c r="B566" s="106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7">
        <v>3</v>
      </c>
      <c r="B567" s="106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7">
        <v>4</v>
      </c>
      <c r="B568" s="106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7">
        <v>5</v>
      </c>
      <c r="B569" s="106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7">
        <v>6</v>
      </c>
      <c r="B570" s="106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7">
        <v>7</v>
      </c>
      <c r="B571" s="106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7">
        <v>8</v>
      </c>
      <c r="B572" s="106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7">
        <v>9</v>
      </c>
      <c r="B573" s="106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7">
        <v>10</v>
      </c>
      <c r="B574" s="106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7">
        <v>11</v>
      </c>
      <c r="B575" s="106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7">
        <v>12</v>
      </c>
      <c r="B576" s="106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7">
        <v>13</v>
      </c>
      <c r="B577" s="106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7">
        <v>14</v>
      </c>
      <c r="B578" s="106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7">
        <v>15</v>
      </c>
      <c r="B579" s="106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7">
        <v>16</v>
      </c>
      <c r="B580" s="106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7">
        <v>17</v>
      </c>
      <c r="B581" s="106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7">
        <v>18</v>
      </c>
      <c r="B582" s="106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7">
        <v>19</v>
      </c>
      <c r="B583" s="106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7">
        <v>20</v>
      </c>
      <c r="B584" s="106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7">
        <v>21</v>
      </c>
      <c r="B585" s="106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7">
        <v>22</v>
      </c>
      <c r="B586" s="106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7">
        <v>23</v>
      </c>
      <c r="B587" s="106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7">
        <v>24</v>
      </c>
      <c r="B588" s="106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7">
        <v>25</v>
      </c>
      <c r="B589" s="106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7">
        <v>26</v>
      </c>
      <c r="B590" s="106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7">
        <v>27</v>
      </c>
      <c r="B591" s="106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7">
        <v>28</v>
      </c>
      <c r="B592" s="106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7">
        <v>29</v>
      </c>
      <c r="B593" s="106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7">
        <v>30</v>
      </c>
      <c r="B594" s="106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7">
        <v>1</v>
      </c>
      <c r="B598" s="106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7">
        <v>2</v>
      </c>
      <c r="B599" s="106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7">
        <v>3</v>
      </c>
      <c r="B600" s="106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7">
        <v>4</v>
      </c>
      <c r="B601" s="106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7">
        <v>5</v>
      </c>
      <c r="B602" s="106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7">
        <v>6</v>
      </c>
      <c r="B603" s="106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7">
        <v>7</v>
      </c>
      <c r="B604" s="106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7">
        <v>8</v>
      </c>
      <c r="B605" s="106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7">
        <v>9</v>
      </c>
      <c r="B606" s="106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7">
        <v>10</v>
      </c>
      <c r="B607" s="106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7">
        <v>11</v>
      </c>
      <c r="B608" s="106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7">
        <v>12</v>
      </c>
      <c r="B609" s="106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7">
        <v>13</v>
      </c>
      <c r="B610" s="106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7">
        <v>14</v>
      </c>
      <c r="B611" s="106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7">
        <v>15</v>
      </c>
      <c r="B612" s="106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7">
        <v>16</v>
      </c>
      <c r="B613" s="106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7">
        <v>17</v>
      </c>
      <c r="B614" s="106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7">
        <v>18</v>
      </c>
      <c r="B615" s="106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7">
        <v>19</v>
      </c>
      <c r="B616" s="106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7">
        <v>20</v>
      </c>
      <c r="B617" s="106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7">
        <v>21</v>
      </c>
      <c r="B618" s="106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7">
        <v>22</v>
      </c>
      <c r="B619" s="106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7">
        <v>23</v>
      </c>
      <c r="B620" s="106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7">
        <v>24</v>
      </c>
      <c r="B621" s="106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7">
        <v>25</v>
      </c>
      <c r="B622" s="106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7">
        <v>26</v>
      </c>
      <c r="B623" s="106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7">
        <v>27</v>
      </c>
      <c r="B624" s="106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7">
        <v>28</v>
      </c>
      <c r="B625" s="106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7">
        <v>29</v>
      </c>
      <c r="B626" s="106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7">
        <v>30</v>
      </c>
      <c r="B627" s="106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7">
        <v>1</v>
      </c>
      <c r="B631" s="106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7">
        <v>2</v>
      </c>
      <c r="B632" s="106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7">
        <v>3</v>
      </c>
      <c r="B633" s="106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7">
        <v>4</v>
      </c>
      <c r="B634" s="106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7">
        <v>5</v>
      </c>
      <c r="B635" s="106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7">
        <v>6</v>
      </c>
      <c r="B636" s="106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7">
        <v>7</v>
      </c>
      <c r="B637" s="106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7">
        <v>8</v>
      </c>
      <c r="B638" s="106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7">
        <v>9</v>
      </c>
      <c r="B639" s="106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7">
        <v>10</v>
      </c>
      <c r="B640" s="106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7">
        <v>11</v>
      </c>
      <c r="B641" s="106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7">
        <v>12</v>
      </c>
      <c r="B642" s="106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7">
        <v>13</v>
      </c>
      <c r="B643" s="106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7">
        <v>14</v>
      </c>
      <c r="B644" s="106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7">
        <v>15</v>
      </c>
      <c r="B645" s="106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7">
        <v>16</v>
      </c>
      <c r="B646" s="106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7">
        <v>17</v>
      </c>
      <c r="B647" s="106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7">
        <v>18</v>
      </c>
      <c r="B648" s="106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7">
        <v>19</v>
      </c>
      <c r="B649" s="106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7">
        <v>20</v>
      </c>
      <c r="B650" s="106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7">
        <v>21</v>
      </c>
      <c r="B651" s="106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7">
        <v>22</v>
      </c>
      <c r="B652" s="106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7">
        <v>23</v>
      </c>
      <c r="B653" s="106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7">
        <v>24</v>
      </c>
      <c r="B654" s="106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7">
        <v>25</v>
      </c>
      <c r="B655" s="106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7">
        <v>26</v>
      </c>
      <c r="B656" s="106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7">
        <v>27</v>
      </c>
      <c r="B657" s="106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7">
        <v>28</v>
      </c>
      <c r="B658" s="106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7">
        <v>29</v>
      </c>
      <c r="B659" s="106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7">
        <v>30</v>
      </c>
      <c r="B660" s="106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7">
        <v>1</v>
      </c>
      <c r="B664" s="106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7">
        <v>2</v>
      </c>
      <c r="B665" s="106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7">
        <v>3</v>
      </c>
      <c r="B666" s="106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7">
        <v>4</v>
      </c>
      <c r="B667" s="106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7">
        <v>5</v>
      </c>
      <c r="B668" s="106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7">
        <v>6</v>
      </c>
      <c r="B669" s="106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7">
        <v>7</v>
      </c>
      <c r="B670" s="106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7">
        <v>8</v>
      </c>
      <c r="B671" s="106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7">
        <v>9</v>
      </c>
      <c r="B672" s="106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7">
        <v>10</v>
      </c>
      <c r="B673" s="106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7">
        <v>11</v>
      </c>
      <c r="B674" s="106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7">
        <v>12</v>
      </c>
      <c r="B675" s="106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7">
        <v>13</v>
      </c>
      <c r="B676" s="106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7">
        <v>14</v>
      </c>
      <c r="B677" s="106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7">
        <v>15</v>
      </c>
      <c r="B678" s="106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7">
        <v>16</v>
      </c>
      <c r="B679" s="106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7">
        <v>17</v>
      </c>
      <c r="B680" s="106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7">
        <v>18</v>
      </c>
      <c r="B681" s="106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7">
        <v>19</v>
      </c>
      <c r="B682" s="106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7">
        <v>20</v>
      </c>
      <c r="B683" s="106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7">
        <v>21</v>
      </c>
      <c r="B684" s="106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7">
        <v>22</v>
      </c>
      <c r="B685" s="106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7">
        <v>23</v>
      </c>
      <c r="B686" s="106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7">
        <v>24</v>
      </c>
      <c r="B687" s="106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7">
        <v>25</v>
      </c>
      <c r="B688" s="106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7">
        <v>26</v>
      </c>
      <c r="B689" s="106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7">
        <v>27</v>
      </c>
      <c r="B690" s="106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7">
        <v>28</v>
      </c>
      <c r="B691" s="106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7">
        <v>29</v>
      </c>
      <c r="B692" s="106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7">
        <v>30</v>
      </c>
      <c r="B693" s="106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7">
        <v>1</v>
      </c>
      <c r="B697" s="106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7">
        <v>2</v>
      </c>
      <c r="B698" s="106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7">
        <v>3</v>
      </c>
      <c r="B699" s="106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7">
        <v>4</v>
      </c>
      <c r="B700" s="106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7">
        <v>5</v>
      </c>
      <c r="B701" s="106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7">
        <v>6</v>
      </c>
      <c r="B702" s="106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7">
        <v>7</v>
      </c>
      <c r="B703" s="106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7">
        <v>8</v>
      </c>
      <c r="B704" s="106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7">
        <v>9</v>
      </c>
      <c r="B705" s="106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7">
        <v>10</v>
      </c>
      <c r="B706" s="106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7">
        <v>11</v>
      </c>
      <c r="B707" s="106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7">
        <v>12</v>
      </c>
      <c r="B708" s="106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7">
        <v>13</v>
      </c>
      <c r="B709" s="106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7">
        <v>14</v>
      </c>
      <c r="B710" s="106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7">
        <v>15</v>
      </c>
      <c r="B711" s="106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7">
        <v>16</v>
      </c>
      <c r="B712" s="106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7">
        <v>17</v>
      </c>
      <c r="B713" s="106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7">
        <v>18</v>
      </c>
      <c r="B714" s="106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7">
        <v>19</v>
      </c>
      <c r="B715" s="106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7">
        <v>20</v>
      </c>
      <c r="B716" s="106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7">
        <v>21</v>
      </c>
      <c r="B717" s="106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7">
        <v>22</v>
      </c>
      <c r="B718" s="106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7">
        <v>23</v>
      </c>
      <c r="B719" s="106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7">
        <v>24</v>
      </c>
      <c r="B720" s="106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7">
        <v>25</v>
      </c>
      <c r="B721" s="106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7">
        <v>26</v>
      </c>
      <c r="B722" s="106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7">
        <v>27</v>
      </c>
      <c r="B723" s="106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7">
        <v>28</v>
      </c>
      <c r="B724" s="106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7">
        <v>29</v>
      </c>
      <c r="B725" s="106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7">
        <v>30</v>
      </c>
      <c r="B726" s="106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7">
        <v>1</v>
      </c>
      <c r="B730" s="106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7">
        <v>2</v>
      </c>
      <c r="B731" s="106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7">
        <v>3</v>
      </c>
      <c r="B732" s="106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7">
        <v>4</v>
      </c>
      <c r="B733" s="106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7">
        <v>5</v>
      </c>
      <c r="B734" s="106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7">
        <v>6</v>
      </c>
      <c r="B735" s="106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7">
        <v>7</v>
      </c>
      <c r="B736" s="106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7">
        <v>8</v>
      </c>
      <c r="B737" s="106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7">
        <v>9</v>
      </c>
      <c r="B738" s="106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7">
        <v>10</v>
      </c>
      <c r="B739" s="106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7">
        <v>11</v>
      </c>
      <c r="B740" s="106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7">
        <v>12</v>
      </c>
      <c r="B741" s="106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7">
        <v>13</v>
      </c>
      <c r="B742" s="106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7">
        <v>14</v>
      </c>
      <c r="B743" s="106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7">
        <v>15</v>
      </c>
      <c r="B744" s="106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7">
        <v>16</v>
      </c>
      <c r="B745" s="106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7">
        <v>17</v>
      </c>
      <c r="B746" s="106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7">
        <v>18</v>
      </c>
      <c r="B747" s="106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7">
        <v>19</v>
      </c>
      <c r="B748" s="106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7">
        <v>20</v>
      </c>
      <c r="B749" s="106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7">
        <v>21</v>
      </c>
      <c r="B750" s="106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7">
        <v>22</v>
      </c>
      <c r="B751" s="106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7">
        <v>23</v>
      </c>
      <c r="B752" s="106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7">
        <v>24</v>
      </c>
      <c r="B753" s="106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7">
        <v>25</v>
      </c>
      <c r="B754" s="106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7">
        <v>26</v>
      </c>
      <c r="B755" s="106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7">
        <v>27</v>
      </c>
      <c r="B756" s="106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7">
        <v>28</v>
      </c>
      <c r="B757" s="106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7">
        <v>29</v>
      </c>
      <c r="B758" s="106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7">
        <v>30</v>
      </c>
      <c r="B759" s="106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7">
        <v>1</v>
      </c>
      <c r="B763" s="106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7">
        <v>2</v>
      </c>
      <c r="B764" s="106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7">
        <v>3</v>
      </c>
      <c r="B765" s="106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7">
        <v>4</v>
      </c>
      <c r="B766" s="106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7">
        <v>5</v>
      </c>
      <c r="B767" s="106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7">
        <v>6</v>
      </c>
      <c r="B768" s="106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7">
        <v>7</v>
      </c>
      <c r="B769" s="106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7">
        <v>8</v>
      </c>
      <c r="B770" s="106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7">
        <v>9</v>
      </c>
      <c r="B771" s="106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7">
        <v>10</v>
      </c>
      <c r="B772" s="106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7">
        <v>11</v>
      </c>
      <c r="B773" s="106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7">
        <v>12</v>
      </c>
      <c r="B774" s="106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7">
        <v>13</v>
      </c>
      <c r="B775" s="106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7">
        <v>14</v>
      </c>
      <c r="B776" s="106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7">
        <v>15</v>
      </c>
      <c r="B777" s="106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7">
        <v>16</v>
      </c>
      <c r="B778" s="106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7">
        <v>17</v>
      </c>
      <c r="B779" s="106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7">
        <v>18</v>
      </c>
      <c r="B780" s="106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7">
        <v>19</v>
      </c>
      <c r="B781" s="106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7">
        <v>20</v>
      </c>
      <c r="B782" s="106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7">
        <v>21</v>
      </c>
      <c r="B783" s="106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7">
        <v>22</v>
      </c>
      <c r="B784" s="106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7">
        <v>23</v>
      </c>
      <c r="B785" s="106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7">
        <v>24</v>
      </c>
      <c r="B786" s="106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7">
        <v>25</v>
      </c>
      <c r="B787" s="106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7">
        <v>26</v>
      </c>
      <c r="B788" s="106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7">
        <v>27</v>
      </c>
      <c r="B789" s="106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7">
        <v>28</v>
      </c>
      <c r="B790" s="106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7">
        <v>29</v>
      </c>
      <c r="B791" s="106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7">
        <v>30</v>
      </c>
      <c r="B792" s="106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7">
        <v>1</v>
      </c>
      <c r="B796" s="106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7">
        <v>2</v>
      </c>
      <c r="B797" s="106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7">
        <v>3</v>
      </c>
      <c r="B798" s="106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7">
        <v>4</v>
      </c>
      <c r="B799" s="106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7">
        <v>5</v>
      </c>
      <c r="B800" s="106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7">
        <v>6</v>
      </c>
      <c r="B801" s="106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7">
        <v>7</v>
      </c>
      <c r="B802" s="106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7">
        <v>8</v>
      </c>
      <c r="B803" s="106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7">
        <v>9</v>
      </c>
      <c r="B804" s="106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7">
        <v>10</v>
      </c>
      <c r="B805" s="106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7">
        <v>11</v>
      </c>
      <c r="B806" s="106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7">
        <v>12</v>
      </c>
      <c r="B807" s="106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7">
        <v>13</v>
      </c>
      <c r="B808" s="106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7">
        <v>14</v>
      </c>
      <c r="B809" s="106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7">
        <v>15</v>
      </c>
      <c r="B810" s="106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7">
        <v>16</v>
      </c>
      <c r="B811" s="106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7">
        <v>17</v>
      </c>
      <c r="B812" s="106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7">
        <v>18</v>
      </c>
      <c r="B813" s="106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7">
        <v>19</v>
      </c>
      <c r="B814" s="106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7">
        <v>20</v>
      </c>
      <c r="B815" s="106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7">
        <v>21</v>
      </c>
      <c r="B816" s="106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7">
        <v>22</v>
      </c>
      <c r="B817" s="106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7">
        <v>23</v>
      </c>
      <c r="B818" s="106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7">
        <v>24</v>
      </c>
      <c r="B819" s="106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7">
        <v>25</v>
      </c>
      <c r="B820" s="106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7">
        <v>26</v>
      </c>
      <c r="B821" s="106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7">
        <v>27</v>
      </c>
      <c r="B822" s="106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7">
        <v>28</v>
      </c>
      <c r="B823" s="106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7">
        <v>29</v>
      </c>
      <c r="B824" s="106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7">
        <v>30</v>
      </c>
      <c r="B825" s="106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7">
        <v>1</v>
      </c>
      <c r="B829" s="106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7">
        <v>2</v>
      </c>
      <c r="B830" s="106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7">
        <v>3</v>
      </c>
      <c r="B831" s="106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7">
        <v>4</v>
      </c>
      <c r="B832" s="106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7">
        <v>5</v>
      </c>
      <c r="B833" s="106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7">
        <v>6</v>
      </c>
      <c r="B834" s="106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7">
        <v>7</v>
      </c>
      <c r="B835" s="106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7">
        <v>8</v>
      </c>
      <c r="B836" s="106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7">
        <v>9</v>
      </c>
      <c r="B837" s="106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7">
        <v>10</v>
      </c>
      <c r="B838" s="106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7">
        <v>11</v>
      </c>
      <c r="B839" s="106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7">
        <v>12</v>
      </c>
      <c r="B840" s="106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7">
        <v>13</v>
      </c>
      <c r="B841" s="106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7">
        <v>14</v>
      </c>
      <c r="B842" s="106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7">
        <v>15</v>
      </c>
      <c r="B843" s="106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7">
        <v>16</v>
      </c>
      <c r="B844" s="106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7">
        <v>17</v>
      </c>
      <c r="B845" s="106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7">
        <v>18</v>
      </c>
      <c r="B846" s="106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7">
        <v>19</v>
      </c>
      <c r="B847" s="106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7">
        <v>20</v>
      </c>
      <c r="B848" s="106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7">
        <v>21</v>
      </c>
      <c r="B849" s="106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7">
        <v>22</v>
      </c>
      <c r="B850" s="106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7">
        <v>23</v>
      </c>
      <c r="B851" s="106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7">
        <v>24</v>
      </c>
      <c r="B852" s="106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7">
        <v>25</v>
      </c>
      <c r="B853" s="106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7">
        <v>26</v>
      </c>
      <c r="B854" s="106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7">
        <v>27</v>
      </c>
      <c r="B855" s="106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7">
        <v>28</v>
      </c>
      <c r="B856" s="106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7">
        <v>29</v>
      </c>
      <c r="B857" s="106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7">
        <v>30</v>
      </c>
      <c r="B858" s="106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7">
        <v>1</v>
      </c>
      <c r="B862" s="106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7">
        <v>2</v>
      </c>
      <c r="B863" s="106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7">
        <v>3</v>
      </c>
      <c r="B864" s="106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7">
        <v>4</v>
      </c>
      <c r="B865" s="106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7">
        <v>5</v>
      </c>
      <c r="B866" s="106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7">
        <v>6</v>
      </c>
      <c r="B867" s="106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7">
        <v>7</v>
      </c>
      <c r="B868" s="106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7">
        <v>8</v>
      </c>
      <c r="B869" s="106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7">
        <v>9</v>
      </c>
      <c r="B870" s="106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7">
        <v>10</v>
      </c>
      <c r="B871" s="106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7">
        <v>11</v>
      </c>
      <c r="B872" s="106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7">
        <v>12</v>
      </c>
      <c r="B873" s="106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7">
        <v>13</v>
      </c>
      <c r="B874" s="106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7">
        <v>14</v>
      </c>
      <c r="B875" s="106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7">
        <v>15</v>
      </c>
      <c r="B876" s="106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7">
        <v>16</v>
      </c>
      <c r="B877" s="106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7">
        <v>17</v>
      </c>
      <c r="B878" s="106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7">
        <v>18</v>
      </c>
      <c r="B879" s="106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7">
        <v>19</v>
      </c>
      <c r="B880" s="106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7">
        <v>20</v>
      </c>
      <c r="B881" s="106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7">
        <v>21</v>
      </c>
      <c r="B882" s="106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7">
        <v>22</v>
      </c>
      <c r="B883" s="106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7">
        <v>23</v>
      </c>
      <c r="B884" s="106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7">
        <v>24</v>
      </c>
      <c r="B885" s="106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7">
        <v>25</v>
      </c>
      <c r="B886" s="106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7">
        <v>26</v>
      </c>
      <c r="B887" s="106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7">
        <v>27</v>
      </c>
      <c r="B888" s="106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7">
        <v>28</v>
      </c>
      <c r="B889" s="106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7">
        <v>29</v>
      </c>
      <c r="B890" s="106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7">
        <v>30</v>
      </c>
      <c r="B891" s="106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7">
        <v>1</v>
      </c>
      <c r="B895" s="106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7">
        <v>2</v>
      </c>
      <c r="B896" s="106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7">
        <v>3</v>
      </c>
      <c r="B897" s="106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7">
        <v>4</v>
      </c>
      <c r="B898" s="106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7">
        <v>5</v>
      </c>
      <c r="B899" s="106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7">
        <v>6</v>
      </c>
      <c r="B900" s="106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7">
        <v>7</v>
      </c>
      <c r="B901" s="106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7">
        <v>8</v>
      </c>
      <c r="B902" s="106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7">
        <v>9</v>
      </c>
      <c r="B903" s="106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7">
        <v>10</v>
      </c>
      <c r="B904" s="106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7">
        <v>11</v>
      </c>
      <c r="B905" s="106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7">
        <v>12</v>
      </c>
      <c r="B906" s="106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7">
        <v>13</v>
      </c>
      <c r="B907" s="106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7">
        <v>14</v>
      </c>
      <c r="B908" s="106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7">
        <v>15</v>
      </c>
      <c r="B909" s="106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7">
        <v>16</v>
      </c>
      <c r="B910" s="106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7">
        <v>17</v>
      </c>
      <c r="B911" s="106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7">
        <v>18</v>
      </c>
      <c r="B912" s="106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7">
        <v>19</v>
      </c>
      <c r="B913" s="106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7">
        <v>20</v>
      </c>
      <c r="B914" s="106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7">
        <v>21</v>
      </c>
      <c r="B915" s="106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7">
        <v>22</v>
      </c>
      <c r="B916" s="106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7">
        <v>23</v>
      </c>
      <c r="B917" s="106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7">
        <v>24</v>
      </c>
      <c r="B918" s="106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7">
        <v>25</v>
      </c>
      <c r="B919" s="106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7">
        <v>26</v>
      </c>
      <c r="B920" s="106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7">
        <v>27</v>
      </c>
      <c r="B921" s="106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7">
        <v>28</v>
      </c>
      <c r="B922" s="106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7">
        <v>29</v>
      </c>
      <c r="B923" s="106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7">
        <v>30</v>
      </c>
      <c r="B924" s="106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7">
        <v>1</v>
      </c>
      <c r="B928" s="106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7">
        <v>2</v>
      </c>
      <c r="B929" s="106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7">
        <v>3</v>
      </c>
      <c r="B930" s="106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7">
        <v>4</v>
      </c>
      <c r="B931" s="106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7">
        <v>5</v>
      </c>
      <c r="B932" s="106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7">
        <v>6</v>
      </c>
      <c r="B933" s="106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7">
        <v>7</v>
      </c>
      <c r="B934" s="106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7">
        <v>8</v>
      </c>
      <c r="B935" s="106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7">
        <v>9</v>
      </c>
      <c r="B936" s="106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7">
        <v>10</v>
      </c>
      <c r="B937" s="106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7">
        <v>11</v>
      </c>
      <c r="B938" s="106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7">
        <v>12</v>
      </c>
      <c r="B939" s="106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7">
        <v>13</v>
      </c>
      <c r="B940" s="106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7">
        <v>14</v>
      </c>
      <c r="B941" s="106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7">
        <v>15</v>
      </c>
      <c r="B942" s="106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7">
        <v>16</v>
      </c>
      <c r="B943" s="106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7">
        <v>17</v>
      </c>
      <c r="B944" s="106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7">
        <v>18</v>
      </c>
      <c r="B945" s="106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7">
        <v>19</v>
      </c>
      <c r="B946" s="106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7">
        <v>20</v>
      </c>
      <c r="B947" s="106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7">
        <v>21</v>
      </c>
      <c r="B948" s="106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7">
        <v>22</v>
      </c>
      <c r="B949" s="106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7">
        <v>23</v>
      </c>
      <c r="B950" s="106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7">
        <v>24</v>
      </c>
      <c r="B951" s="106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7">
        <v>25</v>
      </c>
      <c r="B952" s="106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7">
        <v>26</v>
      </c>
      <c r="B953" s="106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7">
        <v>27</v>
      </c>
      <c r="B954" s="106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7">
        <v>28</v>
      </c>
      <c r="B955" s="106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7">
        <v>29</v>
      </c>
      <c r="B956" s="106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7">
        <v>30</v>
      </c>
      <c r="B957" s="106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7">
        <v>1</v>
      </c>
      <c r="B961" s="106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7">
        <v>2</v>
      </c>
      <c r="B962" s="106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7">
        <v>3</v>
      </c>
      <c r="B963" s="106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7">
        <v>4</v>
      </c>
      <c r="B964" s="106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7">
        <v>5</v>
      </c>
      <c r="B965" s="106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7">
        <v>6</v>
      </c>
      <c r="B966" s="106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7">
        <v>7</v>
      </c>
      <c r="B967" s="106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7">
        <v>8</v>
      </c>
      <c r="B968" s="106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7">
        <v>9</v>
      </c>
      <c r="B969" s="106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7">
        <v>10</v>
      </c>
      <c r="B970" s="106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7">
        <v>11</v>
      </c>
      <c r="B971" s="106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7">
        <v>12</v>
      </c>
      <c r="B972" s="106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7">
        <v>13</v>
      </c>
      <c r="B973" s="106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7">
        <v>14</v>
      </c>
      <c r="B974" s="106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7">
        <v>15</v>
      </c>
      <c r="B975" s="106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7">
        <v>16</v>
      </c>
      <c r="B976" s="106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7">
        <v>17</v>
      </c>
      <c r="B977" s="106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7">
        <v>18</v>
      </c>
      <c r="B978" s="106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7">
        <v>19</v>
      </c>
      <c r="B979" s="106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7">
        <v>20</v>
      </c>
      <c r="B980" s="106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7">
        <v>21</v>
      </c>
      <c r="B981" s="106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7">
        <v>22</v>
      </c>
      <c r="B982" s="106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7">
        <v>23</v>
      </c>
      <c r="B983" s="106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7">
        <v>24</v>
      </c>
      <c r="B984" s="106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7">
        <v>25</v>
      </c>
      <c r="B985" s="106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7">
        <v>26</v>
      </c>
      <c r="B986" s="106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7">
        <v>27</v>
      </c>
      <c r="B987" s="106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7">
        <v>28</v>
      </c>
      <c r="B988" s="106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7">
        <v>29</v>
      </c>
      <c r="B989" s="106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7">
        <v>30</v>
      </c>
      <c r="B990" s="106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7">
        <v>1</v>
      </c>
      <c r="B994" s="106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7">
        <v>2</v>
      </c>
      <c r="B995" s="106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7">
        <v>3</v>
      </c>
      <c r="B996" s="106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7">
        <v>4</v>
      </c>
      <c r="B997" s="106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7">
        <v>5</v>
      </c>
      <c r="B998" s="106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7">
        <v>6</v>
      </c>
      <c r="B999" s="106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7">
        <v>7</v>
      </c>
      <c r="B1000" s="106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7">
        <v>8</v>
      </c>
      <c r="B1001" s="106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7">
        <v>9</v>
      </c>
      <c r="B1002" s="106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7">
        <v>10</v>
      </c>
      <c r="B1003" s="106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7">
        <v>11</v>
      </c>
      <c r="B1004" s="106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7">
        <v>12</v>
      </c>
      <c r="B1005" s="106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7">
        <v>13</v>
      </c>
      <c r="B1006" s="106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7">
        <v>14</v>
      </c>
      <c r="B1007" s="106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7">
        <v>15</v>
      </c>
      <c r="B1008" s="106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7">
        <v>16</v>
      </c>
      <c r="B1009" s="106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7">
        <v>17</v>
      </c>
      <c r="B1010" s="106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7">
        <v>18</v>
      </c>
      <c r="B1011" s="106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7">
        <v>19</v>
      </c>
      <c r="B1012" s="106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7">
        <v>20</v>
      </c>
      <c r="B1013" s="106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7">
        <v>21</v>
      </c>
      <c r="B1014" s="106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7">
        <v>22</v>
      </c>
      <c r="B1015" s="106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7">
        <v>23</v>
      </c>
      <c r="B1016" s="106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7">
        <v>24</v>
      </c>
      <c r="B1017" s="106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7">
        <v>25</v>
      </c>
      <c r="B1018" s="106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7">
        <v>26</v>
      </c>
      <c r="B1019" s="106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7">
        <v>27</v>
      </c>
      <c r="B1020" s="106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7">
        <v>28</v>
      </c>
      <c r="B1021" s="106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7">
        <v>29</v>
      </c>
      <c r="B1022" s="106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7">
        <v>30</v>
      </c>
      <c r="B1023" s="106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7">
        <v>1</v>
      </c>
      <c r="B1027" s="106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7">
        <v>2</v>
      </c>
      <c r="B1028" s="106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7">
        <v>3</v>
      </c>
      <c r="B1029" s="106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7">
        <v>4</v>
      </c>
      <c r="B1030" s="106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7">
        <v>5</v>
      </c>
      <c r="B1031" s="106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7">
        <v>6</v>
      </c>
      <c r="B1032" s="106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7">
        <v>7</v>
      </c>
      <c r="B1033" s="106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7">
        <v>8</v>
      </c>
      <c r="B1034" s="106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7">
        <v>9</v>
      </c>
      <c r="B1035" s="106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7">
        <v>10</v>
      </c>
      <c r="B1036" s="106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7">
        <v>11</v>
      </c>
      <c r="B1037" s="106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7">
        <v>12</v>
      </c>
      <c r="B1038" s="106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7">
        <v>13</v>
      </c>
      <c r="B1039" s="106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7">
        <v>14</v>
      </c>
      <c r="B1040" s="106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7">
        <v>15</v>
      </c>
      <c r="B1041" s="106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7">
        <v>16</v>
      </c>
      <c r="B1042" s="106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7">
        <v>17</v>
      </c>
      <c r="B1043" s="106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7">
        <v>18</v>
      </c>
      <c r="B1044" s="106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7">
        <v>19</v>
      </c>
      <c r="B1045" s="106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7">
        <v>20</v>
      </c>
      <c r="B1046" s="106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7">
        <v>21</v>
      </c>
      <c r="B1047" s="106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7">
        <v>22</v>
      </c>
      <c r="B1048" s="106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7">
        <v>23</v>
      </c>
      <c r="B1049" s="106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7">
        <v>24</v>
      </c>
      <c r="B1050" s="106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7">
        <v>25</v>
      </c>
      <c r="B1051" s="106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7">
        <v>26</v>
      </c>
      <c r="B1052" s="106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7">
        <v>27</v>
      </c>
      <c r="B1053" s="106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7">
        <v>28</v>
      </c>
      <c r="B1054" s="106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7">
        <v>29</v>
      </c>
      <c r="B1055" s="106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7">
        <v>30</v>
      </c>
      <c r="B1056" s="106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7">
        <v>1</v>
      </c>
      <c r="B1060" s="106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7">
        <v>2</v>
      </c>
      <c r="B1061" s="106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7">
        <v>3</v>
      </c>
      <c r="B1062" s="106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7">
        <v>4</v>
      </c>
      <c r="B1063" s="106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7">
        <v>5</v>
      </c>
      <c r="B1064" s="106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7">
        <v>6</v>
      </c>
      <c r="B1065" s="106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7">
        <v>7</v>
      </c>
      <c r="B1066" s="106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7">
        <v>8</v>
      </c>
      <c r="B1067" s="106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7">
        <v>9</v>
      </c>
      <c r="B1068" s="106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7">
        <v>10</v>
      </c>
      <c r="B1069" s="106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7">
        <v>11</v>
      </c>
      <c r="B1070" s="106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7">
        <v>12</v>
      </c>
      <c r="B1071" s="106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7">
        <v>13</v>
      </c>
      <c r="B1072" s="106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7">
        <v>14</v>
      </c>
      <c r="B1073" s="106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7">
        <v>15</v>
      </c>
      <c r="B1074" s="106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7">
        <v>16</v>
      </c>
      <c r="B1075" s="106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7">
        <v>17</v>
      </c>
      <c r="B1076" s="106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7">
        <v>18</v>
      </c>
      <c r="B1077" s="106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7">
        <v>19</v>
      </c>
      <c r="B1078" s="106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7">
        <v>20</v>
      </c>
      <c r="B1079" s="106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7">
        <v>21</v>
      </c>
      <c r="B1080" s="106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7">
        <v>22</v>
      </c>
      <c r="B1081" s="106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7">
        <v>23</v>
      </c>
      <c r="B1082" s="106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7">
        <v>24</v>
      </c>
      <c r="B1083" s="106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7">
        <v>25</v>
      </c>
      <c r="B1084" s="106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7">
        <v>26</v>
      </c>
      <c r="B1085" s="106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7">
        <v>27</v>
      </c>
      <c r="B1086" s="106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7">
        <v>28</v>
      </c>
      <c r="B1087" s="106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7">
        <v>29</v>
      </c>
      <c r="B1088" s="106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7">
        <v>30</v>
      </c>
      <c r="B1089" s="106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7">
        <v>1</v>
      </c>
      <c r="B1093" s="106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7">
        <v>2</v>
      </c>
      <c r="B1094" s="106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7">
        <v>3</v>
      </c>
      <c r="B1095" s="106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7">
        <v>4</v>
      </c>
      <c r="B1096" s="106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7">
        <v>5</v>
      </c>
      <c r="B1097" s="106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7">
        <v>6</v>
      </c>
      <c r="B1098" s="106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7">
        <v>7</v>
      </c>
      <c r="B1099" s="106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7">
        <v>8</v>
      </c>
      <c r="B1100" s="106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7">
        <v>9</v>
      </c>
      <c r="B1101" s="106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7">
        <v>10</v>
      </c>
      <c r="B1102" s="106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7">
        <v>11</v>
      </c>
      <c r="B1103" s="106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7">
        <v>12</v>
      </c>
      <c r="B1104" s="106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7">
        <v>13</v>
      </c>
      <c r="B1105" s="106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7">
        <v>14</v>
      </c>
      <c r="B1106" s="106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7">
        <v>15</v>
      </c>
      <c r="B1107" s="106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7">
        <v>16</v>
      </c>
      <c r="B1108" s="106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7">
        <v>17</v>
      </c>
      <c r="B1109" s="106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7">
        <v>18</v>
      </c>
      <c r="B1110" s="106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7">
        <v>19</v>
      </c>
      <c r="B1111" s="106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7">
        <v>20</v>
      </c>
      <c r="B1112" s="106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7">
        <v>21</v>
      </c>
      <c r="B1113" s="106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7">
        <v>22</v>
      </c>
      <c r="B1114" s="106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7">
        <v>23</v>
      </c>
      <c r="B1115" s="106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7">
        <v>24</v>
      </c>
      <c r="B1116" s="106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7">
        <v>25</v>
      </c>
      <c r="B1117" s="106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7">
        <v>26</v>
      </c>
      <c r="B1118" s="106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7">
        <v>27</v>
      </c>
      <c r="B1119" s="106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7">
        <v>28</v>
      </c>
      <c r="B1120" s="106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7">
        <v>29</v>
      </c>
      <c r="B1121" s="106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7">
        <v>30</v>
      </c>
      <c r="B1122" s="106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7">
        <v>1</v>
      </c>
      <c r="B1126" s="106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7">
        <v>2</v>
      </c>
      <c r="B1127" s="106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7">
        <v>3</v>
      </c>
      <c r="B1128" s="106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7">
        <v>4</v>
      </c>
      <c r="B1129" s="106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7">
        <v>5</v>
      </c>
      <c r="B1130" s="106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7">
        <v>6</v>
      </c>
      <c r="B1131" s="106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7">
        <v>7</v>
      </c>
      <c r="B1132" s="106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7">
        <v>8</v>
      </c>
      <c r="B1133" s="106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7">
        <v>9</v>
      </c>
      <c r="B1134" s="106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7">
        <v>10</v>
      </c>
      <c r="B1135" s="106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7">
        <v>11</v>
      </c>
      <c r="B1136" s="106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7">
        <v>12</v>
      </c>
      <c r="B1137" s="106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7">
        <v>13</v>
      </c>
      <c r="B1138" s="106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7">
        <v>14</v>
      </c>
      <c r="B1139" s="106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7">
        <v>15</v>
      </c>
      <c r="B1140" s="106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7">
        <v>16</v>
      </c>
      <c r="B1141" s="106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7">
        <v>17</v>
      </c>
      <c r="B1142" s="106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7">
        <v>18</v>
      </c>
      <c r="B1143" s="106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7">
        <v>19</v>
      </c>
      <c r="B1144" s="106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7">
        <v>20</v>
      </c>
      <c r="B1145" s="106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7">
        <v>21</v>
      </c>
      <c r="B1146" s="106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7">
        <v>22</v>
      </c>
      <c r="B1147" s="106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7">
        <v>23</v>
      </c>
      <c r="B1148" s="106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7">
        <v>24</v>
      </c>
      <c r="B1149" s="106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7">
        <v>25</v>
      </c>
      <c r="B1150" s="106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7">
        <v>26</v>
      </c>
      <c r="B1151" s="106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7">
        <v>27</v>
      </c>
      <c r="B1152" s="106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7">
        <v>28</v>
      </c>
      <c r="B1153" s="106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7">
        <v>29</v>
      </c>
      <c r="B1154" s="106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7">
        <v>30</v>
      </c>
      <c r="B1155" s="106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7">
        <v>1</v>
      </c>
      <c r="B1159" s="106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7">
        <v>2</v>
      </c>
      <c r="B1160" s="106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7">
        <v>3</v>
      </c>
      <c r="B1161" s="106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7">
        <v>4</v>
      </c>
      <c r="B1162" s="106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7">
        <v>5</v>
      </c>
      <c r="B1163" s="106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7">
        <v>6</v>
      </c>
      <c r="B1164" s="106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7">
        <v>7</v>
      </c>
      <c r="B1165" s="106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7">
        <v>8</v>
      </c>
      <c r="B1166" s="106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7">
        <v>9</v>
      </c>
      <c r="B1167" s="106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7">
        <v>10</v>
      </c>
      <c r="B1168" s="106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7">
        <v>11</v>
      </c>
      <c r="B1169" s="106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7">
        <v>12</v>
      </c>
      <c r="B1170" s="106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7">
        <v>13</v>
      </c>
      <c r="B1171" s="106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7">
        <v>14</v>
      </c>
      <c r="B1172" s="106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7">
        <v>15</v>
      </c>
      <c r="B1173" s="106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7">
        <v>16</v>
      </c>
      <c r="B1174" s="106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7">
        <v>17</v>
      </c>
      <c r="B1175" s="106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7">
        <v>18</v>
      </c>
      <c r="B1176" s="106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7">
        <v>19</v>
      </c>
      <c r="B1177" s="106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7">
        <v>20</v>
      </c>
      <c r="B1178" s="106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7">
        <v>21</v>
      </c>
      <c r="B1179" s="106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7">
        <v>22</v>
      </c>
      <c r="B1180" s="106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7">
        <v>23</v>
      </c>
      <c r="B1181" s="106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7">
        <v>24</v>
      </c>
      <c r="B1182" s="106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7">
        <v>25</v>
      </c>
      <c r="B1183" s="106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7">
        <v>26</v>
      </c>
      <c r="B1184" s="106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7">
        <v>27</v>
      </c>
      <c r="B1185" s="106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7">
        <v>28</v>
      </c>
      <c r="B1186" s="106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7">
        <v>29</v>
      </c>
      <c r="B1187" s="106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7">
        <v>30</v>
      </c>
      <c r="B1188" s="106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7">
        <v>1</v>
      </c>
      <c r="B1192" s="106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7">
        <v>2</v>
      </c>
      <c r="B1193" s="106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7">
        <v>3</v>
      </c>
      <c r="B1194" s="106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7">
        <v>4</v>
      </c>
      <c r="B1195" s="106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7">
        <v>5</v>
      </c>
      <c r="B1196" s="106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7">
        <v>6</v>
      </c>
      <c r="B1197" s="106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7">
        <v>7</v>
      </c>
      <c r="B1198" s="106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7">
        <v>8</v>
      </c>
      <c r="B1199" s="106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7">
        <v>9</v>
      </c>
      <c r="B1200" s="106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7">
        <v>10</v>
      </c>
      <c r="B1201" s="106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7">
        <v>11</v>
      </c>
      <c r="B1202" s="106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7">
        <v>12</v>
      </c>
      <c r="B1203" s="106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7">
        <v>13</v>
      </c>
      <c r="B1204" s="106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7">
        <v>14</v>
      </c>
      <c r="B1205" s="106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7">
        <v>15</v>
      </c>
      <c r="B1206" s="106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7">
        <v>16</v>
      </c>
      <c r="B1207" s="106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7">
        <v>17</v>
      </c>
      <c r="B1208" s="106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7">
        <v>18</v>
      </c>
      <c r="B1209" s="106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7">
        <v>19</v>
      </c>
      <c r="B1210" s="106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7">
        <v>20</v>
      </c>
      <c r="B1211" s="106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7">
        <v>21</v>
      </c>
      <c r="B1212" s="106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7">
        <v>22</v>
      </c>
      <c r="B1213" s="106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7">
        <v>23</v>
      </c>
      <c r="B1214" s="106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7">
        <v>24</v>
      </c>
      <c r="B1215" s="106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7">
        <v>25</v>
      </c>
      <c r="B1216" s="106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7">
        <v>26</v>
      </c>
      <c r="B1217" s="106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7">
        <v>27</v>
      </c>
      <c r="B1218" s="106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7">
        <v>28</v>
      </c>
      <c r="B1219" s="106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7">
        <v>29</v>
      </c>
      <c r="B1220" s="106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7">
        <v>30</v>
      </c>
      <c r="B1221" s="106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7">
        <v>1</v>
      </c>
      <c r="B1225" s="106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7">
        <v>2</v>
      </c>
      <c r="B1226" s="106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7">
        <v>3</v>
      </c>
      <c r="B1227" s="106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7">
        <v>4</v>
      </c>
      <c r="B1228" s="106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7">
        <v>5</v>
      </c>
      <c r="B1229" s="106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7">
        <v>6</v>
      </c>
      <c r="B1230" s="106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7">
        <v>7</v>
      </c>
      <c r="B1231" s="106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7">
        <v>8</v>
      </c>
      <c r="B1232" s="106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7">
        <v>9</v>
      </c>
      <c r="B1233" s="106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7">
        <v>10</v>
      </c>
      <c r="B1234" s="106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7">
        <v>11</v>
      </c>
      <c r="B1235" s="106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7">
        <v>12</v>
      </c>
      <c r="B1236" s="106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7">
        <v>13</v>
      </c>
      <c r="B1237" s="106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7">
        <v>14</v>
      </c>
      <c r="B1238" s="106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7">
        <v>15</v>
      </c>
      <c r="B1239" s="106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7">
        <v>16</v>
      </c>
      <c r="B1240" s="106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7">
        <v>17</v>
      </c>
      <c r="B1241" s="106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7">
        <v>18</v>
      </c>
      <c r="B1242" s="106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7">
        <v>19</v>
      </c>
      <c r="B1243" s="106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7">
        <v>20</v>
      </c>
      <c r="B1244" s="106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7">
        <v>21</v>
      </c>
      <c r="B1245" s="106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7">
        <v>22</v>
      </c>
      <c r="B1246" s="106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7">
        <v>23</v>
      </c>
      <c r="B1247" s="106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7">
        <v>24</v>
      </c>
      <c r="B1248" s="106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7">
        <v>25</v>
      </c>
      <c r="B1249" s="106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7">
        <v>26</v>
      </c>
      <c r="B1250" s="106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7">
        <v>27</v>
      </c>
      <c r="B1251" s="106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7">
        <v>28</v>
      </c>
      <c r="B1252" s="106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7">
        <v>29</v>
      </c>
      <c r="B1253" s="106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7">
        <v>30</v>
      </c>
      <c r="B1254" s="106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7">
        <v>1</v>
      </c>
      <c r="B1258" s="106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7">
        <v>2</v>
      </c>
      <c r="B1259" s="106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7">
        <v>3</v>
      </c>
      <c r="B1260" s="106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7">
        <v>4</v>
      </c>
      <c r="B1261" s="106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7">
        <v>5</v>
      </c>
      <c r="B1262" s="106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7">
        <v>6</v>
      </c>
      <c r="B1263" s="106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7">
        <v>7</v>
      </c>
      <c r="B1264" s="106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7">
        <v>8</v>
      </c>
      <c r="B1265" s="106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7">
        <v>9</v>
      </c>
      <c r="B1266" s="106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7">
        <v>10</v>
      </c>
      <c r="B1267" s="106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7">
        <v>11</v>
      </c>
      <c r="B1268" s="106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7">
        <v>12</v>
      </c>
      <c r="B1269" s="106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7">
        <v>13</v>
      </c>
      <c r="B1270" s="106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7">
        <v>14</v>
      </c>
      <c r="B1271" s="106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7">
        <v>15</v>
      </c>
      <c r="B1272" s="106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7">
        <v>16</v>
      </c>
      <c r="B1273" s="106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7">
        <v>17</v>
      </c>
      <c r="B1274" s="106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7">
        <v>18</v>
      </c>
      <c r="B1275" s="106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7">
        <v>19</v>
      </c>
      <c r="B1276" s="106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7">
        <v>20</v>
      </c>
      <c r="B1277" s="106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7">
        <v>21</v>
      </c>
      <c r="B1278" s="106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7">
        <v>22</v>
      </c>
      <c r="B1279" s="106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7">
        <v>23</v>
      </c>
      <c r="B1280" s="106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7">
        <v>24</v>
      </c>
      <c r="B1281" s="106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7">
        <v>25</v>
      </c>
      <c r="B1282" s="106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7">
        <v>26</v>
      </c>
      <c r="B1283" s="106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7">
        <v>27</v>
      </c>
      <c r="B1284" s="106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7">
        <v>28</v>
      </c>
      <c r="B1285" s="106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7">
        <v>29</v>
      </c>
      <c r="B1286" s="106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7">
        <v>30</v>
      </c>
      <c r="B1287" s="106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7">
        <v>1</v>
      </c>
      <c r="B1291" s="106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7">
        <v>2</v>
      </c>
      <c r="B1292" s="106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7">
        <v>3</v>
      </c>
      <c r="B1293" s="106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7">
        <v>4</v>
      </c>
      <c r="B1294" s="106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7">
        <v>5</v>
      </c>
      <c r="B1295" s="106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7">
        <v>6</v>
      </c>
      <c r="B1296" s="106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7">
        <v>7</v>
      </c>
      <c r="B1297" s="106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7">
        <v>8</v>
      </c>
      <c r="B1298" s="106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7">
        <v>9</v>
      </c>
      <c r="B1299" s="106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7">
        <v>10</v>
      </c>
      <c r="B1300" s="106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7">
        <v>11</v>
      </c>
      <c r="B1301" s="106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7">
        <v>12</v>
      </c>
      <c r="B1302" s="106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7">
        <v>13</v>
      </c>
      <c r="B1303" s="106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7">
        <v>14</v>
      </c>
      <c r="B1304" s="106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7">
        <v>15</v>
      </c>
      <c r="B1305" s="106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7">
        <v>16</v>
      </c>
      <c r="B1306" s="106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7">
        <v>17</v>
      </c>
      <c r="B1307" s="106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7">
        <v>18</v>
      </c>
      <c r="B1308" s="106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7">
        <v>19</v>
      </c>
      <c r="B1309" s="106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7">
        <v>20</v>
      </c>
      <c r="B1310" s="106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7">
        <v>21</v>
      </c>
      <c r="B1311" s="106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7">
        <v>22</v>
      </c>
      <c r="B1312" s="106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7">
        <v>23</v>
      </c>
      <c r="B1313" s="106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7">
        <v>24</v>
      </c>
      <c r="B1314" s="106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7">
        <v>25</v>
      </c>
      <c r="B1315" s="106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7">
        <v>26</v>
      </c>
      <c r="B1316" s="106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7">
        <v>27</v>
      </c>
      <c r="B1317" s="106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7">
        <v>28</v>
      </c>
      <c r="B1318" s="106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7">
        <v>29</v>
      </c>
      <c r="B1319" s="106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7">
        <v>30</v>
      </c>
      <c r="B1320" s="106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2019-05-24T07:25:38Z</cp:lastPrinted>
  <dcterms:created xsi:type="dcterms:W3CDTF">2012-03-13T00:50:25Z</dcterms:created>
  <dcterms:modified xsi:type="dcterms:W3CDTF">2019-06-24T08:04:45Z</dcterms:modified>
</cp:coreProperties>
</file>