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３．政策\5.行政事業レビュー・基金シート\H31行政事業レビュー\1.レビューシート全般\190411 レビューシート作成依頼①・事業単位整理表作成依頼②\02.各局から提出\旧運\02.鉄道局★\鉄道局レビューシート（事業名入り）\"/>
    </mc:Choice>
  </mc:AlternateContent>
  <bookViews>
    <workbookView xWindow="0" yWindow="0" windowWidth="15345" windowHeight="46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行政事業レビューシート!$A$1:$AX$903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<sst xmlns="http://schemas.openxmlformats.org/spreadsheetml/2006/main" count="2871" uniqueCount="636">
  <si>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</si>
  <si>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</si>
  <si>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</si>
  <si>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</si>
  <si>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</si>
  <si>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</si>
  <si>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</si>
  <si>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</si>
  <si>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</si>
  <si>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</si>
  <si>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</si>
  <si>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</si>
  <si>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</si>
  <si>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</si>
  <si>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</si>
  <si>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</si>
  <si>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</si>
  <si>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</si>
  <si>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</si>
  <si>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</si>
  <si>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</si>
  <si>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</si>
  <si>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</si>
  <si>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</si>
  <si>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</si>
  <si>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</si>
  <si>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</si>
  <si>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</si>
  <si>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</si>
  <si>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</si>
  <si>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</si>
  <si>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</si>
  <si>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</si>
  <si>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</si>
  <si>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</si>
  <si>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</si>
  <si>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</si>
  <si>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</si>
  <si>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</si>
  <si>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</si>
  <si>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</si>
  <si>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</si>
  <si>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</si>
  <si>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</si>
  <si>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</si>
  <si>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</si>
  <si>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</si>
  <si>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</si>
  <si>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</si>
  <si>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</si>
  <si>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</si>
  <si>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</si>
  <si>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</si>
  <si>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</si>
  <si>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</si>
  <si>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</si>
  <si>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</si>
  <si>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</si>
  <si>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</si>
  <si>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</si>
  <si>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</si>
  <si>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</si>
  <si>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</si>
  <si>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</si>
  <si>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</si>
  <si>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</si>
  <si>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</si>
  <si>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</si>
  <si>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</si>
  <si>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</si>
  <si>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</si>
  <si>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</si>
  <si>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</si>
  <si>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</si>
  <si>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</si>
  <si>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</si>
  <si>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</si>
  <si>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</si>
  <si>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</si>
  <si>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</si>
  <si>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</si>
  <si>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</si>
  <si>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</si>
  <si>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</si>
  <si>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</si>
  <si>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</si>
  <si>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</si>
  <si>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</si>
  <si>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</si>
  <si>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</si>
  <si>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</si>
  <si>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</si>
  <si>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</si>
  <si>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</si>
  <si>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</si>
  <si>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</si>
  <si>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</si>
  <si>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</si>
  <si>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</si>
  <si>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</si>
  <si>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</si>
  <si>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</si>
  <si>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</si>
  <si>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</si>
  <si>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</si>
  <si>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</si>
  <si>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</si>
  <si>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</si>
  <si>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</si>
  <si>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</si>
  <si>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</si>
  <si>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</si>
  <si>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</si>
  <si>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</si>
  <si>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</si>
  <si>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</si>
  <si>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</si>
  <si>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</si>
  <si>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</si>
  <si>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</si>
  <si>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</si>
  <si>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</si>
  <si>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</si>
  <si>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</si>
  <si>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</si>
  <si>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</si>
  <si>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</si>
  <si>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</si>
  <si>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</si>
  <si>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</si>
  <si>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</si>
  <si>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</si>
  <si>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</si>
  <si>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</si>
  <si>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</si>
  <si>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</si>
  <si>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</si>
  <si>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</si>
  <si>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</si>
  <si>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</si>
  <si>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</si>
  <si>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</si>
  <si>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</si>
  <si>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</si>
  <si>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</si>
  <si>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</si>
  <si>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</si>
  <si>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</si>
  <si>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</si>
  <si>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</si>
  <si>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</si>
  <si>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</si>
  <si>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</si>
  <si>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</si>
  <si>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</si>
  <si>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</si>
  <si>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</si>
  <si>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</si>
  <si>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</si>
  <si>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</si>
  <si>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</si>
  <si>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</si>
  <si>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</si>
  <si>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</si>
  <si>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</si>
  <si>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</si>
  <si>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</si>
  <si>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</si>
  <si>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</si>
  <si>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</si>
  <si>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</si>
  <si>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</si>
  <si>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</si>
  <si>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</si>
  <si>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</si>
  <si>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</si>
  <si>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</si>
  <si>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</si>
  <si>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</si>
  <si>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</si>
  <si>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</si>
  <si>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</si>
  <si>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</si>
  <si>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</si>
  <si>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</si>
  <si>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</si>
  <si>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</si>
  <si>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</si>
  <si>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</si>
  <si>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</si>
  <si>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</si>
  <si>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</si>
  <si>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</si>
  <si>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</si>
  <si>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</si>
  <si>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</si>
  <si>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</si>
  <si>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</si>
  <si>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</si>
  <si>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</si>
  <si>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</si>
  <si>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</si>
  <si>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</si>
  <si>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</si>
  <si>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</si>
  <si>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</si>
  <si>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</si>
  <si>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</si>
  <si>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</si>
  <si>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</si>
  <si>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</si>
  <si>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</si>
  <si>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</si>
  <si>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</si>
  <si>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</si>
  <si>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</si>
  <si>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</si>
  <si>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</si>
  <si>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</si>
  <si>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</si>
  <si>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</si>
  <si>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</si>
  <si>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</si>
  <si>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</si>
  <si>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</si>
  <si>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</si>
  <si>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</si>
  <si>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</si>
  <si>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</si>
  <si>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</si>
  <si>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</si>
  <si>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</si>
  <si>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</si>
  <si>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</si>
  <si>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</si>
  <si>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</si>
  <si>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</si>
  <si>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</si>
  <si>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</si>
  <si>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</si>
  <si>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</si>
  <si>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</si>
  <si>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</si>
  <si>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</si>
  <si>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</si>
  <si>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</si>
  <si>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</si>
  <si>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</si>
  <si>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</si>
  <si>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</si>
  <si>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</si>
  <si>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</si>
  <si>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</si>
  <si>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</si>
  <si>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</si>
  <si>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</si>
  <si>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</si>
  <si>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</si>
  <si>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</si>
  <si>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</si>
  <si>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</si>
  <si>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</si>
  <si>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</si>
  <si>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</si>
  <si>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</si>
  <si>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</si>
  <si>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</si>
  <si>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</si>
  <si>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</si>
  <si>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</si>
  <si>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</si>
  <si>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</si>
  <si>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</si>
  <si>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</si>
  <si>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</si>
  <si>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</si>
  <si>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</si>
  <si>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</si>
  <si>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</si>
  <si>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</si>
  <si>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</si>
  <si>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</si>
  <si>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</si>
  <si>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</si>
  <si>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</si>
  <si>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</si>
  <si>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</si>
  <si>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</si>
  <si>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</si>
  <si>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</si>
  <si>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</si>
  <si>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</si>
  <si>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</si>
  <si>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</si>
  <si>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</si>
  <si>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</si>
  <si>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</si>
  <si>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</si>
  <si>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</si>
  <si>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</si>
  <si>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</si>
  <si>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</si>
  <si>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</si>
  <si>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</si>
  <si>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</si>
  <si>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</si>
  <si>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</si>
  <si>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</si>
  <si>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</si>
  <si>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</si>
  <si>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</si>
  <si>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</si>
  <si>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</si>
  <si>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</si>
  <si>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</si>
  <si>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</si>
  <si>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</si>
  <si>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</si>
  <si>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</si>
  <si>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</si>
  <si>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</si>
  <si>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</si>
  <si>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</si>
  <si>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</si>
  <si>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</si>
  <si>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</si>
  <si>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</si>
  <si>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</si>
  <si>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</si>
  <si>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</si>
  <si>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</si>
  <si>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</si>
  <si>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</si>
  <si>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</si>
  <si>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</si>
  <si>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</si>
  <si>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</si>
  <si>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</si>
  <si>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</si>
  <si>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</si>
  <si>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</si>
  <si>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</si>
  <si>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</si>
  <si>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</si>
  <si>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</si>
  <si>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</si>
  <si>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</si>
  <si>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</si>
  <si>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</si>
  <si>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</si>
  <si>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</si>
  <si>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</si>
  <si>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</si>
  <si>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</si>
  <si>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</si>
  <si>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</si>
  <si>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</si>
  <si>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</si>
  <si>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</si>
  <si>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</si>
  <si>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</si>
  <si>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</si>
  <si>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</si>
  <si>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</si>
  <si>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</si>
  <si>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</si>
  <si>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</si>
  <si>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</si>
  <si>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</si>
  <si>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</si>
  <si>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</si>
  <si>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</si>
  <si>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</si>
  <si>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</si>
  <si>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</si>
  <si>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</si>
  <si>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</si>
  <si>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</si>
  <si>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</si>
  <si>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</si>
  <si>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</si>
  <si>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</si>
  <si>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</si>
  <si>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</si>
  <si>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</si>
  <si>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</si>
  <si>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</si>
  <si>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</si>
  <si>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</si>
  <si>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</si>
  <si>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</si>
  <si>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</si>
  <si>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</si>
  <si>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</si>
  <si>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</si>
  <si>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</si>
  <si>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</si>
  <si>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</si>
  <si>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</si>
  <si>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</si>
  <si>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</si>
  <si>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</si>
  <si>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</si>
  <si>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</si>
  <si>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</si>
  <si>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</si>
  <si>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</si>
  <si>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</si>
  <si>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</si>
  <si>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</si>
  <si>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</si>
  <si>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</si>
  <si>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</si>
  <si>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</si>
  <si>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</si>
  <si>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</si>
  <si>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</si>
  <si>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</si>
  <si>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</si>
  <si>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</si>
  <si>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</si>
  <si>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</si>
  <si>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</si>
  <si>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</si>
  <si>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</si>
  <si>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</si>
  <si>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</si>
  <si>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</si>
  <si>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</si>
  <si>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</si>
  <si>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</si>
  <si>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</si>
  <si>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</si>
  <si>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</si>
  <si>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</si>
  <si>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</si>
  <si>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</si>
  <si>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</si>
  <si>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</si>
  <si>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</si>
  <si>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</si>
  <si>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</si>
  <si>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</si>
  <si>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</si>
  <si>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</si>
  <si>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</si>
  <si>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</si>
  <si>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</si>
  <si>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</si>
  <si>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</si>
  <si>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</si>
  <si>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</si>
  <si>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</si>
  <si>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</si>
  <si>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</si>
  <si>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</si>
  <si>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</si>
  <si>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</si>
  <si>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</si>
  <si>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</si>
  <si>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</si>
  <si>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</si>
  <si>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</si>
  <si>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</si>
  <si>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</si>
  <si>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</si>
  <si>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</si>
  <si>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</si>
  <si>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</si>
  <si>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</si>
  <si>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</si>
  <si>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</si>
  <si>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</si>
  <si>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</si>
  <si>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</si>
  <si>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</si>
  <si>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</si>
  <si>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</si>
  <si>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</si>
  <si>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</si>
  <si>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</si>
  <si>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</si>
  <si>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</si>
  <si>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</si>
  <si>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</si>
  <si>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</si>
  <si>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</si>
  <si>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</si>
  <si>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</si>
  <si>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</si>
  <si>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</si>
  <si>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</si>
  <si>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</si>
  <si>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</si>
  <si>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</si>
  <si>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</si>
  <si>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</si>
  <si>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</si>
  <si>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</si>
  <si>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</si>
  <si>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</si>
  <si>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</si>
  <si>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</si>
  <si>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</si>
  <si>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</si>
  <si>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</si>
  <si>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</si>
  <si>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</si>
  <si>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</si>
  <si>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</si>
  <si>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</si>
  <si>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</si>
  <si>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</si>
  <si>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</si>
  <si>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</si>
  <si>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</si>
  <si>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</si>
  <si>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</si>
  <si>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</si>
  <si>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</si>
  <si>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</si>
  <si>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</si>
  <si>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</si>
  <si>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</si>
  <si>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</si>
  <si>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</si>
  <si>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</si>
  <si>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</si>
  <si>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</si>
  <si>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</si>
  <si>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</si>
  <si>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</si>
  <si>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</si>
  <si>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</si>
  <si>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</si>
  <si>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</si>
  <si>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</si>
  <si>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</si>
  <si>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</si>
  <si>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</si>
  <si>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</si>
  <si>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</si>
  <si>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</si>
  <si>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</si>
  <si>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</si>
  <si>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</si>
  <si>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</si>
  <si>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</si>
  <si>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</si>
  <si>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</si>
  <si>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</si>
  <si>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</si>
  <si>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</si>
  <si>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</si>
  <si>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</si>
  <si>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</si>
  <si>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</si>
  <si>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</si>
  <si>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</si>
  <si>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</si>
  <si>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</si>
  <si>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</si>
  <si>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</si>
  <si>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</si>
  <si>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</si>
  <si>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</si>
  <si>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</si>
  <si>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</si>
  <si>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独立行政法人鉄道建設・運輸施設整備支援機構運営費交付金</t>
  </si>
  <si>
    <t>鉄道局、総合政策局</t>
    <rPh sb="0" eb="3">
      <t>テツドウキョク</t>
    </rPh>
    <rPh sb="4" eb="6">
      <t>ソウゴウ</t>
    </rPh>
    <rPh sb="6" eb="9">
      <t>セイサクキョク</t>
    </rPh>
    <phoneticPr fontId="5"/>
  </si>
  <si>
    <t>鉄道事業課、交通支援課</t>
    <rPh sb="0" eb="5">
      <t>テツドウジギョウカ</t>
    </rPh>
    <rPh sb="6" eb="8">
      <t>コウツウ</t>
    </rPh>
    <rPh sb="8" eb="11">
      <t>シエンカ</t>
    </rPh>
    <phoneticPr fontId="5"/>
  </si>
  <si>
    <t>○</t>
  </si>
  <si>
    <t>独立行政法人通則法第４６条第１項</t>
  </si>
  <si>
    <t>-</t>
  </si>
  <si>
    <t>（独）鉄道建設・運輸施設整備支援機構が行う鉄道助成業務及び地域公共交通出資等業務の処理に必要な経費について所要の財政措置を講ずる。</t>
  </si>
  <si>
    <t>独立行政法人鉄道建設・運輸施設整備支援機構助成勘定運営費交付金</t>
  </si>
  <si>
    <t>独立行政法人鉄道建設・運輸施設整備支援機構地域公共交通等勘定運営費交付金</t>
  </si>
  <si>
    <t>一般管理費（人件費除く）について、中期目標期間の最終年度（平成34年度）において、平成29年度比で5％程度に相当する額を削減する。</t>
    <rPh sb="0" eb="2">
      <t>イッパン</t>
    </rPh>
    <rPh sb="2" eb="5">
      <t>カンリヒ</t>
    </rPh>
    <rPh sb="17" eb="19">
      <t>チュウキ</t>
    </rPh>
    <rPh sb="19" eb="21">
      <t>モクヒョウ</t>
    </rPh>
    <rPh sb="21" eb="23">
      <t>キカン</t>
    </rPh>
    <rPh sb="24" eb="26">
      <t>サイシュウ</t>
    </rPh>
    <rPh sb="26" eb="28">
      <t>ネンド</t>
    </rPh>
    <rPh sb="29" eb="31">
      <t>ヘイセイ</t>
    </rPh>
    <rPh sb="33" eb="35">
      <t>ネンド</t>
    </rPh>
    <rPh sb="41" eb="43">
      <t>ヘイセイ</t>
    </rPh>
    <rPh sb="45" eb="48">
      <t>ネンドヒ</t>
    </rPh>
    <rPh sb="51" eb="53">
      <t>テイド</t>
    </rPh>
    <rPh sb="54" eb="56">
      <t>ソウトウ</t>
    </rPh>
    <rPh sb="58" eb="59">
      <t>ガク</t>
    </rPh>
    <rPh sb="60" eb="62">
      <t>サクゲン</t>
    </rPh>
    <phoneticPr fontId="5"/>
  </si>
  <si>
    <t>一般管理費（人件費除く）について平成29年度比で5％程度に相当する額を削減し、平成34年度までに6,440百万円とする。</t>
    <rPh sb="0" eb="2">
      <t>イッパン</t>
    </rPh>
    <rPh sb="2" eb="5">
      <t>カンリヒ</t>
    </rPh>
    <rPh sb="16" eb="18">
      <t>ヘイセイ</t>
    </rPh>
    <rPh sb="20" eb="23">
      <t>ネンドヒ</t>
    </rPh>
    <rPh sb="26" eb="28">
      <t>テイド</t>
    </rPh>
    <rPh sb="29" eb="31">
      <t>ソウトウ</t>
    </rPh>
    <rPh sb="33" eb="34">
      <t>ガク</t>
    </rPh>
    <rPh sb="35" eb="37">
      <t>サクゲン</t>
    </rPh>
    <rPh sb="39" eb="41">
      <t>ヘイセイ</t>
    </rPh>
    <rPh sb="43" eb="45">
      <t>ネンド</t>
    </rPh>
    <rPh sb="53" eb="55">
      <t>ヒャクマン</t>
    </rPh>
    <rPh sb="55" eb="56">
      <t>エン</t>
    </rPh>
    <phoneticPr fontId="5"/>
  </si>
  <si>
    <t>百万円</t>
    <rPh sb="0" eb="2">
      <t>ヒャクマン</t>
    </rPh>
    <rPh sb="2" eb="3">
      <t>エン</t>
    </rPh>
    <phoneticPr fontId="5"/>
  </si>
  <si>
    <t>鉄道助成業務について、勘定間繰入・繰戻及び補助金交付業務等を標準処理期間内に適切かつ効率的に執行する。（標準処理期間内に執行した業務件数の割合100％を維持する。）</t>
    <rPh sb="0" eb="2">
      <t>テツドウ</t>
    </rPh>
    <rPh sb="2" eb="4">
      <t>ジョセイ</t>
    </rPh>
    <rPh sb="4" eb="6">
      <t>ギョウム</t>
    </rPh>
    <rPh sb="11" eb="13">
      <t>カンジョウ</t>
    </rPh>
    <rPh sb="13" eb="14">
      <t>アイダ</t>
    </rPh>
    <rPh sb="14" eb="16">
      <t>クリイ</t>
    </rPh>
    <rPh sb="17" eb="18">
      <t>ク</t>
    </rPh>
    <rPh sb="18" eb="19">
      <t>モド</t>
    </rPh>
    <rPh sb="19" eb="20">
      <t>オヨ</t>
    </rPh>
    <rPh sb="21" eb="24">
      <t>ホジョキン</t>
    </rPh>
    <rPh sb="24" eb="26">
      <t>コウフ</t>
    </rPh>
    <rPh sb="26" eb="28">
      <t>ギョウム</t>
    </rPh>
    <rPh sb="28" eb="29">
      <t>トウ</t>
    </rPh>
    <rPh sb="30" eb="32">
      <t>ヒョウジュン</t>
    </rPh>
    <rPh sb="32" eb="34">
      <t>ショリ</t>
    </rPh>
    <rPh sb="34" eb="36">
      <t>キカン</t>
    </rPh>
    <rPh sb="36" eb="37">
      <t>ナイ</t>
    </rPh>
    <rPh sb="38" eb="40">
      <t>テキセツ</t>
    </rPh>
    <rPh sb="42" eb="45">
      <t>コウリツテキ</t>
    </rPh>
    <rPh sb="46" eb="48">
      <t>シッコウ</t>
    </rPh>
    <rPh sb="52" eb="54">
      <t>ヒョウジュン</t>
    </rPh>
    <rPh sb="54" eb="56">
      <t>ショリ</t>
    </rPh>
    <rPh sb="56" eb="58">
      <t>キカン</t>
    </rPh>
    <rPh sb="58" eb="59">
      <t>ナイ</t>
    </rPh>
    <rPh sb="60" eb="62">
      <t>シッコウ</t>
    </rPh>
    <rPh sb="64" eb="66">
      <t>ギョウム</t>
    </rPh>
    <rPh sb="66" eb="68">
      <t>ケンスウ</t>
    </rPh>
    <rPh sb="69" eb="71">
      <t>ワリアイ</t>
    </rPh>
    <rPh sb="76" eb="78">
      <t>イジ</t>
    </rPh>
    <phoneticPr fontId="5"/>
  </si>
  <si>
    <t>助成勘定の標準処理期間内に執行した業務件数割合（成果実績＝標準処理期間内に執行した件数/対象件数）</t>
    <rPh sb="0" eb="4">
      <t>ジョセイカンジョウ</t>
    </rPh>
    <rPh sb="5" eb="7">
      <t>ヒョウジュン</t>
    </rPh>
    <rPh sb="7" eb="9">
      <t>ショリ</t>
    </rPh>
    <rPh sb="9" eb="11">
      <t>キカン</t>
    </rPh>
    <rPh sb="11" eb="12">
      <t>ナイ</t>
    </rPh>
    <rPh sb="13" eb="15">
      <t>シッコウ</t>
    </rPh>
    <rPh sb="17" eb="19">
      <t>ギョウム</t>
    </rPh>
    <rPh sb="19" eb="21">
      <t>ケンスウ</t>
    </rPh>
    <rPh sb="21" eb="23">
      <t>ワリアイ</t>
    </rPh>
    <rPh sb="24" eb="26">
      <t>セイカ</t>
    </rPh>
    <rPh sb="26" eb="28">
      <t>ジッセキ</t>
    </rPh>
    <rPh sb="29" eb="31">
      <t>ヒョウジュン</t>
    </rPh>
    <rPh sb="31" eb="33">
      <t>ショリ</t>
    </rPh>
    <rPh sb="33" eb="35">
      <t>キカン</t>
    </rPh>
    <rPh sb="35" eb="36">
      <t>ナイ</t>
    </rPh>
    <rPh sb="37" eb="39">
      <t>シッコウ</t>
    </rPh>
    <rPh sb="41" eb="43">
      <t>ケンスウ</t>
    </rPh>
    <rPh sb="44" eb="46">
      <t>タイショウ</t>
    </rPh>
    <rPh sb="46" eb="48">
      <t>ケンスウ</t>
    </rPh>
    <phoneticPr fontId="5"/>
  </si>
  <si>
    <t>鉄道整備に対する助成業務における交付決定件数</t>
  </si>
  <si>
    <t>件数</t>
    <rPh sb="0" eb="2">
      <t>ケンスウ</t>
    </rPh>
    <phoneticPr fontId="5"/>
  </si>
  <si>
    <t>出資等資金の毀損額</t>
  </si>
  <si>
    <t>助成勘定における執行額／交付決定件数　　　　　　　　　　　　　　</t>
    <rPh sb="0" eb="4">
      <t>ジョセイカンジョウ</t>
    </rPh>
    <rPh sb="8" eb="10">
      <t>シッコウ</t>
    </rPh>
    <rPh sb="10" eb="11">
      <t>ガク</t>
    </rPh>
    <rPh sb="12" eb="14">
      <t>コウフ</t>
    </rPh>
    <rPh sb="14" eb="16">
      <t>ケッテイ</t>
    </rPh>
    <rPh sb="16" eb="18">
      <t>ケンスウ</t>
    </rPh>
    <phoneticPr fontId="5"/>
  </si>
  <si>
    <t>地域公共交通等勘定における執行額／1事業
（事業全体での出資等資金毀損ゼロを目指すため）　</t>
    <rPh sb="0" eb="2">
      <t>チイキ</t>
    </rPh>
    <rPh sb="2" eb="4">
      <t>コウキョウ</t>
    </rPh>
    <rPh sb="4" eb="6">
      <t>コウツウ</t>
    </rPh>
    <rPh sb="6" eb="7">
      <t>トウ</t>
    </rPh>
    <rPh sb="7" eb="9">
      <t>カンジョウ</t>
    </rPh>
    <rPh sb="13" eb="15">
      <t>シッコウ</t>
    </rPh>
    <rPh sb="15" eb="16">
      <t>ガク</t>
    </rPh>
    <rPh sb="18" eb="20">
      <t>ジギョウ</t>
    </rPh>
    <rPh sb="22" eb="24">
      <t>ジギョウ</t>
    </rPh>
    <rPh sb="24" eb="26">
      <t>ゼンタイ</t>
    </rPh>
    <rPh sb="28" eb="31">
      <t>シュッシナド</t>
    </rPh>
    <rPh sb="31" eb="33">
      <t>シキン</t>
    </rPh>
    <rPh sb="33" eb="35">
      <t>キソン</t>
    </rPh>
    <rPh sb="38" eb="40">
      <t>メザ</t>
    </rPh>
    <phoneticPr fontId="5"/>
  </si>
  <si>
    <t>執行額/交付決定件数</t>
    <rPh sb="0" eb="2">
      <t>シッコウ</t>
    </rPh>
    <rPh sb="2" eb="3">
      <t>ガク</t>
    </rPh>
    <rPh sb="4" eb="6">
      <t>コウフ</t>
    </rPh>
    <rPh sb="6" eb="8">
      <t>ケッテイ</t>
    </rPh>
    <rPh sb="8" eb="10">
      <t>ケンスウ</t>
    </rPh>
    <phoneticPr fontId="5"/>
  </si>
  <si>
    <t>214/99</t>
  </si>
  <si>
    <t>209/97</t>
  </si>
  <si>
    <t>執行額/1事業</t>
    <rPh sb="0" eb="2">
      <t>シッコウ</t>
    </rPh>
    <rPh sb="2" eb="3">
      <t>ガク</t>
    </rPh>
    <rPh sb="5" eb="7">
      <t>ジギョウ</t>
    </rPh>
    <phoneticPr fontId="5"/>
  </si>
  <si>
    <t>68/1</t>
  </si>
  <si>
    <t>50/1</t>
  </si>
  <si>
    <t>8　都市・地域交通等の快適性、利便性の向上</t>
  </si>
  <si>
    <t>26　鉄道網を充実・活性化させる</t>
  </si>
  <si>
    <t>本事業の成果によって、（独）鉄道・運輸機構が鉄道整備に対する助成業務等を効率的に行うことで、鉄道網の充実・活性化に寄与する。</t>
  </si>
  <si>
    <t>鉄道整備に対する助成業務（補助金交付等）の処理及び出資等業務の処理に必要な財政措置を講ずるものであり、広く国民のニーズがあり、優先度が高く、地方自治体、民間等に委ねることはできない。</t>
  </si>
  <si>
    <t>同上</t>
    <rPh sb="0" eb="2">
      <t>ドウジョウ</t>
    </rPh>
    <phoneticPr fontId="5"/>
  </si>
  <si>
    <t>‐</t>
  </si>
  <si>
    <t>鉄道整備に対する助成業務については、国からの補助金等を財源としていることから、当初予算を基に当初見込みを算出することとなる。実績については、年度途中での補正予算や、事業の進捗による交付変更により、当初見込みに比べ件数が多くなっている。これらについては、年度当初に見込むことは不可能であることから、実績と見込みの差が生じることについては妥当であると考える。</t>
  </si>
  <si>
    <t>290</t>
  </si>
  <si>
    <t>278</t>
  </si>
  <si>
    <t>267</t>
  </si>
  <si>
    <t>284</t>
  </si>
  <si>
    <t>274</t>
  </si>
  <si>
    <t>293</t>
  </si>
  <si>
    <t>287</t>
  </si>
  <si>
    <t>283</t>
    <phoneticPr fontId="5"/>
  </si>
  <si>
    <t>A.（独）鉄道建設・運輸施設整備支援機構</t>
    <rPh sb="3" eb="4">
      <t>ドク</t>
    </rPh>
    <rPh sb="5" eb="7">
      <t>テツドウ</t>
    </rPh>
    <rPh sb="7" eb="9">
      <t>ケンセツ</t>
    </rPh>
    <rPh sb="10" eb="12">
      <t>ウンユ</t>
    </rPh>
    <rPh sb="12" eb="14">
      <t>シセツ</t>
    </rPh>
    <rPh sb="14" eb="16">
      <t>セイビ</t>
    </rPh>
    <rPh sb="16" eb="18">
      <t>シエン</t>
    </rPh>
    <rPh sb="18" eb="20">
      <t>キコウ</t>
    </rPh>
    <phoneticPr fontId="5"/>
  </si>
  <si>
    <t>B.助成勘定</t>
    <rPh sb="2" eb="6">
      <t>ジョセイカンジョウ</t>
    </rPh>
    <phoneticPr fontId="5"/>
  </si>
  <si>
    <t>人件費</t>
    <rPh sb="0" eb="3">
      <t>ジンケンヒ</t>
    </rPh>
    <phoneticPr fontId="5"/>
  </si>
  <si>
    <t>物件費</t>
    <rPh sb="0" eb="3">
      <t>ブッケンヒ</t>
    </rPh>
    <phoneticPr fontId="5"/>
  </si>
  <si>
    <t>基準給与額</t>
    <rPh sb="0" eb="2">
      <t>キジュン</t>
    </rPh>
    <rPh sb="2" eb="5">
      <t>キュウヨガク</t>
    </rPh>
    <phoneticPr fontId="5"/>
  </si>
  <si>
    <t>一般管理費</t>
    <rPh sb="0" eb="2">
      <t>イッパン</t>
    </rPh>
    <rPh sb="2" eb="5">
      <t>カンリヒ</t>
    </rPh>
    <phoneticPr fontId="5"/>
  </si>
  <si>
    <t>業務経費</t>
    <rPh sb="0" eb="2">
      <t>ギョウム</t>
    </rPh>
    <rPh sb="2" eb="4">
      <t>ケイヒ</t>
    </rPh>
    <phoneticPr fontId="5"/>
  </si>
  <si>
    <t>C.地域公共交通等勘定</t>
    <rPh sb="2" eb="4">
      <t>チイキ</t>
    </rPh>
    <rPh sb="4" eb="6">
      <t>コウキョウ</t>
    </rPh>
    <rPh sb="6" eb="8">
      <t>コウツウ</t>
    </rPh>
    <rPh sb="8" eb="9">
      <t>トウ</t>
    </rPh>
    <rPh sb="9" eb="11">
      <t>カンジョウ</t>
    </rPh>
    <phoneticPr fontId="5"/>
  </si>
  <si>
    <t>独立行政法人鉄道建設・運輸施設整備支援機構</t>
    <rPh sb="0" eb="2">
      <t>ドクリツ</t>
    </rPh>
    <rPh sb="2" eb="4">
      <t>ギョウセイ</t>
    </rPh>
    <rPh sb="4" eb="6">
      <t>ホウジン</t>
    </rPh>
    <rPh sb="6" eb="8">
      <t>テツドウ</t>
    </rPh>
    <rPh sb="8" eb="10">
      <t>ケンセツ</t>
    </rPh>
    <rPh sb="11" eb="13">
      <t>ウンユ</t>
    </rPh>
    <rPh sb="13" eb="15">
      <t>シセツ</t>
    </rPh>
    <rPh sb="15" eb="17">
      <t>セイビ</t>
    </rPh>
    <rPh sb="17" eb="19">
      <t>シエン</t>
    </rPh>
    <rPh sb="19" eb="21">
      <t>キコウ</t>
    </rPh>
    <phoneticPr fontId="5"/>
  </si>
  <si>
    <t>鉄道整備に対する助成業務の処理及び出資等業務の処理</t>
  </si>
  <si>
    <t>運営費交付金交付</t>
  </si>
  <si>
    <t>助成勘定</t>
    <rPh sb="0" eb="4">
      <t>ジョセイカンジョウ</t>
    </rPh>
    <phoneticPr fontId="5"/>
  </si>
  <si>
    <t>鉄道整備に対する助成業務の処理</t>
  </si>
  <si>
    <t>地域公共交通等勘定</t>
  </si>
  <si>
    <t>出資等業務の処理</t>
  </si>
  <si>
    <t>-</t>
    <phoneticPr fontId="5"/>
  </si>
  <si>
    <t>46/1</t>
    <phoneticPr fontId="5"/>
  </si>
  <si>
    <t>204/107</t>
    <phoneticPr fontId="5"/>
  </si>
  <si>
    <t>独立行政法人通則法第４６条の規定に基づき、鉄道整備に対する助成業務（補助金交付等）の処理及び出資等業務の処理に必要な財政措置を講ずるものであり、費目・使途は事業目的に即し真に必要なものに限定されている。</t>
    <phoneticPr fontId="5"/>
  </si>
  <si>
    <t>運営費交付金算定ルールに則り、各勘定毎、前年度の予算額に効率化係数を乗じた額又は実所要見込額を算定しているため妥当である。</t>
    <rPh sb="38" eb="39">
      <t>マタ</t>
    </rPh>
    <rPh sb="40" eb="41">
      <t>ジツ</t>
    </rPh>
    <rPh sb="41" eb="43">
      <t>ショヨウ</t>
    </rPh>
    <rPh sb="43" eb="45">
      <t>ミコミ</t>
    </rPh>
    <rPh sb="45" eb="46">
      <t>ガク</t>
    </rPh>
    <phoneticPr fontId="5"/>
  </si>
  <si>
    <t>215/79</t>
    <phoneticPr fontId="5"/>
  </si>
  <si>
    <t>46/1</t>
    <phoneticPr fontId="5"/>
  </si>
  <si>
    <t>鉄道事業課長　石原　大
交通支援課長　片山　敏宏</t>
    <rPh sb="19" eb="21">
      <t>カタヤマ</t>
    </rPh>
    <rPh sb="22" eb="24">
      <t>トシヒロ</t>
    </rPh>
    <phoneticPr fontId="5"/>
  </si>
  <si>
    <t>（独）鉄道建設・運輸施設整備支援機構第4期中期目標（4（1）④）　http://www.jrtt.go.jp/01Organization/Plan/pdf/mokuhyou4.pdf
事業報告書（各年度）（4（4））　http://www.jrtt.go.jp/01Organization/Financial/pdf/h29_jigyouhoukoku.pdf
（独）鉄道建設・運輸施設整備支援機構からのデータを元に国土交通省にて作成</t>
    <rPh sb="1" eb="2">
      <t>ドク</t>
    </rPh>
    <rPh sb="3" eb="5">
      <t>テツドウ</t>
    </rPh>
    <rPh sb="5" eb="7">
      <t>ケンセツ</t>
    </rPh>
    <rPh sb="8" eb="10">
      <t>ウンユ</t>
    </rPh>
    <rPh sb="10" eb="12">
      <t>シセツ</t>
    </rPh>
    <rPh sb="12" eb="14">
      <t>セイビ</t>
    </rPh>
    <rPh sb="14" eb="16">
      <t>シエン</t>
    </rPh>
    <rPh sb="16" eb="18">
      <t>キコウ</t>
    </rPh>
    <rPh sb="18" eb="19">
      <t>ダイ</t>
    </rPh>
    <rPh sb="20" eb="21">
      <t>キ</t>
    </rPh>
    <rPh sb="21" eb="23">
      <t>チュウキ</t>
    </rPh>
    <rPh sb="23" eb="25">
      <t>モクヒョウ</t>
    </rPh>
    <rPh sb="93" eb="95">
      <t>ジギョウ</t>
    </rPh>
    <rPh sb="95" eb="98">
      <t>ホウコクショ</t>
    </rPh>
    <rPh sb="99" eb="102">
      <t>カクネンド</t>
    </rPh>
    <rPh sb="186" eb="188">
      <t>テツドウ</t>
    </rPh>
    <rPh sb="188" eb="190">
      <t>ケンセツ</t>
    </rPh>
    <rPh sb="191" eb="193">
      <t>ウンユ</t>
    </rPh>
    <rPh sb="193" eb="195">
      <t>シセツ</t>
    </rPh>
    <rPh sb="195" eb="197">
      <t>セイビ</t>
    </rPh>
    <rPh sb="197" eb="199">
      <t>シエン</t>
    </rPh>
    <rPh sb="199" eb="201">
      <t>キコウ</t>
    </rPh>
    <rPh sb="208" eb="209">
      <t>モト</t>
    </rPh>
    <rPh sb="210" eb="212">
      <t>コクド</t>
    </rPh>
    <rPh sb="212" eb="215">
      <t>コウツウショウ</t>
    </rPh>
    <rPh sb="217" eb="219">
      <t>サクセイ</t>
    </rPh>
    <phoneticPr fontId="5"/>
  </si>
  <si>
    <t>（独）鉄道建設・運輸施設整備支援機構第4期中期目標（3（2）（a））　http://www.jrtt.go.jp/01Organization/Plan/pdf/mokuhyou4.pdf
業務実績等報告書（各年度）（1（3））　http://www.jrtt.go.jp/01Organization/Plan/pdf/gzh29_1-1-3.pdf
（独）鉄道建設・運輸施設整備支援機構からのデータを元に国土交通省にて作成</t>
    <rPh sb="95" eb="97">
      <t>ギョウム</t>
    </rPh>
    <rPh sb="97" eb="99">
      <t>ジッセキ</t>
    </rPh>
    <rPh sb="99" eb="100">
      <t>トウ</t>
    </rPh>
    <rPh sb="100" eb="103">
      <t>ホウコクショ</t>
    </rPh>
    <rPh sb="104" eb="107">
      <t>カクネンド</t>
    </rPh>
    <phoneticPr fontId="5"/>
  </si>
  <si>
    <t>国からの補助金等を財源として、「整備新幹線の建設」、「都市・幹線鉄道の整備」、「安全・防災対策」、「技術開発」に対して鉄道事業者等への助成又は建設勘定への繰入れを行う鉄道整備に対する助成業務については、必要なノウハウが蓄積されている（独）鉄道建設・運輸施設整備支援機構が補助金等の交付業務を効率的に行う。また、地域公共交通出資等業務については、サービスレベルの向上、路線再編等により持続的な地域公共交通ネットワークの再構築を図る地域公共交通活性化再生法に基づき国土交通大臣の認定を受けた事業に対する出資等の業務を行う。　　　　　　　　　　　　　　　　　　　　　　　　　　　　　　　　　　　　　　　　　　　　　　　　　　　　　　　　　　　　　　　　　　　　　　　　　　　　　　　　　　　　　　　　　　　　　　　　　　　　　　　　　　　　　　　　　　　　　</t>
    <phoneticPr fontId="5"/>
  </si>
  <si>
    <t>上記の目標達成を踏まえ、一般管理費（人件費除く）について第4期中期目標期間の最終年度（平成34年度）において、第3期中期目標期間の最終年度（平成29年度）比で5％程度に相当する額を削減するため引き続き経費の削減に向けた取組を実施していく。</t>
    <phoneticPr fontId="5"/>
  </si>
  <si>
    <t>一般管理費（人件費除く）について第4期中期目標の最終年度（平成34年度）において、第3期中期目標期間の最終年度（平成29年度）比で5％程度に相当する額を削減することを定めている。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</si>
</sst>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17</xdr:col>
      <xdr:colOff>52238</xdr:colOff>
      <xdr:row>743</xdr:row>
      <xdr:rowOff>22414</xdr:rowOff>
    </xdr:from>
    <xdr:to>
      <xdr:col>40</xdr:col>
      <xdr:colOff>128744</xdr:colOff>
      <xdr:row>746</xdr:row>
      <xdr:rowOff>31192</xdr:rowOff>
    </xdr:to>
    <xdr:sp macro="" textlink="">
      <xdr:nvSpPr>
        <xdr:cNvPr id="3" name="フローチャート: 処理 2"/>
        <xdr:cNvSpPr/>
      </xdr:nvSpPr>
      <xdr:spPr bwMode="auto">
        <a:xfrm>
          <a:off x="3452663" y="48190339"/>
          <a:ext cx="4677081" cy="1066053"/>
        </a:xfrm>
        <a:prstGeom prst="flowChartProcess">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600">
              <a:solidFill>
                <a:sysClr val="windowText" lastClr="000000"/>
              </a:solidFill>
            </a:rPr>
            <a:t>国土交通省</a:t>
          </a:r>
          <a:endParaRPr kumimoji="1" lang="en-US" altLang="ja-JP" sz="1600">
            <a:solidFill>
              <a:sysClr val="windowText" lastClr="000000"/>
            </a:solidFill>
          </a:endParaRPr>
        </a:p>
        <a:p>
          <a:pPr algn="ctr"/>
          <a:r>
            <a:rPr kumimoji="1" lang="ja-JP" altLang="en-US" sz="1600">
              <a:solidFill>
                <a:sysClr val="windowText" lastClr="000000"/>
              </a:solidFill>
            </a:rPr>
            <a:t>２４９百万円</a:t>
          </a:r>
        </a:p>
      </xdr:txBody>
    </xdr:sp>
    <xdr:clientData/>
  </xdr:twoCellAnchor>
  <xdr:twoCellAnchor>
    <xdr:from>
      <xdr:col>17</xdr:col>
      <xdr:colOff>407</xdr:colOff>
      <xdr:row>749</xdr:row>
      <xdr:rowOff>328045</xdr:rowOff>
    </xdr:from>
    <xdr:to>
      <xdr:col>40</xdr:col>
      <xdr:colOff>159711</xdr:colOff>
      <xdr:row>752</xdr:row>
      <xdr:rowOff>165373</xdr:rowOff>
    </xdr:to>
    <xdr:sp macro="" textlink="">
      <xdr:nvSpPr>
        <xdr:cNvPr id="4" name="フローチャート: 処理 3"/>
        <xdr:cNvSpPr/>
      </xdr:nvSpPr>
      <xdr:spPr bwMode="auto">
        <a:xfrm>
          <a:off x="3400832" y="50610520"/>
          <a:ext cx="4759879" cy="894603"/>
        </a:xfrm>
        <a:prstGeom prst="flowChartProcess">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rPr>
            <a:t>Ａ．（独）鉄道建設・運輸施設整備支援機構</a:t>
          </a:r>
          <a:endParaRPr kumimoji="1" lang="en-US" altLang="ja-JP" sz="1600">
            <a:solidFill>
              <a:sysClr val="windowText" lastClr="000000"/>
            </a:solidFill>
          </a:endParaRPr>
        </a:p>
        <a:p>
          <a:pPr algn="ctr">
            <a:lnSpc>
              <a:spcPts val="2000"/>
            </a:lnSpc>
          </a:pPr>
          <a:r>
            <a:rPr kumimoji="1" lang="ja-JP" altLang="en-US" sz="1600">
              <a:solidFill>
                <a:sysClr val="windowText" lastClr="000000"/>
              </a:solidFill>
            </a:rPr>
            <a:t>２４９百万円</a:t>
          </a:r>
        </a:p>
      </xdr:txBody>
    </xdr:sp>
    <xdr:clientData/>
  </xdr:twoCellAnchor>
  <xdr:twoCellAnchor>
    <xdr:from>
      <xdr:col>28</xdr:col>
      <xdr:colOff>175180</xdr:colOff>
      <xdr:row>747</xdr:row>
      <xdr:rowOff>77964</xdr:rowOff>
    </xdr:from>
    <xdr:to>
      <xdr:col>28</xdr:col>
      <xdr:colOff>175180</xdr:colOff>
      <xdr:row>749</xdr:row>
      <xdr:rowOff>30899</xdr:rowOff>
    </xdr:to>
    <xdr:cxnSp macro="">
      <xdr:nvCxnSpPr>
        <xdr:cNvPr id="5" name="直線矢印コネクタ 4"/>
        <xdr:cNvCxnSpPr/>
      </xdr:nvCxnSpPr>
      <xdr:spPr bwMode="auto">
        <a:xfrm>
          <a:off x="5775880" y="49655589"/>
          <a:ext cx="0" cy="65778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87640</xdr:colOff>
      <xdr:row>746</xdr:row>
      <xdr:rowOff>143679</xdr:rowOff>
    </xdr:from>
    <xdr:to>
      <xdr:col>47</xdr:col>
      <xdr:colOff>85641</xdr:colOff>
      <xdr:row>747</xdr:row>
      <xdr:rowOff>122868</xdr:rowOff>
    </xdr:to>
    <xdr:sp macro="" textlink="">
      <xdr:nvSpPr>
        <xdr:cNvPr id="6" name="テキスト ボックス 5"/>
        <xdr:cNvSpPr txBox="1"/>
      </xdr:nvSpPr>
      <xdr:spPr bwMode="auto">
        <a:xfrm>
          <a:off x="2287915" y="49368879"/>
          <a:ext cx="7198901" cy="3316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中期目標を定め（独）鉄道建設・運輸施設整備支援機構に指示。また、同機構の定める中期計画を認可</a:t>
          </a:r>
          <a:r>
            <a:rPr kumimoji="1" lang="en-US" altLang="ja-JP" sz="1100"/>
            <a:t>〕</a:t>
          </a:r>
          <a:endParaRPr kumimoji="1" lang="ja-JP" altLang="en-US" sz="1100"/>
        </a:p>
      </xdr:txBody>
    </xdr:sp>
    <xdr:clientData/>
  </xdr:twoCellAnchor>
  <xdr:twoCellAnchor>
    <xdr:from>
      <xdr:col>18</xdr:col>
      <xdr:colOff>157187</xdr:colOff>
      <xdr:row>752</xdr:row>
      <xdr:rowOff>195705</xdr:rowOff>
    </xdr:from>
    <xdr:to>
      <xdr:col>40</xdr:col>
      <xdr:colOff>136867</xdr:colOff>
      <xdr:row>753</xdr:row>
      <xdr:rowOff>188502</xdr:rowOff>
    </xdr:to>
    <xdr:sp macro="" textlink="">
      <xdr:nvSpPr>
        <xdr:cNvPr id="7" name="テキスト ボックス 6"/>
        <xdr:cNvSpPr txBox="1"/>
      </xdr:nvSpPr>
      <xdr:spPr bwMode="auto">
        <a:xfrm>
          <a:off x="3757637" y="51535455"/>
          <a:ext cx="4380230" cy="3452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中期計画に従って鉄道整備に対する助成業務等を実施</a:t>
          </a:r>
          <a:r>
            <a:rPr kumimoji="1" lang="en-US" altLang="ja-JP" sz="1100"/>
            <a:t>〕</a:t>
          </a:r>
          <a:endParaRPr kumimoji="1" lang="ja-JP" altLang="en-US" sz="1100"/>
        </a:p>
      </xdr:txBody>
    </xdr:sp>
    <xdr:clientData/>
  </xdr:twoCellAnchor>
  <xdr:twoCellAnchor>
    <xdr:from>
      <xdr:col>10</xdr:col>
      <xdr:colOff>57330</xdr:colOff>
      <xdr:row>757</xdr:row>
      <xdr:rowOff>10007</xdr:rowOff>
    </xdr:from>
    <xdr:to>
      <xdr:col>26</xdr:col>
      <xdr:colOff>176893</xdr:colOff>
      <xdr:row>759</xdr:row>
      <xdr:rowOff>254135</xdr:rowOff>
    </xdr:to>
    <xdr:sp macro="" textlink="">
      <xdr:nvSpPr>
        <xdr:cNvPr id="8" name="フローチャート: 処理 7"/>
        <xdr:cNvSpPr/>
      </xdr:nvSpPr>
      <xdr:spPr bwMode="auto">
        <a:xfrm>
          <a:off x="2057580" y="53426207"/>
          <a:ext cx="3319963" cy="1577628"/>
        </a:xfrm>
        <a:prstGeom prst="flowChartProcess">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rPr>
            <a:t>Ｂ．助成勘定</a:t>
          </a:r>
          <a:endParaRPr kumimoji="1" lang="en-US" altLang="ja-JP" sz="1600">
            <a:solidFill>
              <a:sysClr val="windowText" lastClr="000000"/>
            </a:solidFill>
          </a:endParaRPr>
        </a:p>
        <a:p>
          <a:pPr algn="ctr"/>
          <a:r>
            <a:rPr kumimoji="1" lang="ja-JP" altLang="en-US" sz="1600">
              <a:solidFill>
                <a:sysClr val="windowText" lastClr="000000"/>
              </a:solidFill>
            </a:rPr>
            <a:t>２０４百万円</a:t>
          </a:r>
        </a:p>
      </xdr:txBody>
    </xdr:sp>
    <xdr:clientData/>
  </xdr:twoCellAnchor>
  <xdr:twoCellAnchor>
    <xdr:from>
      <xdr:col>31</xdr:col>
      <xdr:colOff>149680</xdr:colOff>
      <xdr:row>757</xdr:row>
      <xdr:rowOff>10008</xdr:rowOff>
    </xdr:from>
    <xdr:to>
      <xdr:col>48</xdr:col>
      <xdr:colOff>156884</xdr:colOff>
      <xdr:row>759</xdr:row>
      <xdr:rowOff>257735</xdr:rowOff>
    </xdr:to>
    <xdr:sp macro="" textlink="">
      <xdr:nvSpPr>
        <xdr:cNvPr id="9" name="フローチャート: 処理 8"/>
        <xdr:cNvSpPr/>
      </xdr:nvSpPr>
      <xdr:spPr bwMode="auto">
        <a:xfrm>
          <a:off x="6350455" y="53426208"/>
          <a:ext cx="3407629" cy="1581227"/>
        </a:xfrm>
        <a:prstGeom prst="flowChartProcess">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rPr>
            <a:t>Ｃ．</a:t>
          </a:r>
          <a:r>
            <a:rPr kumimoji="1" lang="ja-JP" altLang="ja-JP" sz="1600">
              <a:solidFill>
                <a:sysClr val="windowText" lastClr="000000"/>
              </a:solidFill>
              <a:effectLst/>
              <a:latin typeface="+mn-lt"/>
              <a:ea typeface="+mn-ea"/>
              <a:cs typeface="+mn-cs"/>
            </a:rPr>
            <a:t>地域公共交通等</a:t>
          </a:r>
          <a:r>
            <a:rPr kumimoji="1" lang="ja-JP" altLang="en-US" sz="1600">
              <a:solidFill>
                <a:sysClr val="windowText" lastClr="000000"/>
              </a:solidFill>
            </a:rPr>
            <a:t>勘定</a:t>
          </a:r>
          <a:endParaRPr kumimoji="1" lang="en-US" altLang="ja-JP" sz="1600">
            <a:solidFill>
              <a:sysClr val="windowText" lastClr="000000"/>
            </a:solidFill>
          </a:endParaRPr>
        </a:p>
        <a:p>
          <a:pPr algn="ctr"/>
          <a:r>
            <a:rPr kumimoji="1" lang="ja-JP" altLang="en-US" sz="1600">
              <a:solidFill>
                <a:sysClr val="windowText" lastClr="000000"/>
              </a:solidFill>
            </a:rPr>
            <a:t>４５百万円</a:t>
          </a:r>
        </a:p>
      </xdr:txBody>
    </xdr:sp>
    <xdr:clientData/>
  </xdr:twoCellAnchor>
  <xdr:twoCellAnchor>
    <xdr:from>
      <xdr:col>17</xdr:col>
      <xdr:colOff>47620</xdr:colOff>
      <xdr:row>753</xdr:row>
      <xdr:rowOff>241570</xdr:rowOff>
    </xdr:from>
    <xdr:to>
      <xdr:col>41</xdr:col>
      <xdr:colOff>166029</xdr:colOff>
      <xdr:row>756</xdr:row>
      <xdr:rowOff>313847</xdr:rowOff>
    </xdr:to>
    <xdr:grpSp>
      <xdr:nvGrpSpPr>
        <xdr:cNvPr id="10" name="グループ化 31"/>
        <xdr:cNvGrpSpPr>
          <a:grpSpLocks/>
        </xdr:cNvGrpSpPr>
      </xdr:nvGrpSpPr>
      <xdr:grpSpPr bwMode="auto">
        <a:xfrm>
          <a:off x="3502020" y="52336970"/>
          <a:ext cx="4995209" cy="1139077"/>
          <a:chOff x="3331589" y="32255775"/>
          <a:chExt cx="4893596" cy="1107090"/>
        </a:xfrm>
      </xdr:grpSpPr>
      <xdr:cxnSp macro="">
        <xdr:nvCxnSpPr>
          <xdr:cNvPr id="11" name="直線矢印コネクタ 10"/>
          <xdr:cNvCxnSpPr/>
        </xdr:nvCxnSpPr>
        <xdr:spPr>
          <a:xfrm>
            <a:off x="5686329" y="32255775"/>
            <a:ext cx="0" cy="482578"/>
          </a:xfrm>
          <a:prstGeom prst="straightConnector1">
            <a:avLst/>
          </a:prstGeom>
          <a:ln w="2540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xnSp macro="">
        <xdr:nvCxnSpPr>
          <xdr:cNvPr id="12" name="直線コネクタ 11"/>
          <xdr:cNvCxnSpPr/>
        </xdr:nvCxnSpPr>
        <xdr:spPr>
          <a:xfrm>
            <a:off x="3331589" y="32738353"/>
            <a:ext cx="4893596" cy="0"/>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3" name="直線矢印コネクタ 12"/>
          <xdr:cNvCxnSpPr/>
        </xdr:nvCxnSpPr>
        <xdr:spPr bwMode="auto">
          <a:xfrm>
            <a:off x="3350970" y="32728890"/>
            <a:ext cx="0" cy="59612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4" name="直線矢印コネクタ 13"/>
          <xdr:cNvCxnSpPr/>
        </xdr:nvCxnSpPr>
        <xdr:spPr bwMode="auto">
          <a:xfrm>
            <a:off x="8205804" y="32738353"/>
            <a:ext cx="0" cy="62451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23</xdr:col>
      <xdr:colOff>40822</xdr:colOff>
      <xdr:row>749</xdr:row>
      <xdr:rowOff>57234</xdr:rowOff>
    </xdr:from>
    <xdr:to>
      <xdr:col>34</xdr:col>
      <xdr:colOff>176893</xdr:colOff>
      <xdr:row>749</xdr:row>
      <xdr:rowOff>258535</xdr:rowOff>
    </xdr:to>
    <xdr:sp macro="" textlink="">
      <xdr:nvSpPr>
        <xdr:cNvPr id="15" name="テキスト ボックス 14"/>
        <xdr:cNvSpPr txBox="1"/>
      </xdr:nvSpPr>
      <xdr:spPr bwMode="auto">
        <a:xfrm>
          <a:off x="4641397" y="50339709"/>
          <a:ext cx="2336346" cy="2013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solidFill>
                <a:schemeClr val="tx1"/>
              </a:solidFill>
            </a:rPr>
            <a:t>【</a:t>
          </a:r>
          <a:r>
            <a:rPr kumimoji="1" lang="ja-JP" altLang="en-US" sz="1200">
              <a:solidFill>
                <a:schemeClr val="tx1"/>
              </a:solidFill>
            </a:rPr>
            <a:t>運営費交付金交付</a:t>
          </a:r>
          <a:r>
            <a:rPr kumimoji="1" lang="en-US" altLang="ja-JP" sz="1200">
              <a:solidFill>
                <a:schemeClr val="tx1"/>
              </a:solidFill>
            </a:rPr>
            <a:t>】</a:t>
          </a:r>
          <a:endParaRPr kumimoji="1" lang="ja-JP" altLang="en-US" sz="1200">
            <a:solidFill>
              <a:schemeClr val="tx1"/>
            </a:solidFill>
          </a:endParaRPr>
        </a:p>
      </xdr:txBody>
    </xdr:sp>
    <xdr:clientData/>
  </xdr:twoCellAnchor>
  <xdr:twoCellAnchor>
    <xdr:from>
      <xdr:col>9</xdr:col>
      <xdr:colOff>199308</xdr:colOff>
      <xdr:row>759</xdr:row>
      <xdr:rowOff>115796</xdr:rowOff>
    </xdr:from>
    <xdr:to>
      <xdr:col>29</xdr:col>
      <xdr:colOff>27215</xdr:colOff>
      <xdr:row>761</xdr:row>
      <xdr:rowOff>326571</xdr:rowOff>
    </xdr:to>
    <xdr:sp macro="" textlink="">
      <xdr:nvSpPr>
        <xdr:cNvPr id="16" name="テキスト ボックス 15"/>
        <xdr:cNvSpPr txBox="1"/>
      </xdr:nvSpPr>
      <xdr:spPr bwMode="auto">
        <a:xfrm>
          <a:off x="1999533" y="54865496"/>
          <a:ext cx="3828407" cy="810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100"/>
            <a:t>〔</a:t>
          </a:r>
          <a:r>
            <a:rPr kumimoji="1" lang="ja-JP" altLang="en-US" sz="1100"/>
            <a:t>中期計画に従って鉄道整備に対する助成業務を実施</a:t>
          </a:r>
          <a:r>
            <a:rPr kumimoji="1" lang="en-US" altLang="ja-JP" sz="1100"/>
            <a:t>〕</a:t>
          </a:r>
          <a:endParaRPr kumimoji="1" lang="ja-JP" altLang="en-US" sz="1100"/>
        </a:p>
      </xdr:txBody>
    </xdr:sp>
    <xdr:clientData/>
  </xdr:twoCellAnchor>
  <xdr:twoCellAnchor>
    <xdr:from>
      <xdr:col>31</xdr:col>
      <xdr:colOff>182495</xdr:colOff>
      <xdr:row>759</xdr:row>
      <xdr:rowOff>349387</xdr:rowOff>
    </xdr:from>
    <xdr:to>
      <xdr:col>47</xdr:col>
      <xdr:colOff>4003</xdr:colOff>
      <xdr:row>761</xdr:row>
      <xdr:rowOff>299357</xdr:rowOff>
    </xdr:to>
    <xdr:sp macro="" textlink="">
      <xdr:nvSpPr>
        <xdr:cNvPr id="17" name="テキスト ボックス 16"/>
        <xdr:cNvSpPr txBox="1"/>
      </xdr:nvSpPr>
      <xdr:spPr bwMode="auto">
        <a:xfrm>
          <a:off x="6383270" y="55099087"/>
          <a:ext cx="3021908" cy="5500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100"/>
            <a:t>〔</a:t>
          </a:r>
          <a:r>
            <a:rPr kumimoji="1" lang="ja-JP" altLang="en-US" sz="1100"/>
            <a:t>中期計画に従って出資等業務を実施</a:t>
          </a:r>
          <a:r>
            <a:rPr kumimoji="1" lang="en-US" altLang="ja-JP" sz="1100"/>
            <a:t>〕</a:t>
          </a:r>
        </a:p>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Z1" sqref="AZ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291</v>
      </c>
      <c r="AT2" s="940"/>
      <c r="AU2" s="940"/>
      <c r="AV2" s="52" t="str">
        <f>IF(AW2="", "", "-")</f>
        <v/>
      </c>
      <c r="AW2" s="911"/>
      <c r="AX2" s="911"/>
    </row>
    <row r="3" spans="1:50" ht="21" customHeight="1" thickBot="1" x14ac:dyDescent="0.2">
      <c r="A3" s="867" t="s">
        <v>541</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567</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568</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569</v>
      </c>
      <c r="AF4" s="688"/>
      <c r="AG4" s="688"/>
      <c r="AH4" s="688"/>
      <c r="AI4" s="688"/>
      <c r="AJ4" s="688"/>
      <c r="AK4" s="688"/>
      <c r="AL4" s="688"/>
      <c r="AM4" s="688"/>
      <c r="AN4" s="688"/>
      <c r="AO4" s="688"/>
      <c r="AP4" s="689"/>
      <c r="AQ4" s="690" t="s">
        <v>2</v>
      </c>
      <c r="AR4" s="685"/>
      <c r="AS4" s="685"/>
      <c r="AT4" s="685"/>
      <c r="AU4" s="685"/>
      <c r="AV4" s="685"/>
      <c r="AW4" s="685"/>
      <c r="AX4" s="691"/>
    </row>
    <row r="5" spans="1:50" ht="42.75" customHeight="1" x14ac:dyDescent="0.15">
      <c r="A5" s="692" t="s">
        <v>67</v>
      </c>
      <c r="B5" s="693"/>
      <c r="C5" s="693"/>
      <c r="D5" s="693"/>
      <c r="E5" s="693"/>
      <c r="F5" s="694"/>
      <c r="G5" s="839" t="s">
        <v>178</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570</v>
      </c>
      <c r="AF5" s="699"/>
      <c r="AG5" s="699"/>
      <c r="AH5" s="699"/>
      <c r="AI5" s="699"/>
      <c r="AJ5" s="699"/>
      <c r="AK5" s="699"/>
      <c r="AL5" s="699"/>
      <c r="AM5" s="699"/>
      <c r="AN5" s="699"/>
      <c r="AO5" s="699"/>
      <c r="AP5" s="700"/>
      <c r="AQ5" s="701" t="s">
        <v>630</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572</v>
      </c>
      <c r="H7" s="499"/>
      <c r="I7" s="499"/>
      <c r="J7" s="499"/>
      <c r="K7" s="499"/>
      <c r="L7" s="499"/>
      <c r="M7" s="499"/>
      <c r="N7" s="499"/>
      <c r="O7" s="499"/>
      <c r="P7" s="499"/>
      <c r="Q7" s="499"/>
      <c r="R7" s="499"/>
      <c r="S7" s="499"/>
      <c r="T7" s="499"/>
      <c r="U7" s="499"/>
      <c r="V7" s="499"/>
      <c r="W7" s="499"/>
      <c r="X7" s="500"/>
      <c r="Y7" s="922" t="s">
        <v>513</v>
      </c>
      <c r="Z7" s="443"/>
      <c r="AA7" s="443"/>
      <c r="AB7" s="443"/>
      <c r="AC7" s="443"/>
      <c r="AD7" s="923"/>
      <c r="AE7" s="912" t="s">
        <v>573</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574</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633</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交付</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532</v>
      </c>
      <c r="Q12" s="416"/>
      <c r="R12" s="416"/>
      <c r="S12" s="416"/>
      <c r="T12" s="416"/>
      <c r="U12" s="416"/>
      <c r="V12" s="417"/>
      <c r="W12" s="415" t="s">
        <v>529</v>
      </c>
      <c r="X12" s="416"/>
      <c r="Y12" s="416"/>
      <c r="Z12" s="416"/>
      <c r="AA12" s="416"/>
      <c r="AB12" s="416"/>
      <c r="AC12" s="417"/>
      <c r="AD12" s="415" t="s">
        <v>524</v>
      </c>
      <c r="AE12" s="416"/>
      <c r="AF12" s="416"/>
      <c r="AG12" s="416"/>
      <c r="AH12" s="416"/>
      <c r="AI12" s="416"/>
      <c r="AJ12" s="417"/>
      <c r="AK12" s="415" t="s">
        <v>517</v>
      </c>
      <c r="AL12" s="416"/>
      <c r="AM12" s="416"/>
      <c r="AN12" s="416"/>
      <c r="AO12" s="416"/>
      <c r="AP12" s="416"/>
      <c r="AQ12" s="417"/>
      <c r="AR12" s="415" t="s">
        <v>515</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266</v>
      </c>
      <c r="Q13" s="658"/>
      <c r="R13" s="658"/>
      <c r="S13" s="658"/>
      <c r="T13" s="658"/>
      <c r="U13" s="658"/>
      <c r="V13" s="659"/>
      <c r="W13" s="657">
        <v>259</v>
      </c>
      <c r="X13" s="658"/>
      <c r="Y13" s="658"/>
      <c r="Z13" s="658"/>
      <c r="AA13" s="658"/>
      <c r="AB13" s="658"/>
      <c r="AC13" s="659"/>
      <c r="AD13" s="657">
        <v>250</v>
      </c>
      <c r="AE13" s="658"/>
      <c r="AF13" s="658"/>
      <c r="AG13" s="658"/>
      <c r="AH13" s="658"/>
      <c r="AI13" s="658"/>
      <c r="AJ13" s="659"/>
      <c r="AK13" s="657">
        <v>261</v>
      </c>
      <c r="AL13" s="658"/>
      <c r="AM13" s="658"/>
      <c r="AN13" s="658"/>
      <c r="AO13" s="658"/>
      <c r="AP13" s="658"/>
      <c r="AQ13" s="659"/>
      <c r="AR13" s="919"/>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573</v>
      </c>
      <c r="Q14" s="658"/>
      <c r="R14" s="658"/>
      <c r="S14" s="658"/>
      <c r="T14" s="658"/>
      <c r="U14" s="658"/>
      <c r="V14" s="659"/>
      <c r="W14" s="657" t="s">
        <v>573</v>
      </c>
      <c r="X14" s="658"/>
      <c r="Y14" s="658"/>
      <c r="Z14" s="658"/>
      <c r="AA14" s="658"/>
      <c r="AB14" s="658"/>
      <c r="AC14" s="659"/>
      <c r="AD14" s="657" t="s">
        <v>623</v>
      </c>
      <c r="AE14" s="658"/>
      <c r="AF14" s="658"/>
      <c r="AG14" s="658"/>
      <c r="AH14" s="658"/>
      <c r="AI14" s="658"/>
      <c r="AJ14" s="659"/>
      <c r="AK14" s="657"/>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573</v>
      </c>
      <c r="Q15" s="658"/>
      <c r="R15" s="658"/>
      <c r="S15" s="658"/>
      <c r="T15" s="658"/>
      <c r="U15" s="658"/>
      <c r="V15" s="659"/>
      <c r="W15" s="657" t="s">
        <v>573</v>
      </c>
      <c r="X15" s="658"/>
      <c r="Y15" s="658"/>
      <c r="Z15" s="658"/>
      <c r="AA15" s="658"/>
      <c r="AB15" s="658"/>
      <c r="AC15" s="659"/>
      <c r="AD15" s="657" t="s">
        <v>573</v>
      </c>
      <c r="AE15" s="658"/>
      <c r="AF15" s="658"/>
      <c r="AG15" s="658"/>
      <c r="AH15" s="658"/>
      <c r="AI15" s="658"/>
      <c r="AJ15" s="659"/>
      <c r="AK15" s="657" t="s">
        <v>623</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573</v>
      </c>
      <c r="Q16" s="658"/>
      <c r="R16" s="658"/>
      <c r="S16" s="658"/>
      <c r="T16" s="658"/>
      <c r="U16" s="658"/>
      <c r="V16" s="659"/>
      <c r="W16" s="657" t="s">
        <v>573</v>
      </c>
      <c r="X16" s="658"/>
      <c r="Y16" s="658"/>
      <c r="Z16" s="658"/>
      <c r="AA16" s="658"/>
      <c r="AB16" s="658"/>
      <c r="AC16" s="659"/>
      <c r="AD16" s="657" t="s">
        <v>623</v>
      </c>
      <c r="AE16" s="658"/>
      <c r="AF16" s="658"/>
      <c r="AG16" s="658"/>
      <c r="AH16" s="658"/>
      <c r="AI16" s="658"/>
      <c r="AJ16" s="659"/>
      <c r="AK16" s="657"/>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573</v>
      </c>
      <c r="Q17" s="658"/>
      <c r="R17" s="658"/>
      <c r="S17" s="658"/>
      <c r="T17" s="658"/>
      <c r="U17" s="658"/>
      <c r="V17" s="659"/>
      <c r="W17" s="657" t="s">
        <v>573</v>
      </c>
      <c r="X17" s="658"/>
      <c r="Y17" s="658"/>
      <c r="Z17" s="658"/>
      <c r="AA17" s="658"/>
      <c r="AB17" s="658"/>
      <c r="AC17" s="659"/>
      <c r="AD17" s="657" t="s">
        <v>623</v>
      </c>
      <c r="AE17" s="658"/>
      <c r="AF17" s="658"/>
      <c r="AG17" s="658"/>
      <c r="AH17" s="658"/>
      <c r="AI17" s="658"/>
      <c r="AJ17" s="659"/>
      <c r="AK17" s="657"/>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266</v>
      </c>
      <c r="Q18" s="879"/>
      <c r="R18" s="879"/>
      <c r="S18" s="879"/>
      <c r="T18" s="879"/>
      <c r="U18" s="879"/>
      <c r="V18" s="880"/>
      <c r="W18" s="878">
        <f>SUM(W13:AC17)</f>
        <v>259</v>
      </c>
      <c r="X18" s="879"/>
      <c r="Y18" s="879"/>
      <c r="Z18" s="879"/>
      <c r="AA18" s="879"/>
      <c r="AB18" s="879"/>
      <c r="AC18" s="880"/>
      <c r="AD18" s="878">
        <f>SUM(AD13:AJ17)</f>
        <v>250</v>
      </c>
      <c r="AE18" s="879"/>
      <c r="AF18" s="879"/>
      <c r="AG18" s="879"/>
      <c r="AH18" s="879"/>
      <c r="AI18" s="879"/>
      <c r="AJ18" s="880"/>
      <c r="AK18" s="878">
        <f>SUM(AK13:AQ17)</f>
        <v>261</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266</v>
      </c>
      <c r="Q19" s="658"/>
      <c r="R19" s="658"/>
      <c r="S19" s="658"/>
      <c r="T19" s="658"/>
      <c r="U19" s="658"/>
      <c r="V19" s="659"/>
      <c r="W19" s="657">
        <v>259</v>
      </c>
      <c r="X19" s="658"/>
      <c r="Y19" s="658"/>
      <c r="Z19" s="658"/>
      <c r="AA19" s="658"/>
      <c r="AB19" s="658"/>
      <c r="AC19" s="659"/>
      <c r="AD19" s="657">
        <v>249</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0.996</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477</v>
      </c>
      <c r="H21" s="317"/>
      <c r="I21" s="317"/>
      <c r="J21" s="317"/>
      <c r="K21" s="317"/>
      <c r="L21" s="317"/>
      <c r="M21" s="317"/>
      <c r="N21" s="317"/>
      <c r="O21" s="317"/>
      <c r="P21" s="318">
        <f>IF(P19=0, "-", SUM(P19)/SUM(P13,P14))</f>
        <v>1</v>
      </c>
      <c r="Q21" s="318"/>
      <c r="R21" s="318"/>
      <c r="S21" s="318"/>
      <c r="T21" s="318"/>
      <c r="U21" s="318"/>
      <c r="V21" s="318"/>
      <c r="W21" s="318">
        <f t="shared" ref="W21" si="2">IF(W19=0, "-", SUM(W19)/SUM(W13,W14))</f>
        <v>1</v>
      </c>
      <c r="X21" s="318"/>
      <c r="Y21" s="318"/>
      <c r="Z21" s="318"/>
      <c r="AA21" s="318"/>
      <c r="AB21" s="318"/>
      <c r="AC21" s="318"/>
      <c r="AD21" s="318">
        <f t="shared" ref="AD21" si="3">IF(AD19=0, "-", SUM(AD19)/SUM(AD13,AD14))</f>
        <v>0.996</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557</v>
      </c>
      <c r="B22" s="965"/>
      <c r="C22" s="965"/>
      <c r="D22" s="965"/>
      <c r="E22" s="965"/>
      <c r="F22" s="966"/>
      <c r="G22" s="951" t="s">
        <v>456</v>
      </c>
      <c r="H22" s="222"/>
      <c r="I22" s="222"/>
      <c r="J22" s="222"/>
      <c r="K22" s="222"/>
      <c r="L22" s="222"/>
      <c r="M22" s="222"/>
      <c r="N22" s="222"/>
      <c r="O22" s="223"/>
      <c r="P22" s="936" t="s">
        <v>518</v>
      </c>
      <c r="Q22" s="222"/>
      <c r="R22" s="222"/>
      <c r="S22" s="222"/>
      <c r="T22" s="222"/>
      <c r="U22" s="222"/>
      <c r="V22" s="223"/>
      <c r="W22" s="936" t="s">
        <v>514</v>
      </c>
      <c r="X22" s="222"/>
      <c r="Y22" s="222"/>
      <c r="Z22" s="222"/>
      <c r="AA22" s="222"/>
      <c r="AB22" s="222"/>
      <c r="AC22" s="223"/>
      <c r="AD22" s="936" t="s">
        <v>455</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57" customHeight="1" x14ac:dyDescent="0.15">
      <c r="A23" s="967"/>
      <c r="B23" s="968"/>
      <c r="C23" s="968"/>
      <c r="D23" s="968"/>
      <c r="E23" s="968"/>
      <c r="F23" s="969"/>
      <c r="G23" s="952" t="s">
        <v>575</v>
      </c>
      <c r="H23" s="953"/>
      <c r="I23" s="953"/>
      <c r="J23" s="953"/>
      <c r="K23" s="953"/>
      <c r="L23" s="953"/>
      <c r="M23" s="953"/>
      <c r="N23" s="953"/>
      <c r="O23" s="954"/>
      <c r="P23" s="919">
        <v>215</v>
      </c>
      <c r="Q23" s="920"/>
      <c r="R23" s="920"/>
      <c r="S23" s="920"/>
      <c r="T23" s="920"/>
      <c r="U23" s="920"/>
      <c r="V23" s="937"/>
      <c r="W23" s="919"/>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60.75" customHeight="1" x14ac:dyDescent="0.15">
      <c r="A24" s="967"/>
      <c r="B24" s="968"/>
      <c r="C24" s="968"/>
      <c r="D24" s="968"/>
      <c r="E24" s="968"/>
      <c r="F24" s="969"/>
      <c r="G24" s="955" t="s">
        <v>576</v>
      </c>
      <c r="H24" s="956"/>
      <c r="I24" s="956"/>
      <c r="J24" s="956"/>
      <c r="K24" s="956"/>
      <c r="L24" s="956"/>
      <c r="M24" s="956"/>
      <c r="N24" s="956"/>
      <c r="O24" s="957"/>
      <c r="P24" s="657">
        <v>46</v>
      </c>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c r="H25" s="956"/>
      <c r="I25" s="956"/>
      <c r="J25" s="956"/>
      <c r="K25" s="956"/>
      <c r="L25" s="956"/>
      <c r="M25" s="956"/>
      <c r="N25" s="956"/>
      <c r="O25" s="957"/>
      <c r="P25" s="657"/>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460</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457</v>
      </c>
      <c r="H29" s="962"/>
      <c r="I29" s="962"/>
      <c r="J29" s="962"/>
      <c r="K29" s="962"/>
      <c r="L29" s="962"/>
      <c r="M29" s="962"/>
      <c r="N29" s="962"/>
      <c r="O29" s="963"/>
      <c r="P29" s="657">
        <f>AK13</f>
        <v>261</v>
      </c>
      <c r="Q29" s="658"/>
      <c r="R29" s="658"/>
      <c r="S29" s="658"/>
      <c r="T29" s="658"/>
      <c r="U29" s="658"/>
      <c r="V29" s="659"/>
      <c r="W29" s="933">
        <f>AR13</f>
        <v>0</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472</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533</v>
      </c>
      <c r="AF30" s="859"/>
      <c r="AG30" s="859"/>
      <c r="AH30" s="860"/>
      <c r="AI30" s="858" t="s">
        <v>530</v>
      </c>
      <c r="AJ30" s="859"/>
      <c r="AK30" s="859"/>
      <c r="AL30" s="860"/>
      <c r="AM30" s="915" t="s">
        <v>525</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v>31</v>
      </c>
      <c r="AR31" s="200"/>
      <c r="AS31" s="133" t="s">
        <v>355</v>
      </c>
      <c r="AT31" s="134"/>
      <c r="AU31" s="199">
        <v>34</v>
      </c>
      <c r="AV31" s="199"/>
      <c r="AW31" s="398" t="s">
        <v>300</v>
      </c>
      <c r="AX31" s="399"/>
    </row>
    <row r="32" spans="1:50" ht="23.25" customHeight="1" x14ac:dyDescent="0.15">
      <c r="A32" s="403"/>
      <c r="B32" s="401"/>
      <c r="C32" s="401"/>
      <c r="D32" s="401"/>
      <c r="E32" s="401"/>
      <c r="F32" s="402"/>
      <c r="G32" s="564" t="s">
        <v>577</v>
      </c>
      <c r="H32" s="565"/>
      <c r="I32" s="565"/>
      <c r="J32" s="565"/>
      <c r="K32" s="565"/>
      <c r="L32" s="565"/>
      <c r="M32" s="565"/>
      <c r="N32" s="565"/>
      <c r="O32" s="566"/>
      <c r="P32" s="105" t="s">
        <v>578</v>
      </c>
      <c r="Q32" s="105"/>
      <c r="R32" s="105"/>
      <c r="S32" s="105"/>
      <c r="T32" s="105"/>
      <c r="U32" s="105"/>
      <c r="V32" s="105"/>
      <c r="W32" s="105"/>
      <c r="X32" s="106"/>
      <c r="Y32" s="471" t="s">
        <v>12</v>
      </c>
      <c r="Z32" s="531"/>
      <c r="AA32" s="532"/>
      <c r="AB32" s="461" t="s">
        <v>579</v>
      </c>
      <c r="AC32" s="461"/>
      <c r="AD32" s="461"/>
      <c r="AE32" s="218">
        <v>7013</v>
      </c>
      <c r="AF32" s="219"/>
      <c r="AG32" s="219"/>
      <c r="AH32" s="219"/>
      <c r="AI32" s="218">
        <v>6780</v>
      </c>
      <c r="AJ32" s="219"/>
      <c r="AK32" s="219"/>
      <c r="AL32" s="219"/>
      <c r="AM32" s="218">
        <v>6774</v>
      </c>
      <c r="AN32" s="219"/>
      <c r="AO32" s="219"/>
      <c r="AP32" s="219"/>
      <c r="AQ32" s="340"/>
      <c r="AR32" s="207"/>
      <c r="AS32" s="207"/>
      <c r="AT32" s="341"/>
      <c r="AU32" s="219"/>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579</v>
      </c>
      <c r="AC33" s="523"/>
      <c r="AD33" s="523"/>
      <c r="AE33" s="218">
        <v>6780</v>
      </c>
      <c r="AF33" s="219"/>
      <c r="AG33" s="219"/>
      <c r="AH33" s="219"/>
      <c r="AI33" s="218">
        <v>6780</v>
      </c>
      <c r="AJ33" s="219"/>
      <c r="AK33" s="219"/>
      <c r="AL33" s="219"/>
      <c r="AM33" s="218">
        <v>6774</v>
      </c>
      <c r="AN33" s="219"/>
      <c r="AO33" s="219"/>
      <c r="AP33" s="219"/>
      <c r="AQ33" s="340">
        <v>6715</v>
      </c>
      <c r="AR33" s="207"/>
      <c r="AS33" s="207"/>
      <c r="AT33" s="341"/>
      <c r="AU33" s="219">
        <v>6440</v>
      </c>
      <c r="AV33" s="219"/>
      <c r="AW33" s="219"/>
      <c r="AX33" s="221"/>
    </row>
    <row r="34" spans="1:50" ht="42"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97</v>
      </c>
      <c r="AF34" s="219"/>
      <c r="AG34" s="219"/>
      <c r="AH34" s="219"/>
      <c r="AI34" s="218">
        <v>100</v>
      </c>
      <c r="AJ34" s="219"/>
      <c r="AK34" s="219"/>
      <c r="AL34" s="219"/>
      <c r="AM34" s="218">
        <v>100</v>
      </c>
      <c r="AN34" s="219"/>
      <c r="AO34" s="219"/>
      <c r="AP34" s="219"/>
      <c r="AQ34" s="340"/>
      <c r="AR34" s="207"/>
      <c r="AS34" s="207"/>
      <c r="AT34" s="341"/>
      <c r="AU34" s="219"/>
      <c r="AV34" s="219"/>
      <c r="AW34" s="219"/>
      <c r="AX34" s="221"/>
    </row>
    <row r="35" spans="1:50" ht="23.25" customHeight="1" x14ac:dyDescent="0.15">
      <c r="A35" s="226" t="s">
        <v>503</v>
      </c>
      <c r="B35" s="227"/>
      <c r="C35" s="227"/>
      <c r="D35" s="227"/>
      <c r="E35" s="227"/>
      <c r="F35" s="228"/>
      <c r="G35" s="232" t="s">
        <v>631</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0" t="s">
        <v>472</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533</v>
      </c>
      <c r="AF37" s="245"/>
      <c r="AG37" s="245"/>
      <c r="AH37" s="246"/>
      <c r="AI37" s="244" t="s">
        <v>530</v>
      </c>
      <c r="AJ37" s="245"/>
      <c r="AK37" s="245"/>
      <c r="AL37" s="246"/>
      <c r="AM37" s="250" t="s">
        <v>525</v>
      </c>
      <c r="AN37" s="250"/>
      <c r="AO37" s="250"/>
      <c r="AP37" s="244"/>
      <c r="AQ37" s="151" t="s">
        <v>354</v>
      </c>
      <c r="AR37" s="152"/>
      <c r="AS37" s="152"/>
      <c r="AT37" s="153"/>
      <c r="AU37" s="411" t="s">
        <v>253</v>
      </c>
      <c r="AV37" s="411"/>
      <c r="AW37" s="411"/>
      <c r="AX37" s="910"/>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v>31</v>
      </c>
      <c r="AR38" s="200"/>
      <c r="AS38" s="133" t="s">
        <v>355</v>
      </c>
      <c r="AT38" s="134"/>
      <c r="AU38" s="199">
        <v>34</v>
      </c>
      <c r="AV38" s="199"/>
      <c r="AW38" s="398" t="s">
        <v>300</v>
      </c>
      <c r="AX38" s="399"/>
    </row>
    <row r="39" spans="1:50" ht="23.25" customHeight="1" x14ac:dyDescent="0.15">
      <c r="A39" s="403"/>
      <c r="B39" s="401"/>
      <c r="C39" s="401"/>
      <c r="D39" s="401"/>
      <c r="E39" s="401"/>
      <c r="F39" s="402"/>
      <c r="G39" s="564" t="s">
        <v>580</v>
      </c>
      <c r="H39" s="565"/>
      <c r="I39" s="565"/>
      <c r="J39" s="565"/>
      <c r="K39" s="565"/>
      <c r="L39" s="565"/>
      <c r="M39" s="565"/>
      <c r="N39" s="565"/>
      <c r="O39" s="566"/>
      <c r="P39" s="105" t="s">
        <v>581</v>
      </c>
      <c r="Q39" s="105"/>
      <c r="R39" s="105"/>
      <c r="S39" s="105"/>
      <c r="T39" s="105"/>
      <c r="U39" s="105"/>
      <c r="V39" s="105"/>
      <c r="W39" s="105"/>
      <c r="X39" s="106"/>
      <c r="Y39" s="471" t="s">
        <v>12</v>
      </c>
      <c r="Z39" s="531"/>
      <c r="AA39" s="532"/>
      <c r="AB39" s="461" t="s">
        <v>494</v>
      </c>
      <c r="AC39" s="461"/>
      <c r="AD39" s="461"/>
      <c r="AE39" s="218">
        <v>98</v>
      </c>
      <c r="AF39" s="219"/>
      <c r="AG39" s="219"/>
      <c r="AH39" s="219"/>
      <c r="AI39" s="218">
        <v>100</v>
      </c>
      <c r="AJ39" s="219"/>
      <c r="AK39" s="219"/>
      <c r="AL39" s="219"/>
      <c r="AM39" s="218">
        <v>100</v>
      </c>
      <c r="AN39" s="219"/>
      <c r="AO39" s="219"/>
      <c r="AP39" s="219"/>
      <c r="AQ39" s="340"/>
      <c r="AR39" s="207"/>
      <c r="AS39" s="207"/>
      <c r="AT39" s="341"/>
      <c r="AU39" s="219"/>
      <c r="AV39" s="219"/>
      <c r="AW39" s="219"/>
      <c r="AX39" s="221"/>
    </row>
    <row r="40" spans="1:50" ht="23.25"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t="s">
        <v>494</v>
      </c>
      <c r="AC40" s="523"/>
      <c r="AD40" s="523"/>
      <c r="AE40" s="218">
        <v>100</v>
      </c>
      <c r="AF40" s="219"/>
      <c r="AG40" s="219"/>
      <c r="AH40" s="219"/>
      <c r="AI40" s="218">
        <v>100</v>
      </c>
      <c r="AJ40" s="219"/>
      <c r="AK40" s="219"/>
      <c r="AL40" s="219"/>
      <c r="AM40" s="218">
        <v>100</v>
      </c>
      <c r="AN40" s="219"/>
      <c r="AO40" s="219"/>
      <c r="AP40" s="219"/>
      <c r="AQ40" s="340">
        <v>100</v>
      </c>
      <c r="AR40" s="207"/>
      <c r="AS40" s="207"/>
      <c r="AT40" s="341"/>
      <c r="AU40" s="219">
        <v>100</v>
      </c>
      <c r="AV40" s="219"/>
      <c r="AW40" s="219"/>
      <c r="AX40" s="221"/>
    </row>
    <row r="41" spans="1:50" ht="5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v>98</v>
      </c>
      <c r="AF41" s="219"/>
      <c r="AG41" s="219"/>
      <c r="AH41" s="219"/>
      <c r="AI41" s="218">
        <v>100</v>
      </c>
      <c r="AJ41" s="219"/>
      <c r="AK41" s="219"/>
      <c r="AL41" s="219"/>
      <c r="AM41" s="218">
        <v>100</v>
      </c>
      <c r="AN41" s="219"/>
      <c r="AO41" s="219"/>
      <c r="AP41" s="219"/>
      <c r="AQ41" s="340"/>
      <c r="AR41" s="207"/>
      <c r="AS41" s="207"/>
      <c r="AT41" s="341"/>
      <c r="AU41" s="219"/>
      <c r="AV41" s="219"/>
      <c r="AW41" s="219"/>
      <c r="AX41" s="221"/>
    </row>
    <row r="42" spans="1:50" ht="23.25" customHeight="1" x14ac:dyDescent="0.15">
      <c r="A42" s="226" t="s">
        <v>503</v>
      </c>
      <c r="B42" s="227"/>
      <c r="C42" s="227"/>
      <c r="D42" s="227"/>
      <c r="E42" s="227"/>
      <c r="F42" s="228"/>
      <c r="G42" s="232" t="s">
        <v>632</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472</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533</v>
      </c>
      <c r="AF44" s="245"/>
      <c r="AG44" s="245"/>
      <c r="AH44" s="246"/>
      <c r="AI44" s="244" t="s">
        <v>530</v>
      </c>
      <c r="AJ44" s="245"/>
      <c r="AK44" s="245"/>
      <c r="AL44" s="246"/>
      <c r="AM44" s="250" t="s">
        <v>525</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472</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533</v>
      </c>
      <c r="AF51" s="245"/>
      <c r="AG51" s="245"/>
      <c r="AH51" s="246"/>
      <c r="AI51" s="244" t="s">
        <v>530</v>
      </c>
      <c r="AJ51" s="245"/>
      <c r="AK51" s="245"/>
      <c r="AL51" s="246"/>
      <c r="AM51" s="250" t="s">
        <v>526</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472</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534</v>
      </c>
      <c r="AF58" s="245"/>
      <c r="AG58" s="245"/>
      <c r="AH58" s="246"/>
      <c r="AI58" s="244" t="s">
        <v>530</v>
      </c>
      <c r="AJ58" s="245"/>
      <c r="AK58" s="245"/>
      <c r="AL58" s="246"/>
      <c r="AM58" s="250" t="s">
        <v>525</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473</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468</v>
      </c>
      <c r="X65" s="488"/>
      <c r="Y65" s="491"/>
      <c r="Z65" s="491"/>
      <c r="AA65" s="492"/>
      <c r="AB65" s="238" t="s">
        <v>11</v>
      </c>
      <c r="AC65" s="239"/>
      <c r="AD65" s="240"/>
      <c r="AE65" s="244" t="s">
        <v>533</v>
      </c>
      <c r="AF65" s="245"/>
      <c r="AG65" s="245"/>
      <c r="AH65" s="246"/>
      <c r="AI65" s="244" t="s">
        <v>530</v>
      </c>
      <c r="AJ65" s="245"/>
      <c r="AK65" s="245"/>
      <c r="AL65" s="246"/>
      <c r="AM65" s="250" t="s">
        <v>525</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471</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493</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493</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494</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478</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492</v>
      </c>
      <c r="X70" s="311"/>
      <c r="Y70" s="270" t="s">
        <v>12</v>
      </c>
      <c r="Z70" s="270"/>
      <c r="AA70" s="271"/>
      <c r="AB70" s="272" t="s">
        <v>493</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493</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494</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473</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533</v>
      </c>
      <c r="AF73" s="245"/>
      <c r="AG73" s="245"/>
      <c r="AH73" s="246"/>
      <c r="AI73" s="244" t="s">
        <v>530</v>
      </c>
      <c r="AJ73" s="245"/>
      <c r="AK73" s="245"/>
      <c r="AL73" s="246"/>
      <c r="AM73" s="250" t="s">
        <v>525</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506</v>
      </c>
      <c r="B78" s="336"/>
      <c r="C78" s="336"/>
      <c r="D78" s="336"/>
      <c r="E78" s="333" t="s">
        <v>450</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thickBot="1" x14ac:dyDescent="0.2">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467</v>
      </c>
      <c r="AP79" s="279"/>
      <c r="AQ79" s="279"/>
      <c r="AR79" s="81" t="s">
        <v>465</v>
      </c>
      <c r="AS79" s="278"/>
      <c r="AT79" s="279"/>
      <c r="AU79" s="279"/>
      <c r="AV79" s="279"/>
      <c r="AW79" s="279"/>
      <c r="AX79" s="947"/>
    </row>
    <row r="80" spans="1:50" ht="18.75" hidden="1" customHeight="1" x14ac:dyDescent="0.15">
      <c r="A80" s="864" t="s">
        <v>266</v>
      </c>
      <c r="B80" s="524" t="s">
        <v>464</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558</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533</v>
      </c>
      <c r="AF85" s="245"/>
      <c r="AG85" s="245"/>
      <c r="AH85" s="246"/>
      <c r="AI85" s="244" t="s">
        <v>530</v>
      </c>
      <c r="AJ85" s="245"/>
      <c r="AK85" s="245"/>
      <c r="AL85" s="246"/>
      <c r="AM85" s="250" t="s">
        <v>525</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533</v>
      </c>
      <c r="AF90" s="245"/>
      <c r="AG90" s="245"/>
      <c r="AH90" s="246"/>
      <c r="AI90" s="244" t="s">
        <v>530</v>
      </c>
      <c r="AJ90" s="245"/>
      <c r="AK90" s="245"/>
      <c r="AL90" s="246"/>
      <c r="AM90" s="250" t="s">
        <v>525</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533</v>
      </c>
      <c r="AF95" s="245"/>
      <c r="AG95" s="245"/>
      <c r="AH95" s="246"/>
      <c r="AI95" s="244" t="s">
        <v>530</v>
      </c>
      <c r="AJ95" s="245"/>
      <c r="AK95" s="245"/>
      <c r="AL95" s="246"/>
      <c r="AM95" s="250" t="s">
        <v>525</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474</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533</v>
      </c>
      <c r="AF100" s="540"/>
      <c r="AG100" s="540"/>
      <c r="AH100" s="541"/>
      <c r="AI100" s="539" t="s">
        <v>530</v>
      </c>
      <c r="AJ100" s="540"/>
      <c r="AK100" s="540"/>
      <c r="AL100" s="541"/>
      <c r="AM100" s="539" t="s">
        <v>526</v>
      </c>
      <c r="AN100" s="540"/>
      <c r="AO100" s="540"/>
      <c r="AP100" s="541"/>
      <c r="AQ100" s="320" t="s">
        <v>519</v>
      </c>
      <c r="AR100" s="321"/>
      <c r="AS100" s="321"/>
      <c r="AT100" s="322"/>
      <c r="AU100" s="320" t="s">
        <v>516</v>
      </c>
      <c r="AV100" s="321"/>
      <c r="AW100" s="321"/>
      <c r="AX100" s="323"/>
    </row>
    <row r="101" spans="1:60" ht="23.25" customHeight="1" x14ac:dyDescent="0.15">
      <c r="A101" s="422"/>
      <c r="B101" s="423"/>
      <c r="C101" s="423"/>
      <c r="D101" s="423"/>
      <c r="E101" s="423"/>
      <c r="F101" s="424"/>
      <c r="G101" s="105" t="s">
        <v>582</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583</v>
      </c>
      <c r="AC101" s="461"/>
      <c r="AD101" s="461"/>
      <c r="AE101" s="218">
        <v>99</v>
      </c>
      <c r="AF101" s="219"/>
      <c r="AG101" s="219"/>
      <c r="AH101" s="220"/>
      <c r="AI101" s="218">
        <v>97</v>
      </c>
      <c r="AJ101" s="219"/>
      <c r="AK101" s="219"/>
      <c r="AL101" s="220"/>
      <c r="AM101" s="218">
        <v>107</v>
      </c>
      <c r="AN101" s="219"/>
      <c r="AO101" s="219"/>
      <c r="AP101" s="220"/>
      <c r="AQ101" s="218"/>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583</v>
      </c>
      <c r="AC102" s="461"/>
      <c r="AD102" s="461"/>
      <c r="AE102" s="418">
        <v>46</v>
      </c>
      <c r="AF102" s="418"/>
      <c r="AG102" s="418"/>
      <c r="AH102" s="418"/>
      <c r="AI102" s="418">
        <v>46</v>
      </c>
      <c r="AJ102" s="418"/>
      <c r="AK102" s="418"/>
      <c r="AL102" s="418"/>
      <c r="AM102" s="418">
        <v>79</v>
      </c>
      <c r="AN102" s="418"/>
      <c r="AO102" s="418"/>
      <c r="AP102" s="418"/>
      <c r="AQ102" s="273">
        <v>79</v>
      </c>
      <c r="AR102" s="274"/>
      <c r="AS102" s="274"/>
      <c r="AT102" s="319"/>
      <c r="AU102" s="273"/>
      <c r="AV102" s="274"/>
      <c r="AW102" s="274"/>
      <c r="AX102" s="319"/>
    </row>
    <row r="103" spans="1:60" ht="31.5" customHeight="1" x14ac:dyDescent="0.15">
      <c r="A103" s="419" t="s">
        <v>474</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533</v>
      </c>
      <c r="AF103" s="416"/>
      <c r="AG103" s="416"/>
      <c r="AH103" s="417"/>
      <c r="AI103" s="415" t="s">
        <v>530</v>
      </c>
      <c r="AJ103" s="416"/>
      <c r="AK103" s="416"/>
      <c r="AL103" s="417"/>
      <c r="AM103" s="415" t="s">
        <v>526</v>
      </c>
      <c r="AN103" s="416"/>
      <c r="AO103" s="416"/>
      <c r="AP103" s="417"/>
      <c r="AQ103" s="284" t="s">
        <v>519</v>
      </c>
      <c r="AR103" s="285"/>
      <c r="AS103" s="285"/>
      <c r="AT103" s="324"/>
      <c r="AU103" s="284" t="s">
        <v>516</v>
      </c>
      <c r="AV103" s="285"/>
      <c r="AW103" s="285"/>
      <c r="AX103" s="286"/>
    </row>
    <row r="104" spans="1:60" ht="23.25" customHeight="1" x14ac:dyDescent="0.15">
      <c r="A104" s="422"/>
      <c r="B104" s="423"/>
      <c r="C104" s="423"/>
      <c r="D104" s="423"/>
      <c r="E104" s="423"/>
      <c r="F104" s="424"/>
      <c r="G104" s="105" t="s">
        <v>584</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579</v>
      </c>
      <c r="AC104" s="546"/>
      <c r="AD104" s="547"/>
      <c r="AE104" s="218">
        <v>0</v>
      </c>
      <c r="AF104" s="219"/>
      <c r="AG104" s="219"/>
      <c r="AH104" s="220"/>
      <c r="AI104" s="218">
        <v>0</v>
      </c>
      <c r="AJ104" s="219"/>
      <c r="AK104" s="219"/>
      <c r="AL104" s="220"/>
      <c r="AM104" s="218">
        <v>0</v>
      </c>
      <c r="AN104" s="219"/>
      <c r="AO104" s="219"/>
      <c r="AP104" s="220"/>
      <c r="AQ104" s="218"/>
      <c r="AR104" s="219"/>
      <c r="AS104" s="219"/>
      <c r="AT104" s="220"/>
      <c r="AU104" s="218"/>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579</v>
      </c>
      <c r="AC105" s="469"/>
      <c r="AD105" s="470"/>
      <c r="AE105" s="418">
        <v>0</v>
      </c>
      <c r="AF105" s="418"/>
      <c r="AG105" s="418"/>
      <c r="AH105" s="418"/>
      <c r="AI105" s="418">
        <v>0</v>
      </c>
      <c r="AJ105" s="418"/>
      <c r="AK105" s="418"/>
      <c r="AL105" s="418"/>
      <c r="AM105" s="418">
        <v>0</v>
      </c>
      <c r="AN105" s="418"/>
      <c r="AO105" s="418"/>
      <c r="AP105" s="418"/>
      <c r="AQ105" s="218">
        <v>0</v>
      </c>
      <c r="AR105" s="219"/>
      <c r="AS105" s="219"/>
      <c r="AT105" s="220"/>
      <c r="AU105" s="273"/>
      <c r="AV105" s="274"/>
      <c r="AW105" s="274"/>
      <c r="AX105" s="319"/>
    </row>
    <row r="106" spans="1:60" ht="31.5" hidden="1" customHeight="1" x14ac:dyDescent="0.15">
      <c r="A106" s="419" t="s">
        <v>474</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533</v>
      </c>
      <c r="AF106" s="416"/>
      <c r="AG106" s="416"/>
      <c r="AH106" s="417"/>
      <c r="AI106" s="415" t="s">
        <v>530</v>
      </c>
      <c r="AJ106" s="416"/>
      <c r="AK106" s="416"/>
      <c r="AL106" s="417"/>
      <c r="AM106" s="415" t="s">
        <v>525</v>
      </c>
      <c r="AN106" s="416"/>
      <c r="AO106" s="416"/>
      <c r="AP106" s="417"/>
      <c r="AQ106" s="284" t="s">
        <v>519</v>
      </c>
      <c r="AR106" s="285"/>
      <c r="AS106" s="285"/>
      <c r="AT106" s="324"/>
      <c r="AU106" s="284" t="s">
        <v>516</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474</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533</v>
      </c>
      <c r="AF109" s="416"/>
      <c r="AG109" s="416"/>
      <c r="AH109" s="417"/>
      <c r="AI109" s="415" t="s">
        <v>530</v>
      </c>
      <c r="AJ109" s="416"/>
      <c r="AK109" s="416"/>
      <c r="AL109" s="417"/>
      <c r="AM109" s="415" t="s">
        <v>526</v>
      </c>
      <c r="AN109" s="416"/>
      <c r="AO109" s="416"/>
      <c r="AP109" s="417"/>
      <c r="AQ109" s="284" t="s">
        <v>519</v>
      </c>
      <c r="AR109" s="285"/>
      <c r="AS109" s="285"/>
      <c r="AT109" s="324"/>
      <c r="AU109" s="284" t="s">
        <v>516</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474</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533</v>
      </c>
      <c r="AF112" s="416"/>
      <c r="AG112" s="416"/>
      <c r="AH112" s="417"/>
      <c r="AI112" s="415" t="s">
        <v>530</v>
      </c>
      <c r="AJ112" s="416"/>
      <c r="AK112" s="416"/>
      <c r="AL112" s="417"/>
      <c r="AM112" s="415" t="s">
        <v>525</v>
      </c>
      <c r="AN112" s="416"/>
      <c r="AO112" s="416"/>
      <c r="AP112" s="417"/>
      <c r="AQ112" s="284" t="s">
        <v>519</v>
      </c>
      <c r="AR112" s="285"/>
      <c r="AS112" s="285"/>
      <c r="AT112" s="324"/>
      <c r="AU112" s="284" t="s">
        <v>516</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533</v>
      </c>
      <c r="AF115" s="416"/>
      <c r="AG115" s="416"/>
      <c r="AH115" s="417"/>
      <c r="AI115" s="415" t="s">
        <v>530</v>
      </c>
      <c r="AJ115" s="416"/>
      <c r="AK115" s="416"/>
      <c r="AL115" s="417"/>
      <c r="AM115" s="415" t="s">
        <v>525</v>
      </c>
      <c r="AN115" s="416"/>
      <c r="AO115" s="416"/>
      <c r="AP115" s="417"/>
      <c r="AQ115" s="591" t="s">
        <v>520</v>
      </c>
      <c r="AR115" s="592"/>
      <c r="AS115" s="592"/>
      <c r="AT115" s="592"/>
      <c r="AU115" s="592"/>
      <c r="AV115" s="592"/>
      <c r="AW115" s="592"/>
      <c r="AX115" s="593"/>
    </row>
    <row r="116" spans="1:50" ht="23.25" customHeight="1" x14ac:dyDescent="0.15">
      <c r="A116" s="439"/>
      <c r="B116" s="440"/>
      <c r="C116" s="440"/>
      <c r="D116" s="440"/>
      <c r="E116" s="440"/>
      <c r="F116" s="441"/>
      <c r="G116" s="393" t="s">
        <v>585</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579</v>
      </c>
      <c r="AC116" s="463"/>
      <c r="AD116" s="464"/>
      <c r="AE116" s="418">
        <v>2.2000000000000002</v>
      </c>
      <c r="AF116" s="418"/>
      <c r="AG116" s="418"/>
      <c r="AH116" s="418"/>
      <c r="AI116" s="418">
        <v>2.2000000000000002</v>
      </c>
      <c r="AJ116" s="418"/>
      <c r="AK116" s="418"/>
      <c r="AL116" s="418"/>
      <c r="AM116" s="418">
        <v>1.9</v>
      </c>
      <c r="AN116" s="418"/>
      <c r="AO116" s="418"/>
      <c r="AP116" s="418"/>
      <c r="AQ116" s="218">
        <v>2.7</v>
      </c>
      <c r="AR116" s="219"/>
      <c r="AS116" s="219"/>
      <c r="AT116" s="219"/>
      <c r="AU116" s="219"/>
      <c r="AV116" s="219"/>
      <c r="AW116" s="219"/>
      <c r="AX116" s="221"/>
    </row>
    <row r="117" spans="1:50" ht="46.5"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587</v>
      </c>
      <c r="AC117" s="473"/>
      <c r="AD117" s="474"/>
      <c r="AE117" s="551" t="s">
        <v>588</v>
      </c>
      <c r="AF117" s="551"/>
      <c r="AG117" s="551"/>
      <c r="AH117" s="551"/>
      <c r="AI117" s="551" t="s">
        <v>589</v>
      </c>
      <c r="AJ117" s="551"/>
      <c r="AK117" s="551"/>
      <c r="AL117" s="551"/>
      <c r="AM117" s="551" t="s">
        <v>625</v>
      </c>
      <c r="AN117" s="551"/>
      <c r="AO117" s="551"/>
      <c r="AP117" s="551"/>
      <c r="AQ117" s="551" t="s">
        <v>628</v>
      </c>
      <c r="AR117" s="551"/>
      <c r="AS117" s="551"/>
      <c r="AT117" s="551"/>
      <c r="AU117" s="551"/>
      <c r="AV117" s="551"/>
      <c r="AW117" s="551"/>
      <c r="AX117" s="552"/>
    </row>
    <row r="118" spans="1:50" ht="23.25"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533</v>
      </c>
      <c r="AF118" s="416"/>
      <c r="AG118" s="416"/>
      <c r="AH118" s="417"/>
      <c r="AI118" s="415" t="s">
        <v>530</v>
      </c>
      <c r="AJ118" s="416"/>
      <c r="AK118" s="416"/>
      <c r="AL118" s="417"/>
      <c r="AM118" s="415" t="s">
        <v>525</v>
      </c>
      <c r="AN118" s="416"/>
      <c r="AO118" s="416"/>
      <c r="AP118" s="417"/>
      <c r="AQ118" s="591" t="s">
        <v>520</v>
      </c>
      <c r="AR118" s="592"/>
      <c r="AS118" s="592"/>
      <c r="AT118" s="592"/>
      <c r="AU118" s="592"/>
      <c r="AV118" s="592"/>
      <c r="AW118" s="592"/>
      <c r="AX118" s="593"/>
    </row>
    <row r="119" spans="1:50" ht="23.25" customHeight="1" x14ac:dyDescent="0.15">
      <c r="A119" s="439"/>
      <c r="B119" s="440"/>
      <c r="C119" s="440"/>
      <c r="D119" s="440"/>
      <c r="E119" s="440"/>
      <c r="F119" s="441"/>
      <c r="G119" s="393" t="s">
        <v>586</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579</v>
      </c>
      <c r="AC119" s="463"/>
      <c r="AD119" s="464"/>
      <c r="AE119" s="418">
        <v>68</v>
      </c>
      <c r="AF119" s="418"/>
      <c r="AG119" s="418"/>
      <c r="AH119" s="418"/>
      <c r="AI119" s="418">
        <v>50</v>
      </c>
      <c r="AJ119" s="418"/>
      <c r="AK119" s="418"/>
      <c r="AL119" s="418"/>
      <c r="AM119" s="418">
        <v>46</v>
      </c>
      <c r="AN119" s="418"/>
      <c r="AO119" s="418"/>
      <c r="AP119" s="418"/>
      <c r="AQ119" s="418">
        <v>46</v>
      </c>
      <c r="AR119" s="418"/>
      <c r="AS119" s="418"/>
      <c r="AT119" s="418"/>
      <c r="AU119" s="418"/>
      <c r="AV119" s="418"/>
      <c r="AW119" s="418"/>
      <c r="AX119" s="550"/>
    </row>
    <row r="120" spans="1:50" ht="46.5"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590</v>
      </c>
      <c r="AC120" s="473"/>
      <c r="AD120" s="474"/>
      <c r="AE120" s="551" t="s">
        <v>591</v>
      </c>
      <c r="AF120" s="551"/>
      <c r="AG120" s="551"/>
      <c r="AH120" s="551"/>
      <c r="AI120" s="551" t="s">
        <v>592</v>
      </c>
      <c r="AJ120" s="551"/>
      <c r="AK120" s="551"/>
      <c r="AL120" s="551"/>
      <c r="AM120" s="551" t="s">
        <v>624</v>
      </c>
      <c r="AN120" s="551"/>
      <c r="AO120" s="551"/>
      <c r="AP120" s="551"/>
      <c r="AQ120" s="551" t="s">
        <v>629</v>
      </c>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533</v>
      </c>
      <c r="AF121" s="416"/>
      <c r="AG121" s="416"/>
      <c r="AH121" s="417"/>
      <c r="AI121" s="415" t="s">
        <v>530</v>
      </c>
      <c r="AJ121" s="416"/>
      <c r="AK121" s="416"/>
      <c r="AL121" s="417"/>
      <c r="AM121" s="415" t="s">
        <v>525</v>
      </c>
      <c r="AN121" s="416"/>
      <c r="AO121" s="416"/>
      <c r="AP121" s="417"/>
      <c r="AQ121" s="591" t="s">
        <v>520</v>
      </c>
      <c r="AR121" s="592"/>
      <c r="AS121" s="592"/>
      <c r="AT121" s="592"/>
      <c r="AU121" s="592"/>
      <c r="AV121" s="592"/>
      <c r="AW121" s="592"/>
      <c r="AX121" s="593"/>
    </row>
    <row r="122" spans="1:50" ht="23.25" hidden="1" customHeight="1" x14ac:dyDescent="0.15">
      <c r="A122" s="439"/>
      <c r="B122" s="440"/>
      <c r="C122" s="440"/>
      <c r="D122" s="440"/>
      <c r="E122" s="440"/>
      <c r="F122" s="441"/>
      <c r="G122" s="393" t="s">
        <v>482</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483</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534</v>
      </c>
      <c r="AF124" s="416"/>
      <c r="AG124" s="416"/>
      <c r="AH124" s="417"/>
      <c r="AI124" s="415" t="s">
        <v>530</v>
      </c>
      <c r="AJ124" s="416"/>
      <c r="AK124" s="416"/>
      <c r="AL124" s="417"/>
      <c r="AM124" s="415" t="s">
        <v>525</v>
      </c>
      <c r="AN124" s="416"/>
      <c r="AO124" s="416"/>
      <c r="AP124" s="417"/>
      <c r="AQ124" s="591" t="s">
        <v>520</v>
      </c>
      <c r="AR124" s="592"/>
      <c r="AS124" s="592"/>
      <c r="AT124" s="592"/>
      <c r="AU124" s="592"/>
      <c r="AV124" s="592"/>
      <c r="AW124" s="592"/>
      <c r="AX124" s="593"/>
    </row>
    <row r="125" spans="1:50" ht="23.25" hidden="1" customHeight="1" x14ac:dyDescent="0.15">
      <c r="A125" s="439"/>
      <c r="B125" s="440"/>
      <c r="C125" s="440"/>
      <c r="D125" s="440"/>
      <c r="E125" s="440"/>
      <c r="F125" s="441"/>
      <c r="G125" s="393" t="s">
        <v>482</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481</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533</v>
      </c>
      <c r="AF127" s="416"/>
      <c r="AG127" s="416"/>
      <c r="AH127" s="417"/>
      <c r="AI127" s="415" t="s">
        <v>530</v>
      </c>
      <c r="AJ127" s="416"/>
      <c r="AK127" s="416"/>
      <c r="AL127" s="417"/>
      <c r="AM127" s="415" t="s">
        <v>525</v>
      </c>
      <c r="AN127" s="416"/>
      <c r="AO127" s="416"/>
      <c r="AP127" s="417"/>
      <c r="AQ127" s="591" t="s">
        <v>520</v>
      </c>
      <c r="AR127" s="592"/>
      <c r="AS127" s="592"/>
      <c r="AT127" s="592"/>
      <c r="AU127" s="592"/>
      <c r="AV127" s="592"/>
      <c r="AW127" s="592"/>
      <c r="AX127" s="593"/>
    </row>
    <row r="128" spans="1:50" ht="23.25" hidden="1" customHeight="1" x14ac:dyDescent="0.15">
      <c r="A128" s="439"/>
      <c r="B128" s="440"/>
      <c r="C128" s="440"/>
      <c r="D128" s="440"/>
      <c r="E128" s="440"/>
      <c r="F128" s="441"/>
      <c r="G128" s="393" t="s">
        <v>482</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481</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563</v>
      </c>
      <c r="B130" s="185"/>
      <c r="C130" s="184" t="s">
        <v>358</v>
      </c>
      <c r="D130" s="185"/>
      <c r="E130" s="169" t="s">
        <v>387</v>
      </c>
      <c r="F130" s="170"/>
      <c r="G130" s="171" t="s">
        <v>593</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594</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533</v>
      </c>
      <c r="AF132" s="155"/>
      <c r="AG132" s="155"/>
      <c r="AH132" s="155"/>
      <c r="AI132" s="155" t="s">
        <v>530</v>
      </c>
      <c r="AJ132" s="155"/>
      <c r="AK132" s="155"/>
      <c r="AL132" s="155"/>
      <c r="AM132" s="155" t="s">
        <v>525</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c r="AV133" s="200"/>
      <c r="AW133" s="133" t="s">
        <v>300</v>
      </c>
      <c r="AX133" s="195"/>
    </row>
    <row r="134" spans="1:50" ht="39.75" customHeight="1" x14ac:dyDescent="0.15">
      <c r="A134" s="189"/>
      <c r="B134" s="186"/>
      <c r="C134" s="180"/>
      <c r="D134" s="186"/>
      <c r="E134" s="180"/>
      <c r="F134" s="181"/>
      <c r="G134" s="104" t="s">
        <v>573</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c r="AC134" s="205"/>
      <c r="AD134" s="205"/>
      <c r="AE134" s="206" t="s">
        <v>573</v>
      </c>
      <c r="AF134" s="207"/>
      <c r="AG134" s="207"/>
      <c r="AH134" s="207"/>
      <c r="AI134" s="206" t="s">
        <v>573</v>
      </c>
      <c r="AJ134" s="207"/>
      <c r="AK134" s="207"/>
      <c r="AL134" s="207"/>
      <c r="AM134" s="206" t="s">
        <v>573</v>
      </c>
      <c r="AN134" s="207"/>
      <c r="AO134" s="207"/>
      <c r="AP134" s="207"/>
      <c r="AQ134" s="206" t="s">
        <v>573</v>
      </c>
      <c r="AR134" s="207"/>
      <c r="AS134" s="207"/>
      <c r="AT134" s="207"/>
      <c r="AU134" s="206" t="s">
        <v>573</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c r="AC135" s="213"/>
      <c r="AD135" s="213"/>
      <c r="AE135" s="206" t="s">
        <v>573</v>
      </c>
      <c r="AF135" s="207"/>
      <c r="AG135" s="207"/>
      <c r="AH135" s="207"/>
      <c r="AI135" s="206" t="s">
        <v>573</v>
      </c>
      <c r="AJ135" s="207"/>
      <c r="AK135" s="207"/>
      <c r="AL135" s="207"/>
      <c r="AM135" s="206" t="s">
        <v>573</v>
      </c>
      <c r="AN135" s="207"/>
      <c r="AO135" s="207"/>
      <c r="AP135" s="207"/>
      <c r="AQ135" s="206" t="s">
        <v>573</v>
      </c>
      <c r="AR135" s="207"/>
      <c r="AS135" s="207"/>
      <c r="AT135" s="207"/>
      <c r="AU135" s="206" t="s">
        <v>573</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533</v>
      </c>
      <c r="AF136" s="155"/>
      <c r="AG136" s="155"/>
      <c r="AH136" s="155"/>
      <c r="AI136" s="155" t="s">
        <v>530</v>
      </c>
      <c r="AJ136" s="155"/>
      <c r="AK136" s="155"/>
      <c r="AL136" s="155"/>
      <c r="AM136" s="155" t="s">
        <v>525</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533</v>
      </c>
      <c r="AF140" s="155"/>
      <c r="AG140" s="155"/>
      <c r="AH140" s="155"/>
      <c r="AI140" s="155" t="s">
        <v>530</v>
      </c>
      <c r="AJ140" s="155"/>
      <c r="AK140" s="155"/>
      <c r="AL140" s="155"/>
      <c r="AM140" s="155" t="s">
        <v>525</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533</v>
      </c>
      <c r="AF144" s="155"/>
      <c r="AG144" s="155"/>
      <c r="AH144" s="155"/>
      <c r="AI144" s="155" t="s">
        <v>530</v>
      </c>
      <c r="AJ144" s="155"/>
      <c r="AK144" s="155"/>
      <c r="AL144" s="155"/>
      <c r="AM144" s="155" t="s">
        <v>525</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533</v>
      </c>
      <c r="AF148" s="155"/>
      <c r="AG148" s="155"/>
      <c r="AH148" s="155"/>
      <c r="AI148" s="155" t="s">
        <v>530</v>
      </c>
      <c r="AJ148" s="155"/>
      <c r="AK148" s="155"/>
      <c r="AL148" s="155"/>
      <c r="AM148" s="155" t="s">
        <v>525</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458</v>
      </c>
      <c r="R152" s="130"/>
      <c r="S152" s="130"/>
      <c r="T152" s="130"/>
      <c r="U152" s="130"/>
      <c r="V152" s="130"/>
      <c r="W152" s="130"/>
      <c r="X152" s="130"/>
      <c r="Y152" s="130"/>
      <c r="Z152" s="130"/>
      <c r="AA152" s="130"/>
      <c r="AB152" s="129" t="s">
        <v>459</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458</v>
      </c>
      <c r="R159" s="130"/>
      <c r="S159" s="130"/>
      <c r="T159" s="130"/>
      <c r="U159" s="130"/>
      <c r="V159" s="130"/>
      <c r="W159" s="130"/>
      <c r="X159" s="130"/>
      <c r="Y159" s="130"/>
      <c r="Z159" s="130"/>
      <c r="AA159" s="130"/>
      <c r="AB159" s="129" t="s">
        <v>459</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458</v>
      </c>
      <c r="R166" s="130"/>
      <c r="S166" s="130"/>
      <c r="T166" s="130"/>
      <c r="U166" s="130"/>
      <c r="V166" s="130"/>
      <c r="W166" s="130"/>
      <c r="X166" s="130"/>
      <c r="Y166" s="130"/>
      <c r="Z166" s="130"/>
      <c r="AA166" s="130"/>
      <c r="AB166" s="129" t="s">
        <v>459</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458</v>
      </c>
      <c r="R173" s="130"/>
      <c r="S173" s="130"/>
      <c r="T173" s="130"/>
      <c r="U173" s="130"/>
      <c r="V173" s="130"/>
      <c r="W173" s="130"/>
      <c r="X173" s="130"/>
      <c r="Y173" s="130"/>
      <c r="Z173" s="130"/>
      <c r="AA173" s="130"/>
      <c r="AB173" s="129" t="s">
        <v>459</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458</v>
      </c>
      <c r="R180" s="130"/>
      <c r="S180" s="130"/>
      <c r="T180" s="130"/>
      <c r="U180" s="130"/>
      <c r="V180" s="130"/>
      <c r="W180" s="130"/>
      <c r="X180" s="130"/>
      <c r="Y180" s="130"/>
      <c r="Z180" s="130"/>
      <c r="AA180" s="130"/>
      <c r="AB180" s="129" t="s">
        <v>459</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595</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533</v>
      </c>
      <c r="AF192" s="155"/>
      <c r="AG192" s="155"/>
      <c r="AH192" s="155"/>
      <c r="AI192" s="155" t="s">
        <v>530</v>
      </c>
      <c r="AJ192" s="155"/>
      <c r="AK192" s="155"/>
      <c r="AL192" s="155"/>
      <c r="AM192" s="155" t="s">
        <v>525</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534</v>
      </c>
      <c r="AF196" s="155"/>
      <c r="AG196" s="155"/>
      <c r="AH196" s="155"/>
      <c r="AI196" s="155" t="s">
        <v>530</v>
      </c>
      <c r="AJ196" s="155"/>
      <c r="AK196" s="155"/>
      <c r="AL196" s="155"/>
      <c r="AM196" s="155" t="s">
        <v>525</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533</v>
      </c>
      <c r="AF200" s="155"/>
      <c r="AG200" s="155"/>
      <c r="AH200" s="155"/>
      <c r="AI200" s="155" t="s">
        <v>530</v>
      </c>
      <c r="AJ200" s="155"/>
      <c r="AK200" s="155"/>
      <c r="AL200" s="155"/>
      <c r="AM200" s="155" t="s">
        <v>525</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533</v>
      </c>
      <c r="AF204" s="155"/>
      <c r="AG204" s="155"/>
      <c r="AH204" s="155"/>
      <c r="AI204" s="155" t="s">
        <v>530</v>
      </c>
      <c r="AJ204" s="155"/>
      <c r="AK204" s="155"/>
      <c r="AL204" s="155"/>
      <c r="AM204" s="155" t="s">
        <v>525</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533</v>
      </c>
      <c r="AF208" s="155"/>
      <c r="AG208" s="155"/>
      <c r="AH208" s="155"/>
      <c r="AI208" s="155" t="s">
        <v>530</v>
      </c>
      <c r="AJ208" s="155"/>
      <c r="AK208" s="155"/>
      <c r="AL208" s="155"/>
      <c r="AM208" s="155" t="s">
        <v>525</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458</v>
      </c>
      <c r="R212" s="130"/>
      <c r="S212" s="130"/>
      <c r="T212" s="130"/>
      <c r="U212" s="130"/>
      <c r="V212" s="130"/>
      <c r="W212" s="130"/>
      <c r="X212" s="130"/>
      <c r="Y212" s="130"/>
      <c r="Z212" s="130"/>
      <c r="AA212" s="130"/>
      <c r="AB212" s="129" t="s">
        <v>459</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458</v>
      </c>
      <c r="R219" s="130"/>
      <c r="S219" s="130"/>
      <c r="T219" s="130"/>
      <c r="U219" s="130"/>
      <c r="V219" s="130"/>
      <c r="W219" s="130"/>
      <c r="X219" s="130"/>
      <c r="Y219" s="130"/>
      <c r="Z219" s="130"/>
      <c r="AA219" s="130"/>
      <c r="AB219" s="129" t="s">
        <v>459</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458</v>
      </c>
      <c r="R226" s="130"/>
      <c r="S226" s="130"/>
      <c r="T226" s="130"/>
      <c r="U226" s="130"/>
      <c r="V226" s="130"/>
      <c r="W226" s="130"/>
      <c r="X226" s="130"/>
      <c r="Y226" s="130"/>
      <c r="Z226" s="130"/>
      <c r="AA226" s="130"/>
      <c r="AB226" s="129" t="s">
        <v>459</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458</v>
      </c>
      <c r="R233" s="130"/>
      <c r="S233" s="130"/>
      <c r="T233" s="130"/>
      <c r="U233" s="130"/>
      <c r="V233" s="130"/>
      <c r="W233" s="130"/>
      <c r="X233" s="130"/>
      <c r="Y233" s="130"/>
      <c r="Z233" s="130"/>
      <c r="AA233" s="130"/>
      <c r="AB233" s="129" t="s">
        <v>459</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458</v>
      </c>
      <c r="R240" s="130"/>
      <c r="S240" s="130"/>
      <c r="T240" s="130"/>
      <c r="U240" s="130"/>
      <c r="V240" s="130"/>
      <c r="W240" s="130"/>
      <c r="X240" s="130"/>
      <c r="Y240" s="130"/>
      <c r="Z240" s="130"/>
      <c r="AA240" s="130"/>
      <c r="AB240" s="129" t="s">
        <v>459</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533</v>
      </c>
      <c r="AF252" s="155"/>
      <c r="AG252" s="155"/>
      <c r="AH252" s="155"/>
      <c r="AI252" s="155" t="s">
        <v>530</v>
      </c>
      <c r="AJ252" s="155"/>
      <c r="AK252" s="155"/>
      <c r="AL252" s="155"/>
      <c r="AM252" s="155" t="s">
        <v>525</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533</v>
      </c>
      <c r="AF256" s="155"/>
      <c r="AG256" s="155"/>
      <c r="AH256" s="155"/>
      <c r="AI256" s="155" t="s">
        <v>530</v>
      </c>
      <c r="AJ256" s="155"/>
      <c r="AK256" s="155"/>
      <c r="AL256" s="155"/>
      <c r="AM256" s="155" t="s">
        <v>526</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533</v>
      </c>
      <c r="AF260" s="155"/>
      <c r="AG260" s="155"/>
      <c r="AH260" s="155"/>
      <c r="AI260" s="155" t="s">
        <v>530</v>
      </c>
      <c r="AJ260" s="155"/>
      <c r="AK260" s="155"/>
      <c r="AL260" s="155"/>
      <c r="AM260" s="155" t="s">
        <v>526</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533</v>
      </c>
      <c r="AF264" s="217"/>
      <c r="AG264" s="217"/>
      <c r="AH264" s="217"/>
      <c r="AI264" s="217" t="s">
        <v>530</v>
      </c>
      <c r="AJ264" s="217"/>
      <c r="AK264" s="217"/>
      <c r="AL264" s="217"/>
      <c r="AM264" s="217" t="s">
        <v>525</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534</v>
      </c>
      <c r="AF268" s="155"/>
      <c r="AG268" s="155"/>
      <c r="AH268" s="155"/>
      <c r="AI268" s="155" t="s">
        <v>530</v>
      </c>
      <c r="AJ268" s="155"/>
      <c r="AK268" s="155"/>
      <c r="AL268" s="155"/>
      <c r="AM268" s="155" t="s">
        <v>525</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458</v>
      </c>
      <c r="R272" s="130"/>
      <c r="S272" s="130"/>
      <c r="T272" s="130"/>
      <c r="U272" s="130"/>
      <c r="V272" s="130"/>
      <c r="W272" s="130"/>
      <c r="X272" s="130"/>
      <c r="Y272" s="130"/>
      <c r="Z272" s="130"/>
      <c r="AA272" s="130"/>
      <c r="AB272" s="129" t="s">
        <v>459</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458</v>
      </c>
      <c r="R279" s="130"/>
      <c r="S279" s="130"/>
      <c r="T279" s="130"/>
      <c r="U279" s="130"/>
      <c r="V279" s="130"/>
      <c r="W279" s="130"/>
      <c r="X279" s="130"/>
      <c r="Y279" s="130"/>
      <c r="Z279" s="130"/>
      <c r="AA279" s="130"/>
      <c r="AB279" s="129" t="s">
        <v>459</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458</v>
      </c>
      <c r="R286" s="130"/>
      <c r="S286" s="130"/>
      <c r="T286" s="130"/>
      <c r="U286" s="130"/>
      <c r="V286" s="130"/>
      <c r="W286" s="130"/>
      <c r="X286" s="130"/>
      <c r="Y286" s="130"/>
      <c r="Z286" s="130"/>
      <c r="AA286" s="130"/>
      <c r="AB286" s="129" t="s">
        <v>459</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458</v>
      </c>
      <c r="R293" s="130"/>
      <c r="S293" s="130"/>
      <c r="T293" s="130"/>
      <c r="U293" s="130"/>
      <c r="V293" s="130"/>
      <c r="W293" s="130"/>
      <c r="X293" s="130"/>
      <c r="Y293" s="130"/>
      <c r="Z293" s="130"/>
      <c r="AA293" s="130"/>
      <c r="AB293" s="129" t="s">
        <v>459</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458</v>
      </c>
      <c r="R300" s="130"/>
      <c r="S300" s="130"/>
      <c r="T300" s="130"/>
      <c r="U300" s="130"/>
      <c r="V300" s="130"/>
      <c r="W300" s="130"/>
      <c r="X300" s="130"/>
      <c r="Y300" s="130"/>
      <c r="Z300" s="130"/>
      <c r="AA300" s="130"/>
      <c r="AB300" s="129" t="s">
        <v>459</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533</v>
      </c>
      <c r="AF312" s="155"/>
      <c r="AG312" s="155"/>
      <c r="AH312" s="155"/>
      <c r="AI312" s="155" t="s">
        <v>530</v>
      </c>
      <c r="AJ312" s="155"/>
      <c r="AK312" s="155"/>
      <c r="AL312" s="155"/>
      <c r="AM312" s="155" t="s">
        <v>525</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533</v>
      </c>
      <c r="AF316" s="155"/>
      <c r="AG316" s="155"/>
      <c r="AH316" s="155"/>
      <c r="AI316" s="155" t="s">
        <v>530</v>
      </c>
      <c r="AJ316" s="155"/>
      <c r="AK316" s="155"/>
      <c r="AL316" s="155"/>
      <c r="AM316" s="155" t="s">
        <v>525</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533</v>
      </c>
      <c r="AF320" s="155"/>
      <c r="AG320" s="155"/>
      <c r="AH320" s="155"/>
      <c r="AI320" s="155" t="s">
        <v>530</v>
      </c>
      <c r="AJ320" s="155"/>
      <c r="AK320" s="155"/>
      <c r="AL320" s="155"/>
      <c r="AM320" s="155" t="s">
        <v>526</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533</v>
      </c>
      <c r="AF324" s="155"/>
      <c r="AG324" s="155"/>
      <c r="AH324" s="155"/>
      <c r="AI324" s="155" t="s">
        <v>530</v>
      </c>
      <c r="AJ324" s="155"/>
      <c r="AK324" s="155"/>
      <c r="AL324" s="155"/>
      <c r="AM324" s="155" t="s">
        <v>525</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534</v>
      </c>
      <c r="AF328" s="155"/>
      <c r="AG328" s="155"/>
      <c r="AH328" s="155"/>
      <c r="AI328" s="155" t="s">
        <v>530</v>
      </c>
      <c r="AJ328" s="155"/>
      <c r="AK328" s="155"/>
      <c r="AL328" s="155"/>
      <c r="AM328" s="155" t="s">
        <v>526</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458</v>
      </c>
      <c r="R332" s="130"/>
      <c r="S332" s="130"/>
      <c r="T332" s="130"/>
      <c r="U332" s="130"/>
      <c r="V332" s="130"/>
      <c r="W332" s="130"/>
      <c r="X332" s="130"/>
      <c r="Y332" s="130"/>
      <c r="Z332" s="130"/>
      <c r="AA332" s="130"/>
      <c r="AB332" s="129" t="s">
        <v>459</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458</v>
      </c>
      <c r="R339" s="130"/>
      <c r="S339" s="130"/>
      <c r="T339" s="130"/>
      <c r="U339" s="130"/>
      <c r="V339" s="130"/>
      <c r="W339" s="130"/>
      <c r="X339" s="130"/>
      <c r="Y339" s="130"/>
      <c r="Z339" s="130"/>
      <c r="AA339" s="130"/>
      <c r="AB339" s="129" t="s">
        <v>459</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458</v>
      </c>
      <c r="R346" s="130"/>
      <c r="S346" s="130"/>
      <c r="T346" s="130"/>
      <c r="U346" s="130"/>
      <c r="V346" s="130"/>
      <c r="W346" s="130"/>
      <c r="X346" s="130"/>
      <c r="Y346" s="130"/>
      <c r="Z346" s="130"/>
      <c r="AA346" s="130"/>
      <c r="AB346" s="129" t="s">
        <v>459</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458</v>
      </c>
      <c r="R353" s="130"/>
      <c r="S353" s="130"/>
      <c r="T353" s="130"/>
      <c r="U353" s="130"/>
      <c r="V353" s="130"/>
      <c r="W353" s="130"/>
      <c r="X353" s="130"/>
      <c r="Y353" s="130"/>
      <c r="Z353" s="130"/>
      <c r="AA353" s="130"/>
      <c r="AB353" s="129" t="s">
        <v>459</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458</v>
      </c>
      <c r="R360" s="130"/>
      <c r="S360" s="130"/>
      <c r="T360" s="130"/>
      <c r="U360" s="130"/>
      <c r="V360" s="130"/>
      <c r="W360" s="130"/>
      <c r="X360" s="130"/>
      <c r="Y360" s="130"/>
      <c r="Z360" s="130"/>
      <c r="AA360" s="130"/>
      <c r="AB360" s="129" t="s">
        <v>459</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533</v>
      </c>
      <c r="AF372" s="155"/>
      <c r="AG372" s="155"/>
      <c r="AH372" s="155"/>
      <c r="AI372" s="155" t="s">
        <v>530</v>
      </c>
      <c r="AJ372" s="155"/>
      <c r="AK372" s="155"/>
      <c r="AL372" s="155"/>
      <c r="AM372" s="155" t="s">
        <v>525</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533</v>
      </c>
      <c r="AF376" s="155"/>
      <c r="AG376" s="155"/>
      <c r="AH376" s="155"/>
      <c r="AI376" s="155" t="s">
        <v>530</v>
      </c>
      <c r="AJ376" s="155"/>
      <c r="AK376" s="155"/>
      <c r="AL376" s="155"/>
      <c r="AM376" s="155" t="s">
        <v>525</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533</v>
      </c>
      <c r="AF380" s="155"/>
      <c r="AG380" s="155"/>
      <c r="AH380" s="155"/>
      <c r="AI380" s="155" t="s">
        <v>530</v>
      </c>
      <c r="AJ380" s="155"/>
      <c r="AK380" s="155"/>
      <c r="AL380" s="155"/>
      <c r="AM380" s="155" t="s">
        <v>525</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533</v>
      </c>
      <c r="AF384" s="155"/>
      <c r="AG384" s="155"/>
      <c r="AH384" s="155"/>
      <c r="AI384" s="155" t="s">
        <v>530</v>
      </c>
      <c r="AJ384" s="155"/>
      <c r="AK384" s="155"/>
      <c r="AL384" s="155"/>
      <c r="AM384" s="155" t="s">
        <v>525</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533</v>
      </c>
      <c r="AF388" s="155"/>
      <c r="AG388" s="155"/>
      <c r="AH388" s="155"/>
      <c r="AI388" s="155" t="s">
        <v>530</v>
      </c>
      <c r="AJ388" s="155"/>
      <c r="AK388" s="155"/>
      <c r="AL388" s="155"/>
      <c r="AM388" s="155" t="s">
        <v>525</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458</v>
      </c>
      <c r="R392" s="130"/>
      <c r="S392" s="130"/>
      <c r="T392" s="130"/>
      <c r="U392" s="130"/>
      <c r="V392" s="130"/>
      <c r="W392" s="130"/>
      <c r="X392" s="130"/>
      <c r="Y392" s="130"/>
      <c r="Z392" s="130"/>
      <c r="AA392" s="130"/>
      <c r="AB392" s="129" t="s">
        <v>459</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458</v>
      </c>
      <c r="R399" s="130"/>
      <c r="S399" s="130"/>
      <c r="T399" s="130"/>
      <c r="U399" s="130"/>
      <c r="V399" s="130"/>
      <c r="W399" s="130"/>
      <c r="X399" s="130"/>
      <c r="Y399" s="130"/>
      <c r="Z399" s="130"/>
      <c r="AA399" s="130"/>
      <c r="AB399" s="129" t="s">
        <v>459</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458</v>
      </c>
      <c r="R406" s="130"/>
      <c r="S406" s="130"/>
      <c r="T406" s="130"/>
      <c r="U406" s="130"/>
      <c r="V406" s="130"/>
      <c r="W406" s="130"/>
      <c r="X406" s="130"/>
      <c r="Y406" s="130"/>
      <c r="Z406" s="130"/>
      <c r="AA406" s="130"/>
      <c r="AB406" s="129" t="s">
        <v>459</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458</v>
      </c>
      <c r="R413" s="130"/>
      <c r="S413" s="130"/>
      <c r="T413" s="130"/>
      <c r="U413" s="130"/>
      <c r="V413" s="130"/>
      <c r="W413" s="130"/>
      <c r="X413" s="130"/>
      <c r="Y413" s="130"/>
      <c r="Z413" s="130"/>
      <c r="AA413" s="130"/>
      <c r="AB413" s="129" t="s">
        <v>459</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458</v>
      </c>
      <c r="R420" s="130"/>
      <c r="S420" s="130"/>
      <c r="T420" s="130"/>
      <c r="U420" s="130"/>
      <c r="V420" s="130"/>
      <c r="W420" s="130"/>
      <c r="X420" s="130"/>
      <c r="Y420" s="130"/>
      <c r="Z420" s="130"/>
      <c r="AA420" s="130"/>
      <c r="AB420" s="129" t="s">
        <v>459</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559</v>
      </c>
      <c r="D430" s="931"/>
      <c r="E430" s="174" t="s">
        <v>543</v>
      </c>
      <c r="F430" s="898"/>
      <c r="G430" s="899" t="s">
        <v>374</v>
      </c>
      <c r="H430" s="123"/>
      <c r="I430" s="123"/>
      <c r="J430" s="900" t="s">
        <v>573</v>
      </c>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526</v>
      </c>
      <c r="AJ431" s="217"/>
      <c r="AK431" s="217"/>
      <c r="AL431" s="159"/>
      <c r="AM431" s="217" t="s">
        <v>521</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0"/>
      <c r="AR432" s="200"/>
      <c r="AS432" s="133" t="s">
        <v>355</v>
      </c>
      <c r="AT432" s="134"/>
      <c r="AU432" s="200"/>
      <c r="AV432" s="200"/>
      <c r="AW432" s="133" t="s">
        <v>300</v>
      </c>
      <c r="AX432" s="195"/>
    </row>
    <row r="433" spans="1:50" ht="23.25" customHeight="1" x14ac:dyDescent="0.15">
      <c r="A433" s="189"/>
      <c r="B433" s="186"/>
      <c r="C433" s="180"/>
      <c r="D433" s="186"/>
      <c r="E433" s="342"/>
      <c r="F433" s="343"/>
      <c r="G433" s="104" t="s">
        <v>573</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t="s">
        <v>573</v>
      </c>
      <c r="AF433" s="207"/>
      <c r="AG433" s="207"/>
      <c r="AH433" s="207"/>
      <c r="AI433" s="340" t="s">
        <v>573</v>
      </c>
      <c r="AJ433" s="207"/>
      <c r="AK433" s="207"/>
      <c r="AL433" s="207"/>
      <c r="AM433" s="340" t="s">
        <v>573</v>
      </c>
      <c r="AN433" s="207"/>
      <c r="AO433" s="207"/>
      <c r="AP433" s="341"/>
      <c r="AQ433" s="340" t="s">
        <v>573</v>
      </c>
      <c r="AR433" s="207"/>
      <c r="AS433" s="207"/>
      <c r="AT433" s="341"/>
      <c r="AU433" s="207" t="s">
        <v>573</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t="s">
        <v>573</v>
      </c>
      <c r="AF434" s="207"/>
      <c r="AG434" s="207"/>
      <c r="AH434" s="341"/>
      <c r="AI434" s="340" t="s">
        <v>573</v>
      </c>
      <c r="AJ434" s="207"/>
      <c r="AK434" s="207"/>
      <c r="AL434" s="207"/>
      <c r="AM434" s="340" t="s">
        <v>573</v>
      </c>
      <c r="AN434" s="207"/>
      <c r="AO434" s="207"/>
      <c r="AP434" s="341"/>
      <c r="AQ434" s="340" t="s">
        <v>573</v>
      </c>
      <c r="AR434" s="207"/>
      <c r="AS434" s="207"/>
      <c r="AT434" s="341"/>
      <c r="AU434" s="207" t="s">
        <v>573</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573</v>
      </c>
      <c r="AF435" s="207"/>
      <c r="AG435" s="207"/>
      <c r="AH435" s="341"/>
      <c r="AI435" s="340" t="s">
        <v>573</v>
      </c>
      <c r="AJ435" s="207"/>
      <c r="AK435" s="207"/>
      <c r="AL435" s="207"/>
      <c r="AM435" s="340" t="s">
        <v>573</v>
      </c>
      <c r="AN435" s="207"/>
      <c r="AO435" s="207"/>
      <c r="AP435" s="341"/>
      <c r="AQ435" s="340" t="s">
        <v>573</v>
      </c>
      <c r="AR435" s="207"/>
      <c r="AS435" s="207"/>
      <c r="AT435" s="341"/>
      <c r="AU435" s="207" t="s">
        <v>573</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525</v>
      </c>
      <c r="AJ436" s="217"/>
      <c r="AK436" s="217"/>
      <c r="AL436" s="159"/>
      <c r="AM436" s="217" t="s">
        <v>521</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525</v>
      </c>
      <c r="AJ441" s="217"/>
      <c r="AK441" s="217"/>
      <c r="AL441" s="159"/>
      <c r="AM441" s="217" t="s">
        <v>517</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525</v>
      </c>
      <c r="AJ446" s="217"/>
      <c r="AK446" s="217"/>
      <c r="AL446" s="159"/>
      <c r="AM446" s="217" t="s">
        <v>522</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525</v>
      </c>
      <c r="AJ451" s="217"/>
      <c r="AK451" s="217"/>
      <c r="AL451" s="159"/>
      <c r="AM451" s="217" t="s">
        <v>521</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525</v>
      </c>
      <c r="AJ456" s="217"/>
      <c r="AK456" s="217"/>
      <c r="AL456" s="159"/>
      <c r="AM456" s="217" t="s">
        <v>521</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customHeight="1" x14ac:dyDescent="0.15">
      <c r="A458" s="189"/>
      <c r="B458" s="186"/>
      <c r="C458" s="180"/>
      <c r="D458" s="186"/>
      <c r="E458" s="342"/>
      <c r="F458" s="343"/>
      <c r="G458" s="104" t="s">
        <v>573</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t="s">
        <v>573</v>
      </c>
      <c r="AF458" s="207"/>
      <c r="AG458" s="207"/>
      <c r="AH458" s="207"/>
      <c r="AI458" s="340" t="s">
        <v>573</v>
      </c>
      <c r="AJ458" s="207"/>
      <c r="AK458" s="207"/>
      <c r="AL458" s="207"/>
      <c r="AM458" s="340" t="s">
        <v>573</v>
      </c>
      <c r="AN458" s="207"/>
      <c r="AO458" s="207"/>
      <c r="AP458" s="341"/>
      <c r="AQ458" s="340" t="s">
        <v>573</v>
      </c>
      <c r="AR458" s="207"/>
      <c r="AS458" s="207"/>
      <c r="AT458" s="341"/>
      <c r="AU458" s="207" t="s">
        <v>573</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t="s">
        <v>573</v>
      </c>
      <c r="AF459" s="207"/>
      <c r="AG459" s="207"/>
      <c r="AH459" s="341"/>
      <c r="AI459" s="340" t="s">
        <v>573</v>
      </c>
      <c r="AJ459" s="207"/>
      <c r="AK459" s="207"/>
      <c r="AL459" s="207"/>
      <c r="AM459" s="340" t="s">
        <v>573</v>
      </c>
      <c r="AN459" s="207"/>
      <c r="AO459" s="207"/>
      <c r="AP459" s="341"/>
      <c r="AQ459" s="340" t="s">
        <v>573</v>
      </c>
      <c r="AR459" s="207"/>
      <c r="AS459" s="207"/>
      <c r="AT459" s="341"/>
      <c r="AU459" s="207" t="s">
        <v>573</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573</v>
      </c>
      <c r="AF460" s="207"/>
      <c r="AG460" s="207"/>
      <c r="AH460" s="341"/>
      <c r="AI460" s="340" t="s">
        <v>573</v>
      </c>
      <c r="AJ460" s="207"/>
      <c r="AK460" s="207"/>
      <c r="AL460" s="207"/>
      <c r="AM460" s="340" t="s">
        <v>573</v>
      </c>
      <c r="AN460" s="207"/>
      <c r="AO460" s="207"/>
      <c r="AP460" s="341"/>
      <c r="AQ460" s="340" t="s">
        <v>573</v>
      </c>
      <c r="AR460" s="207"/>
      <c r="AS460" s="207"/>
      <c r="AT460" s="341"/>
      <c r="AU460" s="207" t="s">
        <v>573</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525</v>
      </c>
      <c r="AJ461" s="217"/>
      <c r="AK461" s="217"/>
      <c r="AL461" s="159"/>
      <c r="AM461" s="217" t="s">
        <v>523</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525</v>
      </c>
      <c r="AJ466" s="217"/>
      <c r="AK466" s="217"/>
      <c r="AL466" s="159"/>
      <c r="AM466" s="217" t="s">
        <v>521</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525</v>
      </c>
      <c r="AJ471" s="217"/>
      <c r="AK471" s="217"/>
      <c r="AL471" s="159"/>
      <c r="AM471" s="217" t="s">
        <v>517</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525</v>
      </c>
      <c r="AJ476" s="217"/>
      <c r="AK476" s="217"/>
      <c r="AL476" s="159"/>
      <c r="AM476" s="217" t="s">
        <v>521</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565</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560</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526</v>
      </c>
      <c r="AJ485" s="217"/>
      <c r="AK485" s="217"/>
      <c r="AL485" s="159"/>
      <c r="AM485" s="217" t="s">
        <v>523</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525</v>
      </c>
      <c r="AJ490" s="217"/>
      <c r="AK490" s="217"/>
      <c r="AL490" s="159"/>
      <c r="AM490" s="217" t="s">
        <v>523</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525</v>
      </c>
      <c r="AJ495" s="217"/>
      <c r="AK495" s="217"/>
      <c r="AL495" s="159"/>
      <c r="AM495" s="217" t="s">
        <v>521</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525</v>
      </c>
      <c r="AJ500" s="217"/>
      <c r="AK500" s="217"/>
      <c r="AL500" s="159"/>
      <c r="AM500" s="217" t="s">
        <v>522</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525</v>
      </c>
      <c r="AJ505" s="217"/>
      <c r="AK505" s="217"/>
      <c r="AL505" s="159"/>
      <c r="AM505" s="217" t="s">
        <v>523</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525</v>
      </c>
      <c r="AJ510" s="217"/>
      <c r="AK510" s="217"/>
      <c r="AL510" s="159"/>
      <c r="AM510" s="217" t="s">
        <v>521</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526</v>
      </c>
      <c r="AJ515" s="217"/>
      <c r="AK515" s="217"/>
      <c r="AL515" s="159"/>
      <c r="AM515" s="217" t="s">
        <v>521</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526</v>
      </c>
      <c r="AJ520" s="217"/>
      <c r="AK520" s="217"/>
      <c r="AL520" s="159"/>
      <c r="AM520" s="217" t="s">
        <v>521</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525</v>
      </c>
      <c r="AJ525" s="217"/>
      <c r="AK525" s="217"/>
      <c r="AL525" s="159"/>
      <c r="AM525" s="217" t="s">
        <v>517</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525</v>
      </c>
      <c r="AJ530" s="217"/>
      <c r="AK530" s="217"/>
      <c r="AL530" s="159"/>
      <c r="AM530" s="217" t="s">
        <v>521</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566</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561</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526</v>
      </c>
      <c r="AJ539" s="217"/>
      <c r="AK539" s="217"/>
      <c r="AL539" s="159"/>
      <c r="AM539" s="217" t="s">
        <v>521</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525</v>
      </c>
      <c r="AJ544" s="217"/>
      <c r="AK544" s="217"/>
      <c r="AL544" s="159"/>
      <c r="AM544" s="217" t="s">
        <v>523</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525</v>
      </c>
      <c r="AJ549" s="217"/>
      <c r="AK549" s="217"/>
      <c r="AL549" s="159"/>
      <c r="AM549" s="217" t="s">
        <v>517</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525</v>
      </c>
      <c r="AJ554" s="217"/>
      <c r="AK554" s="217"/>
      <c r="AL554" s="159"/>
      <c r="AM554" s="217" t="s">
        <v>517</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525</v>
      </c>
      <c r="AJ559" s="217"/>
      <c r="AK559" s="217"/>
      <c r="AL559" s="159"/>
      <c r="AM559" s="217" t="s">
        <v>521</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525</v>
      </c>
      <c r="AJ564" s="217"/>
      <c r="AK564" s="217"/>
      <c r="AL564" s="159"/>
      <c r="AM564" s="217" t="s">
        <v>517</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526</v>
      </c>
      <c r="AJ569" s="217"/>
      <c r="AK569" s="217"/>
      <c r="AL569" s="159"/>
      <c r="AM569" s="217" t="s">
        <v>517</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525</v>
      </c>
      <c r="AJ574" s="217"/>
      <c r="AK574" s="217"/>
      <c r="AL574" s="159"/>
      <c r="AM574" s="217" t="s">
        <v>517</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525</v>
      </c>
      <c r="AJ579" s="217"/>
      <c r="AK579" s="217"/>
      <c r="AL579" s="159"/>
      <c r="AM579" s="217" t="s">
        <v>517</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525</v>
      </c>
      <c r="AJ584" s="217"/>
      <c r="AK584" s="217"/>
      <c r="AL584" s="159"/>
      <c r="AM584" s="217" t="s">
        <v>521</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566</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560</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525</v>
      </c>
      <c r="AJ593" s="217"/>
      <c r="AK593" s="217"/>
      <c r="AL593" s="159"/>
      <c r="AM593" s="217" t="s">
        <v>517</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526</v>
      </c>
      <c r="AJ598" s="217"/>
      <c r="AK598" s="217"/>
      <c r="AL598" s="159"/>
      <c r="AM598" s="217" t="s">
        <v>522</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525</v>
      </c>
      <c r="AJ603" s="217"/>
      <c r="AK603" s="217"/>
      <c r="AL603" s="159"/>
      <c r="AM603" s="217" t="s">
        <v>517</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525</v>
      </c>
      <c r="AJ608" s="217"/>
      <c r="AK608" s="217"/>
      <c r="AL608" s="159"/>
      <c r="AM608" s="217" t="s">
        <v>517</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525</v>
      </c>
      <c r="AJ613" s="217"/>
      <c r="AK613" s="217"/>
      <c r="AL613" s="159"/>
      <c r="AM613" s="217" t="s">
        <v>521</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525</v>
      </c>
      <c r="AJ618" s="217"/>
      <c r="AK618" s="217"/>
      <c r="AL618" s="159"/>
      <c r="AM618" s="217" t="s">
        <v>521</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525</v>
      </c>
      <c r="AJ623" s="217"/>
      <c r="AK623" s="217"/>
      <c r="AL623" s="159"/>
      <c r="AM623" s="217" t="s">
        <v>522</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525</v>
      </c>
      <c r="AJ628" s="217"/>
      <c r="AK628" s="217"/>
      <c r="AL628" s="159"/>
      <c r="AM628" s="217" t="s">
        <v>521</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525</v>
      </c>
      <c r="AJ633" s="217"/>
      <c r="AK633" s="217"/>
      <c r="AL633" s="159"/>
      <c r="AM633" s="217" t="s">
        <v>517</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525</v>
      </c>
      <c r="AJ638" s="217"/>
      <c r="AK638" s="217"/>
      <c r="AL638" s="159"/>
      <c r="AM638" s="217" t="s">
        <v>521</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566</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561</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526</v>
      </c>
      <c r="AJ647" s="217"/>
      <c r="AK647" s="217"/>
      <c r="AL647" s="159"/>
      <c r="AM647" s="217" t="s">
        <v>517</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525</v>
      </c>
      <c r="AJ652" s="217"/>
      <c r="AK652" s="217"/>
      <c r="AL652" s="159"/>
      <c r="AM652" s="217" t="s">
        <v>517</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525</v>
      </c>
      <c r="AJ657" s="217"/>
      <c r="AK657" s="217"/>
      <c r="AL657" s="159"/>
      <c r="AM657" s="217" t="s">
        <v>521</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525</v>
      </c>
      <c r="AJ662" s="217"/>
      <c r="AK662" s="217"/>
      <c r="AL662" s="159"/>
      <c r="AM662" s="217" t="s">
        <v>517</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525</v>
      </c>
      <c r="AJ667" s="217"/>
      <c r="AK667" s="217"/>
      <c r="AL667" s="159"/>
      <c r="AM667" s="217" t="s">
        <v>517</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526</v>
      </c>
      <c r="AJ672" s="217"/>
      <c r="AK672" s="217"/>
      <c r="AL672" s="159"/>
      <c r="AM672" s="217" t="s">
        <v>517</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525</v>
      </c>
      <c r="AJ677" s="217"/>
      <c r="AK677" s="217"/>
      <c r="AL677" s="159"/>
      <c r="AM677" s="217" t="s">
        <v>523</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526</v>
      </c>
      <c r="AJ682" s="217"/>
      <c r="AK682" s="217"/>
      <c r="AL682" s="159"/>
      <c r="AM682" s="217" t="s">
        <v>521</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525</v>
      </c>
      <c r="AJ687" s="217"/>
      <c r="AK687" s="217"/>
      <c r="AL687" s="159"/>
      <c r="AM687" s="217" t="s">
        <v>517</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525</v>
      </c>
      <c r="AJ692" s="217"/>
      <c r="AK692" s="217"/>
      <c r="AL692" s="159"/>
      <c r="AM692" s="217" t="s">
        <v>522</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566</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59.2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571</v>
      </c>
      <c r="AE702" s="346"/>
      <c r="AF702" s="346"/>
      <c r="AG702" s="385" t="s">
        <v>596</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571</v>
      </c>
      <c r="AE703" s="329"/>
      <c r="AF703" s="329"/>
      <c r="AG703" s="101" t="s">
        <v>597</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571</v>
      </c>
      <c r="AE704" s="783"/>
      <c r="AF704" s="783"/>
      <c r="AG704" s="167" t="s">
        <v>597</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598</v>
      </c>
      <c r="AE705" s="715"/>
      <c r="AF705" s="715"/>
      <c r="AG705" s="125"/>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504</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598</v>
      </c>
      <c r="AE708" s="605"/>
      <c r="AF708" s="605"/>
      <c r="AG708" s="742"/>
      <c r="AH708" s="743"/>
      <c r="AI708" s="743"/>
      <c r="AJ708" s="743"/>
      <c r="AK708" s="743"/>
      <c r="AL708" s="743"/>
      <c r="AM708" s="743"/>
      <c r="AN708" s="743"/>
      <c r="AO708" s="743"/>
      <c r="AP708" s="743"/>
      <c r="AQ708" s="743"/>
      <c r="AR708" s="743"/>
      <c r="AS708" s="743"/>
      <c r="AT708" s="743"/>
      <c r="AU708" s="743"/>
      <c r="AV708" s="743"/>
      <c r="AW708" s="743"/>
      <c r="AX708" s="744"/>
    </row>
    <row r="709" spans="1:50" ht="48"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571</v>
      </c>
      <c r="AE709" s="329"/>
      <c r="AF709" s="329"/>
      <c r="AG709" s="101" t="s">
        <v>627</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598</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64.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571</v>
      </c>
      <c r="AE711" s="329"/>
      <c r="AF711" s="329"/>
      <c r="AG711" s="101" t="s">
        <v>626</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469</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598</v>
      </c>
      <c r="AE712" s="783"/>
      <c r="AF712" s="783"/>
      <c r="AG712" s="810"/>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470</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598</v>
      </c>
      <c r="AE713" s="329"/>
      <c r="AF713" s="663"/>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446</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598</v>
      </c>
      <c r="AE714" s="808"/>
      <c r="AF714" s="809"/>
      <c r="AG714" s="736"/>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447</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c r="AE715" s="605"/>
      <c r="AF715" s="656"/>
      <c r="AG715" s="742"/>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598</v>
      </c>
      <c r="AE716" s="627"/>
      <c r="AF716" s="627"/>
      <c r="AG716" s="101"/>
      <c r="AH716" s="102"/>
      <c r="AI716" s="102"/>
      <c r="AJ716" s="102"/>
      <c r="AK716" s="102"/>
      <c r="AL716" s="102"/>
      <c r="AM716" s="102"/>
      <c r="AN716" s="102"/>
      <c r="AO716" s="102"/>
      <c r="AP716" s="102"/>
      <c r="AQ716" s="102"/>
      <c r="AR716" s="102"/>
      <c r="AS716" s="102"/>
      <c r="AT716" s="102"/>
      <c r="AU716" s="102"/>
      <c r="AV716" s="102"/>
      <c r="AW716" s="102"/>
      <c r="AX716" s="103"/>
    </row>
    <row r="717" spans="1:50" ht="105"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571</v>
      </c>
      <c r="AE717" s="329"/>
      <c r="AF717" s="329"/>
      <c r="AG717" s="101" t="s">
        <v>599</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598</v>
      </c>
      <c r="AE718" s="329"/>
      <c r="AF718" s="329"/>
      <c r="AG718" s="127"/>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598</v>
      </c>
      <c r="AE719" s="605"/>
      <c r="AF719" s="605"/>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462</v>
      </c>
      <c r="D720" s="300"/>
      <c r="E720" s="300"/>
      <c r="F720" s="303"/>
      <c r="G720" s="299" t="s">
        <v>463</v>
      </c>
      <c r="H720" s="300"/>
      <c r="I720" s="300"/>
      <c r="J720" s="300"/>
      <c r="K720" s="300"/>
      <c r="L720" s="300"/>
      <c r="M720" s="300"/>
      <c r="N720" s="299" t="s">
        <v>466</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635</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634</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547</v>
      </c>
      <c r="B737" s="210"/>
      <c r="C737" s="210"/>
      <c r="D737" s="211"/>
      <c r="E737" s="990" t="s">
        <v>600</v>
      </c>
      <c r="F737" s="990"/>
      <c r="G737" s="990"/>
      <c r="H737" s="990"/>
      <c r="I737" s="990"/>
      <c r="J737" s="990"/>
      <c r="K737" s="990"/>
      <c r="L737" s="990"/>
      <c r="M737" s="990"/>
      <c r="N737" s="365" t="s">
        <v>540</v>
      </c>
      <c r="O737" s="365"/>
      <c r="P737" s="365"/>
      <c r="Q737" s="365"/>
      <c r="R737" s="990" t="s">
        <v>602</v>
      </c>
      <c r="S737" s="990"/>
      <c r="T737" s="990"/>
      <c r="U737" s="990"/>
      <c r="V737" s="990"/>
      <c r="W737" s="990"/>
      <c r="X737" s="990"/>
      <c r="Y737" s="990"/>
      <c r="Z737" s="990"/>
      <c r="AA737" s="365" t="s">
        <v>539</v>
      </c>
      <c r="AB737" s="365"/>
      <c r="AC737" s="365"/>
      <c r="AD737" s="365"/>
      <c r="AE737" s="990" t="s">
        <v>604</v>
      </c>
      <c r="AF737" s="990"/>
      <c r="AG737" s="990"/>
      <c r="AH737" s="990"/>
      <c r="AI737" s="990"/>
      <c r="AJ737" s="990"/>
      <c r="AK737" s="990"/>
      <c r="AL737" s="990"/>
      <c r="AM737" s="990"/>
      <c r="AN737" s="365" t="s">
        <v>538</v>
      </c>
      <c r="AO737" s="365"/>
      <c r="AP737" s="365"/>
      <c r="AQ737" s="365"/>
      <c r="AR737" s="982" t="s">
        <v>606</v>
      </c>
      <c r="AS737" s="983"/>
      <c r="AT737" s="983"/>
      <c r="AU737" s="983"/>
      <c r="AV737" s="983"/>
      <c r="AW737" s="983"/>
      <c r="AX737" s="984"/>
      <c r="AY737" s="89"/>
      <c r="AZ737" s="89"/>
    </row>
    <row r="738" spans="1:52" ht="24.75" customHeight="1" x14ac:dyDescent="0.15">
      <c r="A738" s="991" t="s">
        <v>537</v>
      </c>
      <c r="B738" s="210"/>
      <c r="C738" s="210"/>
      <c r="D738" s="211"/>
      <c r="E738" s="990" t="s">
        <v>601</v>
      </c>
      <c r="F738" s="990"/>
      <c r="G738" s="990"/>
      <c r="H738" s="990"/>
      <c r="I738" s="990"/>
      <c r="J738" s="990"/>
      <c r="K738" s="990"/>
      <c r="L738" s="990"/>
      <c r="M738" s="990"/>
      <c r="N738" s="365" t="s">
        <v>536</v>
      </c>
      <c r="O738" s="365"/>
      <c r="P738" s="365"/>
      <c r="Q738" s="365"/>
      <c r="R738" s="990" t="s">
        <v>603</v>
      </c>
      <c r="S738" s="990"/>
      <c r="T738" s="990"/>
      <c r="U738" s="990"/>
      <c r="V738" s="990"/>
      <c r="W738" s="990"/>
      <c r="X738" s="990"/>
      <c r="Y738" s="990"/>
      <c r="Z738" s="990"/>
      <c r="AA738" s="365" t="s">
        <v>535</v>
      </c>
      <c r="AB738" s="365"/>
      <c r="AC738" s="365"/>
      <c r="AD738" s="365"/>
      <c r="AE738" s="990" t="s">
        <v>605</v>
      </c>
      <c r="AF738" s="990"/>
      <c r="AG738" s="990"/>
      <c r="AH738" s="990"/>
      <c r="AI738" s="990"/>
      <c r="AJ738" s="990"/>
      <c r="AK738" s="990"/>
      <c r="AL738" s="990"/>
      <c r="AM738" s="990"/>
      <c r="AN738" s="365" t="s">
        <v>531</v>
      </c>
      <c r="AO738" s="365"/>
      <c r="AP738" s="365"/>
      <c r="AQ738" s="365"/>
      <c r="AR738" s="982" t="s">
        <v>607</v>
      </c>
      <c r="AS738" s="983"/>
      <c r="AT738" s="983"/>
      <c r="AU738" s="983"/>
      <c r="AV738" s="983"/>
      <c r="AW738" s="983"/>
      <c r="AX738" s="984"/>
    </row>
    <row r="739" spans="1:52" ht="24.75" customHeight="1" thickBot="1" x14ac:dyDescent="0.2">
      <c r="A739" s="992" t="s">
        <v>527</v>
      </c>
      <c r="B739" s="993"/>
      <c r="C739" s="993"/>
      <c r="D739" s="994"/>
      <c r="E739" s="995" t="s">
        <v>567</v>
      </c>
      <c r="F739" s="985"/>
      <c r="G739" s="985"/>
      <c r="H739" s="93" t="str">
        <f>IF(E739="", "", "(")</f>
        <v>(</v>
      </c>
      <c r="I739" s="985"/>
      <c r="J739" s="985"/>
      <c r="K739" s="93" t="str">
        <f>IF(OR(I739="　", I739=""), "", "-")</f>
        <v/>
      </c>
      <c r="L739" s="986">
        <v>290</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507</v>
      </c>
      <c r="B740" s="615"/>
      <c r="C740" s="615"/>
      <c r="D740" s="615"/>
      <c r="E740" s="615"/>
      <c r="F740" s="616"/>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509</v>
      </c>
      <c r="B779" s="629"/>
      <c r="C779" s="629"/>
      <c r="D779" s="629"/>
      <c r="E779" s="629"/>
      <c r="F779" s="630"/>
      <c r="G779" s="595" t="s">
        <v>608</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609</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610</v>
      </c>
      <c r="H781" s="671"/>
      <c r="I781" s="671"/>
      <c r="J781" s="671"/>
      <c r="K781" s="672"/>
      <c r="L781" s="664" t="s">
        <v>612</v>
      </c>
      <c r="M781" s="665"/>
      <c r="N781" s="665"/>
      <c r="O781" s="665"/>
      <c r="P781" s="665"/>
      <c r="Q781" s="665"/>
      <c r="R781" s="665"/>
      <c r="S781" s="665"/>
      <c r="T781" s="665"/>
      <c r="U781" s="665"/>
      <c r="V781" s="665"/>
      <c r="W781" s="665"/>
      <c r="X781" s="666"/>
      <c r="Y781" s="388">
        <v>192</v>
      </c>
      <c r="Z781" s="389"/>
      <c r="AA781" s="389"/>
      <c r="AB781" s="805"/>
      <c r="AC781" s="670" t="s">
        <v>610</v>
      </c>
      <c r="AD781" s="671"/>
      <c r="AE781" s="671"/>
      <c r="AF781" s="671"/>
      <c r="AG781" s="672"/>
      <c r="AH781" s="664" t="s">
        <v>612</v>
      </c>
      <c r="AI781" s="665"/>
      <c r="AJ781" s="665"/>
      <c r="AK781" s="665"/>
      <c r="AL781" s="665"/>
      <c r="AM781" s="665"/>
      <c r="AN781" s="665"/>
      <c r="AO781" s="665"/>
      <c r="AP781" s="665"/>
      <c r="AQ781" s="665"/>
      <c r="AR781" s="665"/>
      <c r="AS781" s="665"/>
      <c r="AT781" s="666"/>
      <c r="AU781" s="388">
        <v>155</v>
      </c>
      <c r="AV781" s="389"/>
      <c r="AW781" s="389"/>
      <c r="AX781" s="390"/>
    </row>
    <row r="782" spans="1:50" ht="24.75" customHeight="1" x14ac:dyDescent="0.15">
      <c r="A782" s="631"/>
      <c r="B782" s="632"/>
      <c r="C782" s="632"/>
      <c r="D782" s="632"/>
      <c r="E782" s="632"/>
      <c r="F782" s="633"/>
      <c r="G782" s="606" t="s">
        <v>611</v>
      </c>
      <c r="H782" s="607"/>
      <c r="I782" s="607"/>
      <c r="J782" s="607"/>
      <c r="K782" s="608"/>
      <c r="L782" s="598" t="s">
        <v>613</v>
      </c>
      <c r="M782" s="599"/>
      <c r="N782" s="599"/>
      <c r="O782" s="599"/>
      <c r="P782" s="599"/>
      <c r="Q782" s="599"/>
      <c r="R782" s="599"/>
      <c r="S782" s="599"/>
      <c r="T782" s="599"/>
      <c r="U782" s="599"/>
      <c r="V782" s="599"/>
      <c r="W782" s="599"/>
      <c r="X782" s="600"/>
      <c r="Y782" s="601">
        <v>53</v>
      </c>
      <c r="Z782" s="602"/>
      <c r="AA782" s="602"/>
      <c r="AB782" s="612"/>
      <c r="AC782" s="606" t="s">
        <v>611</v>
      </c>
      <c r="AD782" s="607"/>
      <c r="AE782" s="607"/>
      <c r="AF782" s="607"/>
      <c r="AG782" s="608"/>
      <c r="AH782" s="598" t="s">
        <v>613</v>
      </c>
      <c r="AI782" s="599"/>
      <c r="AJ782" s="599"/>
      <c r="AK782" s="599"/>
      <c r="AL782" s="599"/>
      <c r="AM782" s="599"/>
      <c r="AN782" s="599"/>
      <c r="AO782" s="599"/>
      <c r="AP782" s="599"/>
      <c r="AQ782" s="599"/>
      <c r="AR782" s="599"/>
      <c r="AS782" s="599"/>
      <c r="AT782" s="600"/>
      <c r="AU782" s="601">
        <v>49</v>
      </c>
      <c r="AV782" s="602"/>
      <c r="AW782" s="602"/>
      <c r="AX782" s="603"/>
    </row>
    <row r="783" spans="1:50" ht="24.75" customHeight="1" x14ac:dyDescent="0.15">
      <c r="A783" s="631"/>
      <c r="B783" s="632"/>
      <c r="C783" s="632"/>
      <c r="D783" s="632"/>
      <c r="E783" s="632"/>
      <c r="F783" s="633"/>
      <c r="G783" s="606" t="s">
        <v>611</v>
      </c>
      <c r="H783" s="607"/>
      <c r="I783" s="607"/>
      <c r="J783" s="607"/>
      <c r="K783" s="608"/>
      <c r="L783" s="598" t="s">
        <v>614</v>
      </c>
      <c r="M783" s="599"/>
      <c r="N783" s="599"/>
      <c r="O783" s="599"/>
      <c r="P783" s="599"/>
      <c r="Q783" s="599"/>
      <c r="R783" s="599"/>
      <c r="S783" s="599"/>
      <c r="T783" s="599"/>
      <c r="U783" s="599"/>
      <c r="V783" s="599"/>
      <c r="W783" s="599"/>
      <c r="X783" s="600"/>
      <c r="Y783" s="601">
        <v>4</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249</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204</v>
      </c>
      <c r="AV791" s="832"/>
      <c r="AW791" s="832"/>
      <c r="AX791" s="834"/>
    </row>
    <row r="792" spans="1:50" ht="24.75" customHeight="1" x14ac:dyDescent="0.15">
      <c r="A792" s="631"/>
      <c r="B792" s="632"/>
      <c r="C792" s="632"/>
      <c r="D792" s="632"/>
      <c r="E792" s="632"/>
      <c r="F792" s="633"/>
      <c r="G792" s="595" t="s">
        <v>615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customHeight="1" x14ac:dyDescent="0.15">
      <c r="A794" s="631"/>
      <c r="B794" s="632"/>
      <c r="C794" s="632"/>
      <c r="D794" s="632"/>
      <c r="E794" s="632"/>
      <c r="F794" s="633"/>
      <c r="G794" s="670" t="s">
        <v>610</v>
      </c>
      <c r="H794" s="671"/>
      <c r="I794" s="671"/>
      <c r="J794" s="671"/>
      <c r="K794" s="672"/>
      <c r="L794" s="664" t="s">
        <v>612</v>
      </c>
      <c r="M794" s="665"/>
      <c r="N794" s="665"/>
      <c r="O794" s="665"/>
      <c r="P794" s="665"/>
      <c r="Q794" s="665"/>
      <c r="R794" s="665"/>
      <c r="S794" s="665"/>
      <c r="T794" s="665"/>
      <c r="U794" s="665"/>
      <c r="V794" s="665"/>
      <c r="W794" s="665"/>
      <c r="X794" s="666"/>
      <c r="Y794" s="388">
        <v>37</v>
      </c>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customHeight="1" x14ac:dyDescent="0.15">
      <c r="A795" s="631"/>
      <c r="B795" s="632"/>
      <c r="C795" s="632"/>
      <c r="D795" s="632"/>
      <c r="E795" s="632"/>
      <c r="F795" s="633"/>
      <c r="G795" s="606" t="s">
        <v>611</v>
      </c>
      <c r="H795" s="607"/>
      <c r="I795" s="607"/>
      <c r="J795" s="607"/>
      <c r="K795" s="608"/>
      <c r="L795" s="598" t="s">
        <v>613</v>
      </c>
      <c r="M795" s="599"/>
      <c r="N795" s="599"/>
      <c r="O795" s="599"/>
      <c r="P795" s="599"/>
      <c r="Q795" s="599"/>
      <c r="R795" s="599"/>
      <c r="S795" s="599"/>
      <c r="T795" s="599"/>
      <c r="U795" s="599"/>
      <c r="V795" s="599"/>
      <c r="W795" s="599"/>
      <c r="X795" s="600"/>
      <c r="Y795" s="601">
        <v>4</v>
      </c>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customHeight="1" x14ac:dyDescent="0.15">
      <c r="A796" s="631"/>
      <c r="B796" s="632"/>
      <c r="C796" s="632"/>
      <c r="D796" s="632"/>
      <c r="E796" s="632"/>
      <c r="F796" s="633"/>
      <c r="G796" s="606" t="s">
        <v>611</v>
      </c>
      <c r="H796" s="607"/>
      <c r="I796" s="607"/>
      <c r="J796" s="607"/>
      <c r="K796" s="608"/>
      <c r="L796" s="598" t="s">
        <v>614</v>
      </c>
      <c r="M796" s="599"/>
      <c r="N796" s="599"/>
      <c r="O796" s="599"/>
      <c r="P796" s="599"/>
      <c r="Q796" s="599"/>
      <c r="R796" s="599"/>
      <c r="S796" s="599"/>
      <c r="T796" s="599"/>
      <c r="U796" s="599"/>
      <c r="V796" s="599"/>
      <c r="W796" s="599"/>
      <c r="X796" s="600"/>
      <c r="Y796" s="601">
        <v>4</v>
      </c>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x14ac:dyDescent="0.15">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45</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441</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442</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467</v>
      </c>
      <c r="AM831" s="281"/>
      <c r="AN831" s="281"/>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461</v>
      </c>
      <c r="AD836" s="149"/>
      <c r="AE836" s="149"/>
      <c r="AF836" s="149"/>
      <c r="AG836" s="149"/>
      <c r="AH836" s="367" t="s">
        <v>490</v>
      </c>
      <c r="AI836" s="364"/>
      <c r="AJ836" s="364"/>
      <c r="AK836" s="364"/>
      <c r="AL836" s="364" t="s">
        <v>21</v>
      </c>
      <c r="AM836" s="364"/>
      <c r="AN836" s="364"/>
      <c r="AO836" s="369"/>
      <c r="AP836" s="370" t="s">
        <v>420</v>
      </c>
      <c r="AQ836" s="370"/>
      <c r="AR836" s="370"/>
      <c r="AS836" s="370"/>
      <c r="AT836" s="370"/>
      <c r="AU836" s="370"/>
      <c r="AV836" s="370"/>
      <c r="AW836" s="370"/>
      <c r="AX836" s="370"/>
    </row>
    <row r="837" spans="1:50" ht="42" customHeight="1" x14ac:dyDescent="0.15">
      <c r="A837" s="376">
        <v>1</v>
      </c>
      <c r="B837" s="376">
        <v>1</v>
      </c>
      <c r="C837" s="347" t="s">
        <v>616</v>
      </c>
      <c r="D837" s="347"/>
      <c r="E837" s="347"/>
      <c r="F837" s="347"/>
      <c r="G837" s="347"/>
      <c r="H837" s="347"/>
      <c r="I837" s="347"/>
      <c r="J837" s="348">
        <v>4020005004767</v>
      </c>
      <c r="K837" s="349"/>
      <c r="L837" s="349"/>
      <c r="M837" s="349"/>
      <c r="N837" s="349"/>
      <c r="O837" s="349"/>
      <c r="P837" s="350" t="s">
        <v>617</v>
      </c>
      <c r="Q837" s="350"/>
      <c r="R837" s="350"/>
      <c r="S837" s="350"/>
      <c r="T837" s="350"/>
      <c r="U837" s="350"/>
      <c r="V837" s="350"/>
      <c r="W837" s="350"/>
      <c r="X837" s="350"/>
      <c r="Y837" s="351">
        <v>249</v>
      </c>
      <c r="Z837" s="352"/>
      <c r="AA837" s="352"/>
      <c r="AB837" s="353"/>
      <c r="AC837" s="363" t="s">
        <v>618</v>
      </c>
      <c r="AD837" s="371"/>
      <c r="AE837" s="371"/>
      <c r="AF837" s="371"/>
      <c r="AG837" s="371"/>
      <c r="AH837" s="372" t="s">
        <v>573</v>
      </c>
      <c r="AI837" s="373"/>
      <c r="AJ837" s="373"/>
      <c r="AK837" s="373"/>
      <c r="AL837" s="357" t="s">
        <v>573</v>
      </c>
      <c r="AM837" s="358"/>
      <c r="AN837" s="358"/>
      <c r="AO837" s="359"/>
      <c r="AP837" s="360" t="s">
        <v>573</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461</v>
      </c>
      <c r="AD869" s="149"/>
      <c r="AE869" s="149"/>
      <c r="AF869" s="149"/>
      <c r="AG869" s="149"/>
      <c r="AH869" s="367" t="s">
        <v>490</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47" t="s">
        <v>619</v>
      </c>
      <c r="D870" s="347"/>
      <c r="E870" s="347"/>
      <c r="F870" s="347"/>
      <c r="G870" s="347"/>
      <c r="H870" s="347"/>
      <c r="I870" s="347"/>
      <c r="J870" s="348">
        <v>4020005004767</v>
      </c>
      <c r="K870" s="349"/>
      <c r="L870" s="349"/>
      <c r="M870" s="349"/>
      <c r="N870" s="349"/>
      <c r="O870" s="349"/>
      <c r="P870" s="350" t="s">
        <v>620</v>
      </c>
      <c r="Q870" s="350"/>
      <c r="R870" s="350"/>
      <c r="S870" s="350"/>
      <c r="T870" s="350"/>
      <c r="U870" s="350"/>
      <c r="V870" s="350"/>
      <c r="W870" s="350"/>
      <c r="X870" s="350"/>
      <c r="Y870" s="351">
        <v>204</v>
      </c>
      <c r="Z870" s="352"/>
      <c r="AA870" s="352"/>
      <c r="AB870" s="353"/>
      <c r="AC870" s="363" t="s">
        <v>618</v>
      </c>
      <c r="AD870" s="371"/>
      <c r="AE870" s="371"/>
      <c r="AF870" s="371"/>
      <c r="AG870" s="371"/>
      <c r="AH870" s="372" t="s">
        <v>573</v>
      </c>
      <c r="AI870" s="373"/>
      <c r="AJ870" s="373"/>
      <c r="AK870" s="373"/>
      <c r="AL870" s="357" t="s">
        <v>573</v>
      </c>
      <c r="AM870" s="358"/>
      <c r="AN870" s="358"/>
      <c r="AO870" s="359"/>
      <c r="AP870" s="360" t="s">
        <v>573</v>
      </c>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461</v>
      </c>
      <c r="AD902" s="149"/>
      <c r="AE902" s="149"/>
      <c r="AF902" s="149"/>
      <c r="AG902" s="149"/>
      <c r="AH902" s="367" t="s">
        <v>490</v>
      </c>
      <c r="AI902" s="364"/>
      <c r="AJ902" s="364"/>
      <c r="AK902" s="364"/>
      <c r="AL902" s="364" t="s">
        <v>21</v>
      </c>
      <c r="AM902" s="364"/>
      <c r="AN902" s="364"/>
      <c r="AO902" s="369"/>
      <c r="AP902" s="370" t="s">
        <v>420</v>
      </c>
      <c r="AQ902" s="370"/>
      <c r="AR902" s="370"/>
      <c r="AS902" s="370"/>
      <c r="AT902" s="370"/>
      <c r="AU902" s="370"/>
      <c r="AV902" s="370"/>
      <c r="AW902" s="370"/>
      <c r="AX902" s="370"/>
    </row>
    <row r="903" spans="1:50" ht="30" customHeight="1" x14ac:dyDescent="0.15">
      <c r="A903" s="376">
        <v>1</v>
      </c>
      <c r="B903" s="376">
        <v>1</v>
      </c>
      <c r="C903" s="347" t="s">
        <v>621</v>
      </c>
      <c r="D903" s="347"/>
      <c r="E903" s="347"/>
      <c r="F903" s="347"/>
      <c r="G903" s="347"/>
      <c r="H903" s="347"/>
      <c r="I903" s="347"/>
      <c r="J903" s="348">
        <v>4020005004767</v>
      </c>
      <c r="K903" s="349"/>
      <c r="L903" s="349"/>
      <c r="M903" s="349"/>
      <c r="N903" s="349"/>
      <c r="O903" s="349"/>
      <c r="P903" s="350" t="s">
        <v>622</v>
      </c>
      <c r="Q903" s="350"/>
      <c r="R903" s="350"/>
      <c r="S903" s="350"/>
      <c r="T903" s="350"/>
      <c r="U903" s="350"/>
      <c r="V903" s="350"/>
      <c r="W903" s="350"/>
      <c r="X903" s="350"/>
      <c r="Y903" s="351">
        <v>45</v>
      </c>
      <c r="Z903" s="352"/>
      <c r="AA903" s="352"/>
      <c r="AB903" s="353"/>
      <c r="AC903" s="363" t="s">
        <v>618</v>
      </c>
      <c r="AD903" s="371"/>
      <c r="AE903" s="371"/>
      <c r="AF903" s="371"/>
      <c r="AG903" s="371"/>
      <c r="AH903" s="372" t="s">
        <v>573</v>
      </c>
      <c r="AI903" s="373"/>
      <c r="AJ903" s="373"/>
      <c r="AK903" s="373"/>
      <c r="AL903" s="357" t="s">
        <v>573</v>
      </c>
      <c r="AM903" s="358"/>
      <c r="AN903" s="358"/>
      <c r="AO903" s="359"/>
      <c r="AP903" s="360" t="s">
        <v>573</v>
      </c>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461</v>
      </c>
      <c r="AD935" s="149"/>
      <c r="AE935" s="149"/>
      <c r="AF935" s="149"/>
      <c r="AG935" s="149"/>
      <c r="AH935" s="367" t="s">
        <v>490</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461</v>
      </c>
      <c r="AD968" s="149"/>
      <c r="AE968" s="149"/>
      <c r="AF968" s="149"/>
      <c r="AG968" s="149"/>
      <c r="AH968" s="367" t="s">
        <v>490</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461</v>
      </c>
      <c r="AD1001" s="149"/>
      <c r="AE1001" s="149"/>
      <c r="AF1001" s="149"/>
      <c r="AG1001" s="149"/>
      <c r="AH1001" s="367" t="s">
        <v>490</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461</v>
      </c>
      <c r="AD1034" s="149"/>
      <c r="AE1034" s="149"/>
      <c r="AF1034" s="149"/>
      <c r="AG1034" s="149"/>
      <c r="AH1034" s="367" t="s">
        <v>490</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461</v>
      </c>
      <c r="AD1067" s="149"/>
      <c r="AE1067" s="149"/>
      <c r="AF1067" s="149"/>
      <c r="AG1067" s="149"/>
      <c r="AH1067" s="367" t="s">
        <v>490</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451</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467</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452</v>
      </c>
      <c r="AQ1101" s="370"/>
      <c r="AR1101" s="370"/>
      <c r="AS1101" s="370"/>
      <c r="AT1101" s="370"/>
      <c r="AU1101" s="370"/>
      <c r="AV1101" s="370"/>
      <c r="AW1101" s="370"/>
      <c r="AX1101" s="370"/>
    </row>
    <row r="1102" spans="1:50" ht="30" hidden="1" customHeight="1" x14ac:dyDescent="0.15">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5">
      <formula>IF(RIGHT(TEXT(P14,"0.#"),1)=".",FALSE,TRUE)</formula>
    </cfRule>
    <cfRule type="expression" dxfId="2796" priority="14006">
      <formula>IF(RIGHT(TEXT(P14,"0.#"),1)=".",TRUE,FALSE)</formula>
    </cfRule>
  </conditionalFormatting>
  <conditionalFormatting sqref="AE32">
    <cfRule type="expression" dxfId="2795" priority="13995">
      <formula>IF(RIGHT(TEXT(AE32,"0.#"),1)=".",FALSE,TRUE)</formula>
    </cfRule>
    <cfRule type="expression" dxfId="2794" priority="13996">
      <formula>IF(RIGHT(TEXT(AE32,"0.#"),1)=".",TRUE,FALSE)</formula>
    </cfRule>
  </conditionalFormatting>
  <conditionalFormatting sqref="P18:AX18">
    <cfRule type="expression" dxfId="2793" priority="13881">
      <formula>IF(RIGHT(TEXT(P18,"0.#"),1)=".",FALSE,TRUE)</formula>
    </cfRule>
    <cfRule type="expression" dxfId="2792" priority="13882">
      <formula>IF(RIGHT(TEXT(P18,"0.#"),1)=".",TRUE,FALSE)</formula>
    </cfRule>
  </conditionalFormatting>
  <conditionalFormatting sqref="Y782">
    <cfRule type="expression" dxfId="2791" priority="13877">
      <formula>IF(RIGHT(TEXT(Y782,"0.#"),1)=".",FALSE,TRUE)</formula>
    </cfRule>
    <cfRule type="expression" dxfId="2790" priority="13878">
      <formula>IF(RIGHT(TEXT(Y782,"0.#"),1)=".",TRUE,FALSE)</formula>
    </cfRule>
  </conditionalFormatting>
  <conditionalFormatting sqref="Y791">
    <cfRule type="expression" dxfId="2789" priority="13873">
      <formula>IF(RIGHT(TEXT(Y791,"0.#"),1)=".",FALSE,TRUE)</formula>
    </cfRule>
    <cfRule type="expression" dxfId="2788" priority="13874">
      <formula>IF(RIGHT(TEXT(Y791,"0.#"),1)=".",TRUE,FALSE)</formula>
    </cfRule>
  </conditionalFormatting>
  <conditionalFormatting sqref="Y822:Y829 Y820 Y809:Y816 Y807 Y796:Y803 Y794">
    <cfRule type="expression" dxfId="2787" priority="13655">
      <formula>IF(RIGHT(TEXT(Y794,"0.#"),1)=".",FALSE,TRUE)</formula>
    </cfRule>
    <cfRule type="expression" dxfId="2786" priority="13656">
      <formula>IF(RIGHT(TEXT(Y794,"0.#"),1)=".",TRUE,FALSE)</formula>
    </cfRule>
  </conditionalFormatting>
  <conditionalFormatting sqref="P16:AQ17 P15:AX15 P13:AX13">
    <cfRule type="expression" dxfId="2785" priority="13703">
      <formula>IF(RIGHT(TEXT(P13,"0.#"),1)=".",FALSE,TRUE)</formula>
    </cfRule>
    <cfRule type="expression" dxfId="2784" priority="13704">
      <formula>IF(RIGHT(TEXT(P13,"0.#"),1)=".",TRUE,FALSE)</formula>
    </cfRule>
  </conditionalFormatting>
  <conditionalFormatting sqref="P19:AJ19">
    <cfRule type="expression" dxfId="2783" priority="13701">
      <formula>IF(RIGHT(TEXT(P19,"0.#"),1)=".",FALSE,TRUE)</formula>
    </cfRule>
    <cfRule type="expression" dxfId="2782" priority="13702">
      <formula>IF(RIGHT(TEXT(P19,"0.#"),1)=".",TRUE,FALSE)</formula>
    </cfRule>
  </conditionalFormatting>
  <conditionalFormatting sqref="AE101 AQ101">
    <cfRule type="expression" dxfId="2781" priority="13693">
      <formula>IF(RIGHT(TEXT(AE101,"0.#"),1)=".",FALSE,TRUE)</formula>
    </cfRule>
    <cfRule type="expression" dxfId="2780" priority="13694">
      <formula>IF(RIGHT(TEXT(AE101,"0.#"),1)=".",TRUE,FALSE)</formula>
    </cfRule>
  </conditionalFormatting>
  <conditionalFormatting sqref="Y783:Y790 Y781">
    <cfRule type="expression" dxfId="2779" priority="13679">
      <formula>IF(RIGHT(TEXT(Y781,"0.#"),1)=".",FALSE,TRUE)</formula>
    </cfRule>
    <cfRule type="expression" dxfId="2778" priority="13680">
      <formula>IF(RIGHT(TEXT(Y781,"0.#"),1)=".",TRUE,FALSE)</formula>
    </cfRule>
  </conditionalFormatting>
  <conditionalFormatting sqref="AU782">
    <cfRule type="expression" dxfId="2777" priority="13677">
      <formula>IF(RIGHT(TEXT(AU782,"0.#"),1)=".",FALSE,TRUE)</formula>
    </cfRule>
    <cfRule type="expression" dxfId="2776" priority="13678">
      <formula>IF(RIGHT(TEXT(AU782,"0.#"),1)=".",TRUE,FALSE)</formula>
    </cfRule>
  </conditionalFormatting>
  <conditionalFormatting sqref="AU791">
    <cfRule type="expression" dxfId="2775" priority="13675">
      <formula>IF(RIGHT(TEXT(AU791,"0.#"),1)=".",FALSE,TRUE)</formula>
    </cfRule>
    <cfRule type="expression" dxfId="2774" priority="13676">
      <formula>IF(RIGHT(TEXT(AU791,"0.#"),1)=".",TRUE,FALSE)</formula>
    </cfRule>
  </conditionalFormatting>
  <conditionalFormatting sqref="AU783:AU790 AU781">
    <cfRule type="expression" dxfId="2773" priority="13673">
      <formula>IF(RIGHT(TEXT(AU781,"0.#"),1)=".",FALSE,TRUE)</formula>
    </cfRule>
    <cfRule type="expression" dxfId="2772" priority="13674">
      <formula>IF(RIGHT(TEXT(AU781,"0.#"),1)=".",TRUE,FALSE)</formula>
    </cfRule>
  </conditionalFormatting>
  <conditionalFormatting sqref="Y821 Y808 Y795">
    <cfRule type="expression" dxfId="2771" priority="13659">
      <formula>IF(RIGHT(TEXT(Y795,"0.#"),1)=".",FALSE,TRUE)</formula>
    </cfRule>
    <cfRule type="expression" dxfId="2770" priority="13660">
      <formula>IF(RIGHT(TEXT(Y795,"0.#"),1)=".",TRUE,FALSE)</formula>
    </cfRule>
  </conditionalFormatting>
  <conditionalFormatting sqref="Y830 Y817 Y804">
    <cfRule type="expression" dxfId="2769" priority="13657">
      <formula>IF(RIGHT(TEXT(Y804,"0.#"),1)=".",FALSE,TRUE)</formula>
    </cfRule>
    <cfRule type="expression" dxfId="2768" priority="13658">
      <formula>IF(RIGHT(TEXT(Y804,"0.#"),1)=".",TRUE,FALSE)</formula>
    </cfRule>
  </conditionalFormatting>
  <conditionalFormatting sqref="AU821 AU808 AU795">
    <cfRule type="expression" dxfId="2767" priority="13653">
      <formula>IF(RIGHT(TEXT(AU795,"0.#"),1)=".",FALSE,TRUE)</formula>
    </cfRule>
    <cfRule type="expression" dxfId="2766" priority="13654">
      <formula>IF(RIGHT(TEXT(AU795,"0.#"),1)=".",TRUE,FALSE)</formula>
    </cfRule>
  </conditionalFormatting>
  <conditionalFormatting sqref="AU830 AU817 AU804">
    <cfRule type="expression" dxfId="2765" priority="13651">
      <formula>IF(RIGHT(TEXT(AU804,"0.#"),1)=".",FALSE,TRUE)</formula>
    </cfRule>
    <cfRule type="expression" dxfId="2764" priority="13652">
      <formula>IF(RIGHT(TEXT(AU804,"0.#"),1)=".",TRUE,FALSE)</formula>
    </cfRule>
  </conditionalFormatting>
  <conditionalFormatting sqref="AU822:AU829 AU820 AU809:AU816 AU807 AU796:AU803 AU794">
    <cfRule type="expression" dxfId="2763" priority="13649">
      <formula>IF(RIGHT(TEXT(AU794,"0.#"),1)=".",FALSE,TRUE)</formula>
    </cfRule>
    <cfRule type="expression" dxfId="2762" priority="13650">
      <formula>IF(RIGHT(TEXT(AU794,"0.#"),1)=".",TRUE,FALSE)</formula>
    </cfRule>
  </conditionalFormatting>
  <conditionalFormatting sqref="AM87">
    <cfRule type="expression" dxfId="2761" priority="13303">
      <formula>IF(RIGHT(TEXT(AM87,"0.#"),1)=".",FALSE,TRUE)</formula>
    </cfRule>
    <cfRule type="expression" dxfId="2760" priority="13304">
      <formula>IF(RIGHT(TEXT(AM87,"0.#"),1)=".",TRUE,FALSE)</formula>
    </cfRule>
  </conditionalFormatting>
  <conditionalFormatting sqref="AE55">
    <cfRule type="expression" dxfId="2759" priority="13371">
      <formula>IF(RIGHT(TEXT(AE55,"0.#"),1)=".",FALSE,TRUE)</formula>
    </cfRule>
    <cfRule type="expression" dxfId="2758" priority="13372">
      <formula>IF(RIGHT(TEXT(AE55,"0.#"),1)=".",TRUE,FALSE)</formula>
    </cfRule>
  </conditionalFormatting>
  <conditionalFormatting sqref="AI55">
    <cfRule type="expression" dxfId="2757" priority="13369">
      <formula>IF(RIGHT(TEXT(AI55,"0.#"),1)=".",FALSE,TRUE)</formula>
    </cfRule>
    <cfRule type="expression" dxfId="2756" priority="13370">
      <formula>IF(RIGHT(TEXT(AI55,"0.#"),1)=".",TRUE,FALSE)</formula>
    </cfRule>
  </conditionalFormatting>
  <conditionalFormatting sqref="AM34">
    <cfRule type="expression" dxfId="2755" priority="13449">
      <formula>IF(RIGHT(TEXT(AM34,"0.#"),1)=".",FALSE,TRUE)</formula>
    </cfRule>
    <cfRule type="expression" dxfId="2754" priority="13450">
      <formula>IF(RIGHT(TEXT(AM34,"0.#"),1)=".",TRUE,FALSE)</formula>
    </cfRule>
  </conditionalFormatting>
  <conditionalFormatting sqref="AE33">
    <cfRule type="expression" dxfId="2753" priority="13463">
      <formula>IF(RIGHT(TEXT(AE33,"0.#"),1)=".",FALSE,TRUE)</formula>
    </cfRule>
    <cfRule type="expression" dxfId="2752" priority="13464">
      <formula>IF(RIGHT(TEXT(AE33,"0.#"),1)=".",TRUE,FALSE)</formula>
    </cfRule>
  </conditionalFormatting>
  <conditionalFormatting sqref="AE34">
    <cfRule type="expression" dxfId="2751" priority="13461">
      <formula>IF(RIGHT(TEXT(AE34,"0.#"),1)=".",FALSE,TRUE)</formula>
    </cfRule>
    <cfRule type="expression" dxfId="2750" priority="13462">
      <formula>IF(RIGHT(TEXT(AE34,"0.#"),1)=".",TRUE,FALSE)</formula>
    </cfRule>
  </conditionalFormatting>
  <conditionalFormatting sqref="AI34">
    <cfRule type="expression" dxfId="2749" priority="13459">
      <formula>IF(RIGHT(TEXT(AI34,"0.#"),1)=".",FALSE,TRUE)</formula>
    </cfRule>
    <cfRule type="expression" dxfId="2748" priority="13460">
      <formula>IF(RIGHT(TEXT(AI34,"0.#"),1)=".",TRUE,FALSE)</formula>
    </cfRule>
  </conditionalFormatting>
  <conditionalFormatting sqref="AI33">
    <cfRule type="expression" dxfId="2747" priority="13457">
      <formula>IF(RIGHT(TEXT(AI33,"0.#"),1)=".",FALSE,TRUE)</formula>
    </cfRule>
    <cfRule type="expression" dxfId="2746" priority="13458">
      <formula>IF(RIGHT(TEXT(AI33,"0.#"),1)=".",TRUE,FALSE)</formula>
    </cfRule>
  </conditionalFormatting>
  <conditionalFormatting sqref="AI32">
    <cfRule type="expression" dxfId="2745" priority="13455">
      <formula>IF(RIGHT(TEXT(AI32,"0.#"),1)=".",FALSE,TRUE)</formula>
    </cfRule>
    <cfRule type="expression" dxfId="2744" priority="13456">
      <formula>IF(RIGHT(TEXT(AI32,"0.#"),1)=".",TRUE,FALSE)</formula>
    </cfRule>
  </conditionalFormatting>
  <conditionalFormatting sqref="AM32">
    <cfRule type="expression" dxfId="2743" priority="13453">
      <formula>IF(RIGHT(TEXT(AM32,"0.#"),1)=".",FALSE,TRUE)</formula>
    </cfRule>
    <cfRule type="expression" dxfId="2742" priority="13454">
      <formula>IF(RIGHT(TEXT(AM32,"0.#"),1)=".",TRUE,FALSE)</formula>
    </cfRule>
  </conditionalFormatting>
  <conditionalFormatting sqref="AM33">
    <cfRule type="expression" dxfId="2741" priority="13451">
      <formula>IF(RIGHT(TEXT(AM33,"0.#"),1)=".",FALSE,TRUE)</formula>
    </cfRule>
    <cfRule type="expression" dxfId="2740" priority="13452">
      <formula>IF(RIGHT(TEXT(AM33,"0.#"),1)=".",TRUE,FALSE)</formula>
    </cfRule>
  </conditionalFormatting>
  <conditionalFormatting sqref="AQ32:AQ34">
    <cfRule type="expression" dxfId="2739" priority="13443">
      <formula>IF(RIGHT(TEXT(AQ32,"0.#"),1)=".",FALSE,TRUE)</formula>
    </cfRule>
    <cfRule type="expression" dxfId="2738" priority="13444">
      <formula>IF(RIGHT(TEXT(AQ32,"0.#"),1)=".",TRUE,FALSE)</formula>
    </cfRule>
  </conditionalFormatting>
  <conditionalFormatting sqref="AU32:AU34">
    <cfRule type="expression" dxfId="2737" priority="13441">
      <formula>IF(RIGHT(TEXT(AU32,"0.#"),1)=".",FALSE,TRUE)</formula>
    </cfRule>
    <cfRule type="expression" dxfId="2736" priority="13442">
      <formula>IF(RIGHT(TEXT(AU32,"0.#"),1)=".",TRUE,FALSE)</formula>
    </cfRule>
  </conditionalFormatting>
  <conditionalFormatting sqref="AE53">
    <cfRule type="expression" dxfId="2735" priority="13375">
      <formula>IF(RIGHT(TEXT(AE53,"0.#"),1)=".",FALSE,TRUE)</formula>
    </cfRule>
    <cfRule type="expression" dxfId="2734" priority="13376">
      <formula>IF(RIGHT(TEXT(AE53,"0.#"),1)=".",TRUE,FALSE)</formula>
    </cfRule>
  </conditionalFormatting>
  <conditionalFormatting sqref="AE54">
    <cfRule type="expression" dxfId="2733" priority="13373">
      <formula>IF(RIGHT(TEXT(AE54,"0.#"),1)=".",FALSE,TRUE)</formula>
    </cfRule>
    <cfRule type="expression" dxfId="2732" priority="13374">
      <formula>IF(RIGHT(TEXT(AE54,"0.#"),1)=".",TRUE,FALSE)</formula>
    </cfRule>
  </conditionalFormatting>
  <conditionalFormatting sqref="AI54">
    <cfRule type="expression" dxfId="2731" priority="13367">
      <formula>IF(RIGHT(TEXT(AI54,"0.#"),1)=".",FALSE,TRUE)</formula>
    </cfRule>
    <cfRule type="expression" dxfId="2730" priority="13368">
      <formula>IF(RIGHT(TEXT(AI54,"0.#"),1)=".",TRUE,FALSE)</formula>
    </cfRule>
  </conditionalFormatting>
  <conditionalFormatting sqref="AI53">
    <cfRule type="expression" dxfId="2729" priority="13365">
      <formula>IF(RIGHT(TEXT(AI53,"0.#"),1)=".",FALSE,TRUE)</formula>
    </cfRule>
    <cfRule type="expression" dxfId="2728" priority="13366">
      <formula>IF(RIGHT(TEXT(AI53,"0.#"),1)=".",TRUE,FALSE)</formula>
    </cfRule>
  </conditionalFormatting>
  <conditionalFormatting sqref="AM53">
    <cfRule type="expression" dxfId="2727" priority="13363">
      <formula>IF(RIGHT(TEXT(AM53,"0.#"),1)=".",FALSE,TRUE)</formula>
    </cfRule>
    <cfRule type="expression" dxfId="2726" priority="13364">
      <formula>IF(RIGHT(TEXT(AM53,"0.#"),1)=".",TRUE,FALSE)</formula>
    </cfRule>
  </conditionalFormatting>
  <conditionalFormatting sqref="AM54">
    <cfRule type="expression" dxfId="2725" priority="13361">
      <formula>IF(RIGHT(TEXT(AM54,"0.#"),1)=".",FALSE,TRUE)</formula>
    </cfRule>
    <cfRule type="expression" dxfId="2724" priority="13362">
      <formula>IF(RIGHT(TEXT(AM54,"0.#"),1)=".",TRUE,FALSE)</formula>
    </cfRule>
  </conditionalFormatting>
  <conditionalFormatting sqref="AM55">
    <cfRule type="expression" dxfId="2723" priority="13359">
      <formula>IF(RIGHT(TEXT(AM55,"0.#"),1)=".",FALSE,TRUE)</formula>
    </cfRule>
    <cfRule type="expression" dxfId="2722" priority="13360">
      <formula>IF(RIGHT(TEXT(AM55,"0.#"),1)=".",TRUE,FALSE)</formula>
    </cfRule>
  </conditionalFormatting>
  <conditionalFormatting sqref="AE60">
    <cfRule type="expression" dxfId="2721" priority="13345">
      <formula>IF(RIGHT(TEXT(AE60,"0.#"),1)=".",FALSE,TRUE)</formula>
    </cfRule>
    <cfRule type="expression" dxfId="2720" priority="13346">
      <formula>IF(RIGHT(TEXT(AE60,"0.#"),1)=".",TRUE,FALSE)</formula>
    </cfRule>
  </conditionalFormatting>
  <conditionalFormatting sqref="AE61">
    <cfRule type="expression" dxfId="2719" priority="13343">
      <formula>IF(RIGHT(TEXT(AE61,"0.#"),1)=".",FALSE,TRUE)</formula>
    </cfRule>
    <cfRule type="expression" dxfId="2718" priority="13344">
      <formula>IF(RIGHT(TEXT(AE61,"0.#"),1)=".",TRUE,FALSE)</formula>
    </cfRule>
  </conditionalFormatting>
  <conditionalFormatting sqref="AE62">
    <cfRule type="expression" dxfId="2717" priority="13341">
      <formula>IF(RIGHT(TEXT(AE62,"0.#"),1)=".",FALSE,TRUE)</formula>
    </cfRule>
    <cfRule type="expression" dxfId="2716" priority="13342">
      <formula>IF(RIGHT(TEXT(AE62,"0.#"),1)=".",TRUE,FALSE)</formula>
    </cfRule>
  </conditionalFormatting>
  <conditionalFormatting sqref="AI62">
    <cfRule type="expression" dxfId="2715" priority="13339">
      <formula>IF(RIGHT(TEXT(AI62,"0.#"),1)=".",FALSE,TRUE)</formula>
    </cfRule>
    <cfRule type="expression" dxfId="2714" priority="13340">
      <formula>IF(RIGHT(TEXT(AI62,"0.#"),1)=".",TRUE,FALSE)</formula>
    </cfRule>
  </conditionalFormatting>
  <conditionalFormatting sqref="AI61">
    <cfRule type="expression" dxfId="2713" priority="13337">
      <formula>IF(RIGHT(TEXT(AI61,"0.#"),1)=".",FALSE,TRUE)</formula>
    </cfRule>
    <cfRule type="expression" dxfId="2712" priority="13338">
      <formula>IF(RIGHT(TEXT(AI61,"0.#"),1)=".",TRUE,FALSE)</formula>
    </cfRule>
  </conditionalFormatting>
  <conditionalFormatting sqref="AI60">
    <cfRule type="expression" dxfId="2711" priority="13335">
      <formula>IF(RIGHT(TEXT(AI60,"0.#"),1)=".",FALSE,TRUE)</formula>
    </cfRule>
    <cfRule type="expression" dxfId="2710" priority="13336">
      <formula>IF(RIGHT(TEXT(AI60,"0.#"),1)=".",TRUE,FALSE)</formula>
    </cfRule>
  </conditionalFormatting>
  <conditionalFormatting sqref="AM60">
    <cfRule type="expression" dxfId="2709" priority="13333">
      <formula>IF(RIGHT(TEXT(AM60,"0.#"),1)=".",FALSE,TRUE)</formula>
    </cfRule>
    <cfRule type="expression" dxfId="2708" priority="13334">
      <formula>IF(RIGHT(TEXT(AM60,"0.#"),1)=".",TRUE,FALSE)</formula>
    </cfRule>
  </conditionalFormatting>
  <conditionalFormatting sqref="AM61">
    <cfRule type="expression" dxfId="2707" priority="13331">
      <formula>IF(RIGHT(TEXT(AM61,"0.#"),1)=".",FALSE,TRUE)</formula>
    </cfRule>
    <cfRule type="expression" dxfId="2706" priority="13332">
      <formula>IF(RIGHT(TEXT(AM61,"0.#"),1)=".",TRUE,FALSE)</formula>
    </cfRule>
  </conditionalFormatting>
  <conditionalFormatting sqref="AM62">
    <cfRule type="expression" dxfId="2705" priority="13329">
      <formula>IF(RIGHT(TEXT(AM62,"0.#"),1)=".",FALSE,TRUE)</formula>
    </cfRule>
    <cfRule type="expression" dxfId="2704" priority="13330">
      <formula>IF(RIGHT(TEXT(AM62,"0.#"),1)=".",TRUE,FALSE)</formula>
    </cfRule>
  </conditionalFormatting>
  <conditionalFormatting sqref="AE87">
    <cfRule type="expression" dxfId="2703" priority="13315">
      <formula>IF(RIGHT(TEXT(AE87,"0.#"),1)=".",FALSE,TRUE)</formula>
    </cfRule>
    <cfRule type="expression" dxfId="2702" priority="13316">
      <formula>IF(RIGHT(TEXT(AE87,"0.#"),1)=".",TRUE,FALSE)</formula>
    </cfRule>
  </conditionalFormatting>
  <conditionalFormatting sqref="AE88">
    <cfRule type="expression" dxfId="2701" priority="13313">
      <formula>IF(RIGHT(TEXT(AE88,"0.#"),1)=".",FALSE,TRUE)</formula>
    </cfRule>
    <cfRule type="expression" dxfId="2700" priority="13314">
      <formula>IF(RIGHT(TEXT(AE88,"0.#"),1)=".",TRUE,FALSE)</formula>
    </cfRule>
  </conditionalFormatting>
  <conditionalFormatting sqref="AE89">
    <cfRule type="expression" dxfId="2699" priority="13311">
      <formula>IF(RIGHT(TEXT(AE89,"0.#"),1)=".",FALSE,TRUE)</formula>
    </cfRule>
    <cfRule type="expression" dxfId="2698" priority="13312">
      <formula>IF(RIGHT(TEXT(AE89,"0.#"),1)=".",TRUE,FALSE)</formula>
    </cfRule>
  </conditionalFormatting>
  <conditionalFormatting sqref="AI89">
    <cfRule type="expression" dxfId="2697" priority="13309">
      <formula>IF(RIGHT(TEXT(AI89,"0.#"),1)=".",FALSE,TRUE)</formula>
    </cfRule>
    <cfRule type="expression" dxfId="2696" priority="13310">
      <formula>IF(RIGHT(TEXT(AI89,"0.#"),1)=".",TRUE,FALSE)</formula>
    </cfRule>
  </conditionalFormatting>
  <conditionalFormatting sqref="AI88">
    <cfRule type="expression" dxfId="2695" priority="13307">
      <formula>IF(RIGHT(TEXT(AI88,"0.#"),1)=".",FALSE,TRUE)</formula>
    </cfRule>
    <cfRule type="expression" dxfId="2694" priority="13308">
      <formula>IF(RIGHT(TEXT(AI88,"0.#"),1)=".",TRUE,FALSE)</formula>
    </cfRule>
  </conditionalFormatting>
  <conditionalFormatting sqref="AI87">
    <cfRule type="expression" dxfId="2693" priority="13305">
      <formula>IF(RIGHT(TEXT(AI87,"0.#"),1)=".",FALSE,TRUE)</formula>
    </cfRule>
    <cfRule type="expression" dxfId="2692" priority="13306">
      <formula>IF(RIGHT(TEXT(AI87,"0.#"),1)=".",TRUE,FALSE)</formula>
    </cfRule>
  </conditionalFormatting>
  <conditionalFormatting sqref="AM88">
    <cfRule type="expression" dxfId="2691" priority="13301">
      <formula>IF(RIGHT(TEXT(AM88,"0.#"),1)=".",FALSE,TRUE)</formula>
    </cfRule>
    <cfRule type="expression" dxfId="2690" priority="13302">
      <formula>IF(RIGHT(TEXT(AM88,"0.#"),1)=".",TRUE,FALSE)</formula>
    </cfRule>
  </conditionalFormatting>
  <conditionalFormatting sqref="AM89">
    <cfRule type="expression" dxfId="2689" priority="13299">
      <formula>IF(RIGHT(TEXT(AM89,"0.#"),1)=".",FALSE,TRUE)</formula>
    </cfRule>
    <cfRule type="expression" dxfId="2688" priority="13300">
      <formula>IF(RIGHT(TEXT(AM89,"0.#"),1)=".",TRUE,FALSE)</formula>
    </cfRule>
  </conditionalFormatting>
  <conditionalFormatting sqref="AE92">
    <cfRule type="expression" dxfId="2687" priority="13285">
      <formula>IF(RIGHT(TEXT(AE92,"0.#"),1)=".",FALSE,TRUE)</formula>
    </cfRule>
    <cfRule type="expression" dxfId="2686" priority="13286">
      <formula>IF(RIGHT(TEXT(AE92,"0.#"),1)=".",TRUE,FALSE)</formula>
    </cfRule>
  </conditionalFormatting>
  <conditionalFormatting sqref="AE93">
    <cfRule type="expression" dxfId="2685" priority="13283">
      <formula>IF(RIGHT(TEXT(AE93,"0.#"),1)=".",FALSE,TRUE)</formula>
    </cfRule>
    <cfRule type="expression" dxfId="2684" priority="13284">
      <formula>IF(RIGHT(TEXT(AE93,"0.#"),1)=".",TRUE,FALSE)</formula>
    </cfRule>
  </conditionalFormatting>
  <conditionalFormatting sqref="AE94">
    <cfRule type="expression" dxfId="2683" priority="13281">
      <formula>IF(RIGHT(TEXT(AE94,"0.#"),1)=".",FALSE,TRUE)</formula>
    </cfRule>
    <cfRule type="expression" dxfId="2682" priority="13282">
      <formula>IF(RIGHT(TEXT(AE94,"0.#"),1)=".",TRUE,FALSE)</formula>
    </cfRule>
  </conditionalFormatting>
  <conditionalFormatting sqref="AI94">
    <cfRule type="expression" dxfId="2681" priority="13279">
      <formula>IF(RIGHT(TEXT(AI94,"0.#"),1)=".",FALSE,TRUE)</formula>
    </cfRule>
    <cfRule type="expression" dxfId="2680" priority="13280">
      <formula>IF(RIGHT(TEXT(AI94,"0.#"),1)=".",TRUE,FALSE)</formula>
    </cfRule>
  </conditionalFormatting>
  <conditionalFormatting sqref="AI93">
    <cfRule type="expression" dxfId="2679" priority="13277">
      <formula>IF(RIGHT(TEXT(AI93,"0.#"),1)=".",FALSE,TRUE)</formula>
    </cfRule>
    <cfRule type="expression" dxfId="2678" priority="13278">
      <formula>IF(RIGHT(TEXT(AI93,"0.#"),1)=".",TRUE,FALSE)</formula>
    </cfRule>
  </conditionalFormatting>
  <conditionalFormatting sqref="AI92">
    <cfRule type="expression" dxfId="2677" priority="13275">
      <formula>IF(RIGHT(TEXT(AI92,"0.#"),1)=".",FALSE,TRUE)</formula>
    </cfRule>
    <cfRule type="expression" dxfId="2676" priority="13276">
      <formula>IF(RIGHT(TEXT(AI92,"0.#"),1)=".",TRUE,FALSE)</formula>
    </cfRule>
  </conditionalFormatting>
  <conditionalFormatting sqref="AM92">
    <cfRule type="expression" dxfId="2675" priority="13273">
      <formula>IF(RIGHT(TEXT(AM92,"0.#"),1)=".",FALSE,TRUE)</formula>
    </cfRule>
    <cfRule type="expression" dxfId="2674" priority="13274">
      <formula>IF(RIGHT(TEXT(AM92,"0.#"),1)=".",TRUE,FALSE)</formula>
    </cfRule>
  </conditionalFormatting>
  <conditionalFormatting sqref="AM93">
    <cfRule type="expression" dxfId="2673" priority="13271">
      <formula>IF(RIGHT(TEXT(AM93,"0.#"),1)=".",FALSE,TRUE)</formula>
    </cfRule>
    <cfRule type="expression" dxfId="2672" priority="13272">
      <formula>IF(RIGHT(TEXT(AM93,"0.#"),1)=".",TRUE,FALSE)</formula>
    </cfRule>
  </conditionalFormatting>
  <conditionalFormatting sqref="AM94">
    <cfRule type="expression" dxfId="2671" priority="13269">
      <formula>IF(RIGHT(TEXT(AM94,"0.#"),1)=".",FALSE,TRUE)</formula>
    </cfRule>
    <cfRule type="expression" dxfId="2670" priority="13270">
      <formula>IF(RIGHT(TEXT(AM94,"0.#"),1)=".",TRUE,FALSE)</formula>
    </cfRule>
  </conditionalFormatting>
  <conditionalFormatting sqref="AE97">
    <cfRule type="expression" dxfId="2669" priority="13255">
      <formula>IF(RIGHT(TEXT(AE97,"0.#"),1)=".",FALSE,TRUE)</formula>
    </cfRule>
    <cfRule type="expression" dxfId="2668" priority="13256">
      <formula>IF(RIGHT(TEXT(AE97,"0.#"),1)=".",TRUE,FALSE)</formula>
    </cfRule>
  </conditionalFormatting>
  <conditionalFormatting sqref="AE98">
    <cfRule type="expression" dxfId="2667" priority="13253">
      <formula>IF(RIGHT(TEXT(AE98,"0.#"),1)=".",FALSE,TRUE)</formula>
    </cfRule>
    <cfRule type="expression" dxfId="2666" priority="13254">
      <formula>IF(RIGHT(TEXT(AE98,"0.#"),1)=".",TRUE,FALSE)</formula>
    </cfRule>
  </conditionalFormatting>
  <conditionalFormatting sqref="AE99">
    <cfRule type="expression" dxfId="2665" priority="13251">
      <formula>IF(RIGHT(TEXT(AE99,"0.#"),1)=".",FALSE,TRUE)</formula>
    </cfRule>
    <cfRule type="expression" dxfId="2664" priority="13252">
      <formula>IF(RIGHT(TEXT(AE99,"0.#"),1)=".",TRUE,FALSE)</formula>
    </cfRule>
  </conditionalFormatting>
  <conditionalFormatting sqref="AI99">
    <cfRule type="expression" dxfId="2663" priority="13249">
      <formula>IF(RIGHT(TEXT(AI99,"0.#"),1)=".",FALSE,TRUE)</formula>
    </cfRule>
    <cfRule type="expression" dxfId="2662" priority="13250">
      <formula>IF(RIGHT(TEXT(AI99,"0.#"),1)=".",TRUE,FALSE)</formula>
    </cfRule>
  </conditionalFormatting>
  <conditionalFormatting sqref="AI98">
    <cfRule type="expression" dxfId="2661" priority="13247">
      <formula>IF(RIGHT(TEXT(AI98,"0.#"),1)=".",FALSE,TRUE)</formula>
    </cfRule>
    <cfRule type="expression" dxfId="2660" priority="13248">
      <formula>IF(RIGHT(TEXT(AI98,"0.#"),1)=".",TRUE,FALSE)</formula>
    </cfRule>
  </conditionalFormatting>
  <conditionalFormatting sqref="AI97">
    <cfRule type="expression" dxfId="2659" priority="13245">
      <formula>IF(RIGHT(TEXT(AI97,"0.#"),1)=".",FALSE,TRUE)</formula>
    </cfRule>
    <cfRule type="expression" dxfId="2658" priority="13246">
      <formula>IF(RIGHT(TEXT(AI97,"0.#"),1)=".",TRUE,FALSE)</formula>
    </cfRule>
  </conditionalFormatting>
  <conditionalFormatting sqref="AM97">
    <cfRule type="expression" dxfId="2657" priority="13243">
      <formula>IF(RIGHT(TEXT(AM97,"0.#"),1)=".",FALSE,TRUE)</formula>
    </cfRule>
    <cfRule type="expression" dxfId="2656" priority="13244">
      <formula>IF(RIGHT(TEXT(AM97,"0.#"),1)=".",TRUE,FALSE)</formula>
    </cfRule>
  </conditionalFormatting>
  <conditionalFormatting sqref="AM98">
    <cfRule type="expression" dxfId="2655" priority="13241">
      <formula>IF(RIGHT(TEXT(AM98,"0.#"),1)=".",FALSE,TRUE)</formula>
    </cfRule>
    <cfRule type="expression" dxfId="2654" priority="13242">
      <formula>IF(RIGHT(TEXT(AM98,"0.#"),1)=".",TRUE,FALSE)</formula>
    </cfRule>
  </conditionalFormatting>
  <conditionalFormatting sqref="AM99">
    <cfRule type="expression" dxfId="2653" priority="13239">
      <formula>IF(RIGHT(TEXT(AM99,"0.#"),1)=".",FALSE,TRUE)</formula>
    </cfRule>
    <cfRule type="expression" dxfId="2652" priority="13240">
      <formula>IF(RIGHT(TEXT(AM99,"0.#"),1)=".",TRUE,FALSE)</formula>
    </cfRule>
  </conditionalFormatting>
  <conditionalFormatting sqref="AI101">
    <cfRule type="expression" dxfId="2651" priority="13225">
      <formula>IF(RIGHT(TEXT(AI101,"0.#"),1)=".",FALSE,TRUE)</formula>
    </cfRule>
    <cfRule type="expression" dxfId="2650" priority="13226">
      <formula>IF(RIGHT(TEXT(AI101,"0.#"),1)=".",TRUE,FALSE)</formula>
    </cfRule>
  </conditionalFormatting>
  <conditionalFormatting sqref="AM101">
    <cfRule type="expression" dxfId="2649" priority="13223">
      <formula>IF(RIGHT(TEXT(AM101,"0.#"),1)=".",FALSE,TRUE)</formula>
    </cfRule>
    <cfRule type="expression" dxfId="2648" priority="13224">
      <formula>IF(RIGHT(TEXT(AM101,"0.#"),1)=".",TRUE,FALSE)</formula>
    </cfRule>
  </conditionalFormatting>
  <conditionalFormatting sqref="AE102">
    <cfRule type="expression" dxfId="2647" priority="13221">
      <formula>IF(RIGHT(TEXT(AE102,"0.#"),1)=".",FALSE,TRUE)</formula>
    </cfRule>
    <cfRule type="expression" dxfId="2646" priority="13222">
      <formula>IF(RIGHT(TEXT(AE102,"0.#"),1)=".",TRUE,FALSE)</formula>
    </cfRule>
  </conditionalFormatting>
  <conditionalFormatting sqref="AI102">
    <cfRule type="expression" dxfId="2645" priority="13219">
      <formula>IF(RIGHT(TEXT(AI102,"0.#"),1)=".",FALSE,TRUE)</formula>
    </cfRule>
    <cfRule type="expression" dxfId="2644" priority="13220">
      <formula>IF(RIGHT(TEXT(AI102,"0.#"),1)=".",TRUE,FALSE)</formula>
    </cfRule>
  </conditionalFormatting>
  <conditionalFormatting sqref="AM102">
    <cfRule type="expression" dxfId="2643" priority="13217">
      <formula>IF(RIGHT(TEXT(AM102,"0.#"),1)=".",FALSE,TRUE)</formula>
    </cfRule>
    <cfRule type="expression" dxfId="2642" priority="13218">
      <formula>IF(RIGHT(TEXT(AM102,"0.#"),1)=".",TRUE,FALSE)</formula>
    </cfRule>
  </conditionalFormatting>
  <conditionalFormatting sqref="AQ102">
    <cfRule type="expression" dxfId="2641" priority="13215">
      <formula>IF(RIGHT(TEXT(AQ102,"0.#"),1)=".",FALSE,TRUE)</formula>
    </cfRule>
    <cfRule type="expression" dxfId="2640" priority="13216">
      <formula>IF(RIGHT(TEXT(AQ102,"0.#"),1)=".",TRUE,FALSE)</formula>
    </cfRule>
  </conditionalFormatting>
  <conditionalFormatting sqref="AE104">
    <cfRule type="expression" dxfId="2639" priority="13213">
      <formula>IF(RIGHT(TEXT(AE104,"0.#"),1)=".",FALSE,TRUE)</formula>
    </cfRule>
    <cfRule type="expression" dxfId="2638" priority="13214">
      <formula>IF(RIGHT(TEXT(AE104,"0.#"),1)=".",TRUE,FALSE)</formula>
    </cfRule>
  </conditionalFormatting>
  <conditionalFormatting sqref="AI104">
    <cfRule type="expression" dxfId="2637" priority="13211">
      <formula>IF(RIGHT(TEXT(AI104,"0.#"),1)=".",FALSE,TRUE)</formula>
    </cfRule>
    <cfRule type="expression" dxfId="2636" priority="13212">
      <formula>IF(RIGHT(TEXT(AI104,"0.#"),1)=".",TRUE,FALSE)</formula>
    </cfRule>
  </conditionalFormatting>
  <conditionalFormatting sqref="AM104">
    <cfRule type="expression" dxfId="2635" priority="13209">
      <formula>IF(RIGHT(TEXT(AM104,"0.#"),1)=".",FALSE,TRUE)</formula>
    </cfRule>
    <cfRule type="expression" dxfId="2634" priority="13210">
      <formula>IF(RIGHT(TEXT(AM104,"0.#"),1)=".",TRUE,FALSE)</formula>
    </cfRule>
  </conditionalFormatting>
  <conditionalFormatting sqref="AE105">
    <cfRule type="expression" dxfId="2633" priority="13207">
      <formula>IF(RIGHT(TEXT(AE105,"0.#"),1)=".",FALSE,TRUE)</formula>
    </cfRule>
    <cfRule type="expression" dxfId="2632" priority="13208">
      <formula>IF(RIGHT(TEXT(AE105,"0.#"),1)=".",TRUE,FALSE)</formula>
    </cfRule>
  </conditionalFormatting>
  <conditionalFormatting sqref="AI105">
    <cfRule type="expression" dxfId="2631" priority="13205">
      <formula>IF(RIGHT(TEXT(AI105,"0.#"),1)=".",FALSE,TRUE)</formula>
    </cfRule>
    <cfRule type="expression" dxfId="2630" priority="13206">
      <formula>IF(RIGHT(TEXT(AI105,"0.#"),1)=".",TRUE,FALSE)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M105">
    <cfRule type="expression" dxfId="701" priority="1">
      <formula>IF(RIGHT(TEXT(AM105,"0.#"),1)=".",FALSE,TRUE)</formula>
    </cfRule>
    <cfRule type="expression" dxfId="700" priority="2">
      <formula>IF(RIGHT(TEXT(AM105,"0.#"),1)=".",TRUE,FALSE)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29" max="49" man="1"/>
    <brk id="129" max="49" man="1"/>
    <brk id="699" max="49" man="1"/>
    <brk id="727" max="49" man="1"/>
    <brk id="778" max="49" man="1"/>
    <brk id="1102" max="49" man="1"/>
  </rowBreaks>
  <colBreaks count="1" manualBreakCount="1">
    <brk id="6" max="902"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8" sqref="Q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448</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t="s">
        <v>571</v>
      </c>
      <c r="R6" s="13" t="str">
        <f t="shared" si="3"/>
        <v>交付</v>
      </c>
      <c r="S6" s="13" t="str">
        <f t="shared" si="4"/>
        <v>交付</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交付</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交付</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
      </c>
      <c r="O10" s="13"/>
      <c r="P10" s="13" t="str">
        <f>S8</f>
        <v>交付</v>
      </c>
      <c r="Q10" s="19"/>
      <c r="T10" s="13"/>
      <c r="W10" s="32" t="s">
        <v>275</v>
      </c>
      <c r="Y10" s="32" t="s">
        <v>84</v>
      </c>
      <c r="Z10" s="30"/>
      <c r="AA10" s="32" t="s">
        <v>93</v>
      </c>
      <c r="AB10" s="31"/>
      <c r="AC10" s="31"/>
      <c r="AD10" s="31"/>
      <c r="AE10" s="31"/>
      <c r="AF10" s="30"/>
      <c r="AG10" s="56" t="s">
        <v>485</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571</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472</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554</v>
      </c>
      <c r="AF2" s="1032"/>
      <c r="AG2" s="1032"/>
      <c r="AH2" s="1032"/>
      <c r="AI2" s="1032" t="s">
        <v>551</v>
      </c>
      <c r="AJ2" s="1032"/>
      <c r="AK2" s="1032"/>
      <c r="AL2" s="1032"/>
      <c r="AM2" s="1032" t="s">
        <v>525</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503</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472</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555</v>
      </c>
      <c r="AF9" s="1032"/>
      <c r="AG9" s="1032"/>
      <c r="AH9" s="1032"/>
      <c r="AI9" s="1032" t="s">
        <v>551</v>
      </c>
      <c r="AJ9" s="1032"/>
      <c r="AK9" s="1032"/>
      <c r="AL9" s="1032"/>
      <c r="AM9" s="1032" t="s">
        <v>525</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503</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472</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554</v>
      </c>
      <c r="AF16" s="1032"/>
      <c r="AG16" s="1032"/>
      <c r="AH16" s="1032"/>
      <c r="AI16" s="1032" t="s">
        <v>552</v>
      </c>
      <c r="AJ16" s="1032"/>
      <c r="AK16" s="1032"/>
      <c r="AL16" s="1032"/>
      <c r="AM16" s="1032" t="s">
        <v>525</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503</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472</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556</v>
      </c>
      <c r="AF23" s="1032"/>
      <c r="AG23" s="1032"/>
      <c r="AH23" s="1032"/>
      <c r="AI23" s="1032" t="s">
        <v>551</v>
      </c>
      <c r="AJ23" s="1032"/>
      <c r="AK23" s="1032"/>
      <c r="AL23" s="1032"/>
      <c r="AM23" s="1032" t="s">
        <v>525</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503</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472</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554</v>
      </c>
      <c r="AF30" s="1032"/>
      <c r="AG30" s="1032"/>
      <c r="AH30" s="1032"/>
      <c r="AI30" s="1032" t="s">
        <v>551</v>
      </c>
      <c r="AJ30" s="1032"/>
      <c r="AK30" s="1032"/>
      <c r="AL30" s="1032"/>
      <c r="AM30" s="1032" t="s">
        <v>549</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503</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472</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556</v>
      </c>
      <c r="AF37" s="1032"/>
      <c r="AG37" s="1032"/>
      <c r="AH37" s="1032"/>
      <c r="AI37" s="1032" t="s">
        <v>553</v>
      </c>
      <c r="AJ37" s="1032"/>
      <c r="AK37" s="1032"/>
      <c r="AL37" s="1032"/>
      <c r="AM37" s="1032" t="s">
        <v>550</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472</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554</v>
      </c>
      <c r="AF44" s="1032"/>
      <c r="AG44" s="1032"/>
      <c r="AH44" s="1032"/>
      <c r="AI44" s="1032" t="s">
        <v>551</v>
      </c>
      <c r="AJ44" s="1032"/>
      <c r="AK44" s="1032"/>
      <c r="AL44" s="1032"/>
      <c r="AM44" s="1032" t="s">
        <v>525</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472</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554</v>
      </c>
      <c r="AF51" s="1032"/>
      <c r="AG51" s="1032"/>
      <c r="AH51" s="1032"/>
      <c r="AI51" s="1032" t="s">
        <v>551</v>
      </c>
      <c r="AJ51" s="1032"/>
      <c r="AK51" s="1032"/>
      <c r="AL51" s="1032"/>
      <c r="AM51" s="1032" t="s">
        <v>525</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472</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554</v>
      </c>
      <c r="AF58" s="1032"/>
      <c r="AG58" s="1032"/>
      <c r="AH58" s="1032"/>
      <c r="AI58" s="1032" t="s">
        <v>551</v>
      </c>
      <c r="AJ58" s="1032"/>
      <c r="AK58" s="1032"/>
      <c r="AL58" s="1032"/>
      <c r="AM58" s="1032" t="s">
        <v>525</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472</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554</v>
      </c>
      <c r="AF65" s="1032"/>
      <c r="AG65" s="1032"/>
      <c r="AH65" s="1032"/>
      <c r="AI65" s="1032" t="s">
        <v>551</v>
      </c>
      <c r="AJ65" s="1032"/>
      <c r="AK65" s="1032"/>
      <c r="AL65" s="1032"/>
      <c r="AM65" s="1032" t="s">
        <v>525</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503</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489</v>
      </c>
      <c r="H2" s="596"/>
      <c r="I2" s="596"/>
      <c r="J2" s="596"/>
      <c r="K2" s="596"/>
      <c r="L2" s="596"/>
      <c r="M2" s="596"/>
      <c r="N2" s="596"/>
      <c r="O2" s="596"/>
      <c r="P2" s="596"/>
      <c r="Q2" s="596"/>
      <c r="R2" s="596"/>
      <c r="S2" s="596"/>
      <c r="T2" s="596"/>
      <c r="U2" s="596"/>
      <c r="V2" s="596"/>
      <c r="W2" s="596"/>
      <c r="X2" s="596"/>
      <c r="Y2" s="596"/>
      <c r="Z2" s="596"/>
      <c r="AA2" s="596"/>
      <c r="AB2" s="597"/>
      <c r="AC2" s="595" t="s">
        <v>491</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476</v>
      </c>
      <c r="Z3" s="368"/>
      <c r="AA3" s="368"/>
      <c r="AB3" s="368"/>
      <c r="AC3" s="149" t="s">
        <v>461</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476</v>
      </c>
      <c r="Z36" s="368"/>
      <c r="AA36" s="368"/>
      <c r="AB36" s="368"/>
      <c r="AC36" s="149" t="s">
        <v>461</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476</v>
      </c>
      <c r="Z69" s="368"/>
      <c r="AA69" s="368"/>
      <c r="AB69" s="368"/>
      <c r="AC69" s="149" t="s">
        <v>461</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476</v>
      </c>
      <c r="Z102" s="368"/>
      <c r="AA102" s="368"/>
      <c r="AB102" s="368"/>
      <c r="AC102" s="149" t="s">
        <v>461</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476</v>
      </c>
      <c r="Z135" s="368"/>
      <c r="AA135" s="368"/>
      <c r="AB135" s="368"/>
      <c r="AC135" s="149" t="s">
        <v>461</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476</v>
      </c>
      <c r="Z168" s="368"/>
      <c r="AA168" s="368"/>
      <c r="AB168" s="368"/>
      <c r="AC168" s="149" t="s">
        <v>461</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476</v>
      </c>
      <c r="Z201" s="368"/>
      <c r="AA201" s="368"/>
      <c r="AB201" s="368"/>
      <c r="AC201" s="149" t="s">
        <v>461</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476</v>
      </c>
      <c r="Z234" s="368"/>
      <c r="AA234" s="368"/>
      <c r="AB234" s="368"/>
      <c r="AC234" s="149" t="s">
        <v>461</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476</v>
      </c>
      <c r="Z267" s="368"/>
      <c r="AA267" s="368"/>
      <c r="AB267" s="368"/>
      <c r="AC267" s="149" t="s">
        <v>461</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476</v>
      </c>
      <c r="Z300" s="368"/>
      <c r="AA300" s="368"/>
      <c r="AB300" s="368"/>
      <c r="AC300" s="149" t="s">
        <v>461</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476</v>
      </c>
      <c r="Z333" s="368"/>
      <c r="AA333" s="368"/>
      <c r="AB333" s="368"/>
      <c r="AC333" s="149" t="s">
        <v>461</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476</v>
      </c>
      <c r="Z366" s="368"/>
      <c r="AA366" s="368"/>
      <c r="AB366" s="368"/>
      <c r="AC366" s="149" t="s">
        <v>461</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476</v>
      </c>
      <c r="Z399" s="368"/>
      <c r="AA399" s="368"/>
      <c r="AB399" s="368"/>
      <c r="AC399" s="149" t="s">
        <v>461</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476</v>
      </c>
      <c r="Z432" s="368"/>
      <c r="AA432" s="368"/>
      <c r="AB432" s="368"/>
      <c r="AC432" s="149" t="s">
        <v>461</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476</v>
      </c>
      <c r="Z465" s="368"/>
      <c r="AA465" s="368"/>
      <c r="AB465" s="368"/>
      <c r="AC465" s="149" t="s">
        <v>461</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476</v>
      </c>
      <c r="Z498" s="368"/>
      <c r="AA498" s="368"/>
      <c r="AB498" s="368"/>
      <c r="AC498" s="149" t="s">
        <v>461</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476</v>
      </c>
      <c r="Z531" s="368"/>
      <c r="AA531" s="368"/>
      <c r="AB531" s="368"/>
      <c r="AC531" s="149" t="s">
        <v>461</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476</v>
      </c>
      <c r="Z564" s="368"/>
      <c r="AA564" s="368"/>
      <c r="AB564" s="368"/>
      <c r="AC564" s="149" t="s">
        <v>461</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476</v>
      </c>
      <c r="Z597" s="368"/>
      <c r="AA597" s="368"/>
      <c r="AB597" s="368"/>
      <c r="AC597" s="149" t="s">
        <v>461</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476</v>
      </c>
      <c r="Z630" s="368"/>
      <c r="AA630" s="368"/>
      <c r="AB630" s="368"/>
      <c r="AC630" s="149" t="s">
        <v>461</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476</v>
      </c>
      <c r="Z663" s="368"/>
      <c r="AA663" s="368"/>
      <c r="AB663" s="368"/>
      <c r="AC663" s="149" t="s">
        <v>461</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476</v>
      </c>
      <c r="Z696" s="368"/>
      <c r="AA696" s="368"/>
      <c r="AB696" s="368"/>
      <c r="AC696" s="149" t="s">
        <v>461</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476</v>
      </c>
      <c r="Z729" s="368"/>
      <c r="AA729" s="368"/>
      <c r="AB729" s="368"/>
      <c r="AC729" s="149" t="s">
        <v>461</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476</v>
      </c>
      <c r="Z762" s="368"/>
      <c r="AA762" s="368"/>
      <c r="AB762" s="368"/>
      <c r="AC762" s="149" t="s">
        <v>461</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476</v>
      </c>
      <c r="Z795" s="368"/>
      <c r="AA795" s="368"/>
      <c r="AB795" s="368"/>
      <c r="AC795" s="149" t="s">
        <v>461</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476</v>
      </c>
      <c r="Z828" s="368"/>
      <c r="AA828" s="368"/>
      <c r="AB828" s="368"/>
      <c r="AC828" s="149" t="s">
        <v>461</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476</v>
      </c>
      <c r="Z861" s="368"/>
      <c r="AA861" s="368"/>
      <c r="AB861" s="368"/>
      <c r="AC861" s="149" t="s">
        <v>461</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476</v>
      </c>
      <c r="Z894" s="368"/>
      <c r="AA894" s="368"/>
      <c r="AB894" s="368"/>
      <c r="AC894" s="149" t="s">
        <v>461</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476</v>
      </c>
      <c r="Z927" s="368"/>
      <c r="AA927" s="368"/>
      <c r="AB927" s="368"/>
      <c r="AC927" s="149" t="s">
        <v>461</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476</v>
      </c>
      <c r="Z960" s="368"/>
      <c r="AA960" s="368"/>
      <c r="AB960" s="368"/>
      <c r="AC960" s="149" t="s">
        <v>461</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476</v>
      </c>
      <c r="Z993" s="368"/>
      <c r="AA993" s="368"/>
      <c r="AB993" s="368"/>
      <c r="AC993" s="149" t="s">
        <v>461</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476</v>
      </c>
      <c r="Z1026" s="368"/>
      <c r="AA1026" s="368"/>
      <c r="AB1026" s="368"/>
      <c r="AC1026" s="149" t="s">
        <v>461</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476</v>
      </c>
      <c r="Z1059" s="368"/>
      <c r="AA1059" s="368"/>
      <c r="AB1059" s="368"/>
      <c r="AC1059" s="149" t="s">
        <v>461</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476</v>
      </c>
      <c r="Z1092" s="368"/>
      <c r="AA1092" s="368"/>
      <c r="AB1092" s="368"/>
      <c r="AC1092" s="149" t="s">
        <v>461</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476</v>
      </c>
      <c r="Z1125" s="368"/>
      <c r="AA1125" s="368"/>
      <c r="AB1125" s="368"/>
      <c r="AC1125" s="149" t="s">
        <v>461</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476</v>
      </c>
      <c r="Z1158" s="368"/>
      <c r="AA1158" s="368"/>
      <c r="AB1158" s="368"/>
      <c r="AC1158" s="149" t="s">
        <v>461</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476</v>
      </c>
      <c r="Z1191" s="368"/>
      <c r="AA1191" s="368"/>
      <c r="AB1191" s="368"/>
      <c r="AC1191" s="149" t="s">
        <v>461</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476</v>
      </c>
      <c r="Z1224" s="368"/>
      <c r="AA1224" s="368"/>
      <c r="AB1224" s="368"/>
      <c r="AC1224" s="149" t="s">
        <v>461</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476</v>
      </c>
      <c r="Z1257" s="368"/>
      <c r="AA1257" s="368"/>
      <c r="AB1257" s="368"/>
      <c r="AC1257" s="149" t="s">
        <v>461</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476</v>
      </c>
      <c r="Z1290" s="368"/>
      <c r="AA1290" s="368"/>
      <c r="AB1290" s="368"/>
      <c r="AC1290" s="149" t="s">
        <v>461</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2019-05-26T23:41:36Z</cp:lastPrinted>
  <dcterms:created xsi:type="dcterms:W3CDTF">2012-03-13T00:50:25Z</dcterms:created>
  <dcterms:modified xsi:type="dcterms:W3CDTF">2019-06-24T08:10:46Z</dcterms:modified>
</cp:coreProperties>
</file>