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690" yWindow="1905" windowWidth="18975" windowHeight="10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<sst xmlns="http://schemas.openxmlformats.org/spreadsheetml/2006/main" count="2837" uniqueCount="644">
  <si>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</si>
  <si>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</si>
  <si>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</si>
  <si>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</si>
  <si>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</si>
  <si>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</si>
  <si>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</si>
  <si>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</si>
  <si>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</si>
  <si>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</si>
  <si>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</si>
  <si>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</si>
  <si>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</si>
  <si>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</si>
  <si>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</si>
  <si>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</si>
  <si>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</si>
  <si>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</si>
  <si>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</si>
  <si>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</si>
  <si>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</si>
  <si>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</si>
  <si>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</si>
  <si>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</si>
  <si>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</si>
  <si>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</si>
  <si>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</si>
  <si>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</si>
  <si>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</si>
  <si>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</si>
  <si>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</si>
  <si>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</si>
  <si>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</si>
  <si>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</si>
  <si>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</si>
  <si>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</si>
  <si>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</si>
  <si>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</si>
  <si>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</si>
  <si>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</si>
  <si>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</si>
  <si>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</si>
  <si>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</si>
  <si>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</si>
  <si>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</si>
  <si>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</si>
  <si>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</si>
  <si>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</si>
  <si>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</si>
  <si>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</si>
  <si>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</si>
  <si>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</si>
  <si>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</si>
  <si>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</si>
  <si>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</si>
  <si>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</si>
  <si>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</si>
  <si>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</si>
  <si>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</si>
  <si>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</si>
  <si>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</si>
  <si>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</si>
  <si>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</si>
  <si>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</si>
  <si>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</si>
  <si>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</si>
  <si>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</si>
  <si>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</si>
  <si>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</si>
  <si>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</si>
  <si>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</si>
  <si>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</si>
  <si>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</si>
  <si>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</si>
  <si>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</si>
  <si>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</si>
  <si>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</si>
  <si>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</si>
  <si>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</si>
  <si>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</si>
  <si>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</si>
  <si>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</si>
  <si>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</si>
  <si>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</si>
  <si>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</si>
  <si>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</si>
  <si>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</si>
  <si>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</si>
  <si>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</si>
  <si>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</si>
  <si>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</si>
  <si>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</si>
  <si>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</si>
  <si>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</si>
  <si>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</si>
  <si>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</si>
  <si>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</si>
  <si>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</si>
  <si>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</si>
  <si>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</si>
  <si>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</si>
  <si>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</si>
  <si>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</si>
  <si>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</si>
  <si>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</si>
  <si>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</si>
  <si>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</si>
  <si>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</si>
  <si>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</si>
  <si>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</si>
  <si>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</si>
  <si>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</si>
  <si>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</si>
  <si>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</si>
  <si>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</si>
  <si>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</si>
  <si>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</si>
  <si>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</si>
  <si>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</si>
  <si>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</si>
  <si>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</si>
  <si>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</si>
  <si>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</si>
  <si>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</si>
  <si>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</si>
  <si>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</si>
  <si>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</si>
  <si>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</si>
  <si>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</si>
  <si>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</si>
  <si>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</si>
  <si>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</si>
  <si>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</si>
  <si>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</si>
  <si>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</si>
  <si>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</si>
  <si>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</si>
  <si>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</si>
  <si>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</si>
  <si>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</si>
  <si>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</si>
  <si>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</si>
  <si>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</si>
  <si>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</si>
  <si>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</si>
  <si>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</si>
  <si>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</si>
  <si>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</si>
  <si>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</si>
  <si>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</si>
  <si>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</si>
  <si>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</si>
  <si>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</si>
  <si>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</si>
  <si>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</si>
  <si>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</si>
  <si>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</si>
  <si>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</si>
  <si>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</si>
  <si>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</si>
  <si>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</si>
  <si>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</si>
  <si>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</si>
  <si>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</si>
  <si>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</si>
  <si>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</si>
  <si>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</si>
  <si>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</si>
  <si>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</si>
  <si>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</si>
  <si>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</si>
  <si>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</si>
  <si>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</si>
  <si>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</si>
  <si>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</si>
  <si>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</si>
  <si>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</si>
  <si>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</si>
  <si>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</si>
  <si>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</si>
  <si>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</si>
  <si>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</si>
  <si>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</si>
  <si>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</si>
  <si>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</si>
  <si>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</si>
  <si>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</si>
  <si>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</si>
  <si>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</si>
  <si>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</si>
  <si>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</si>
  <si>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</si>
  <si>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</si>
  <si>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</si>
  <si>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</si>
  <si>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</si>
  <si>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</si>
  <si>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</si>
  <si>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</si>
  <si>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</si>
  <si>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</si>
  <si>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</si>
  <si>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</si>
  <si>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</si>
  <si>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</si>
  <si>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</si>
  <si>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</si>
  <si>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</si>
  <si>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</si>
  <si>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</si>
  <si>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</si>
  <si>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</si>
  <si>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</si>
  <si>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</si>
  <si>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</si>
  <si>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</si>
  <si>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</si>
  <si>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</si>
  <si>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</si>
  <si>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</si>
  <si>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</si>
  <si>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</si>
  <si>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</si>
  <si>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</si>
  <si>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</si>
  <si>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</si>
  <si>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</si>
  <si>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</si>
  <si>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</si>
  <si>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</si>
  <si>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</si>
  <si>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</si>
  <si>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</si>
  <si>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</si>
  <si>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</si>
  <si>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</si>
  <si>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</si>
  <si>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</si>
  <si>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</si>
  <si>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</si>
  <si>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</si>
  <si>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</si>
  <si>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</si>
  <si>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</si>
  <si>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</si>
  <si>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</si>
  <si>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</si>
  <si>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</si>
  <si>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</si>
  <si>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</si>
  <si>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</si>
  <si>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</si>
  <si>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</si>
  <si>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</si>
  <si>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</si>
  <si>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</si>
  <si>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</si>
  <si>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</si>
  <si>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</si>
  <si>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</si>
  <si>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</si>
  <si>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</si>
  <si>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</si>
  <si>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</si>
  <si>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</si>
  <si>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</si>
  <si>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</si>
  <si>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</si>
  <si>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</si>
  <si>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</si>
  <si>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</si>
  <si>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</si>
  <si>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</si>
  <si>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</si>
  <si>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</si>
  <si>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</si>
  <si>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</si>
  <si>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</si>
  <si>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</si>
  <si>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</si>
  <si>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</si>
  <si>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</si>
  <si>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</si>
  <si>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</si>
  <si>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</si>
  <si>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</si>
  <si>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</si>
  <si>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</si>
  <si>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</si>
  <si>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</si>
  <si>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</si>
  <si>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</si>
  <si>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</si>
  <si>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</si>
  <si>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</si>
  <si>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</si>
  <si>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</si>
  <si>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</si>
  <si>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</si>
  <si>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</si>
  <si>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</si>
  <si>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</si>
  <si>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</si>
  <si>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</si>
  <si>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</si>
  <si>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</si>
  <si>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</si>
  <si>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</si>
  <si>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</si>
  <si>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</si>
  <si>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</si>
  <si>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</si>
  <si>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</si>
  <si>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</si>
  <si>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</si>
  <si>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</si>
  <si>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</si>
  <si>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</si>
  <si>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</si>
  <si>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</si>
  <si>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</si>
  <si>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</si>
  <si>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</si>
  <si>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</si>
  <si>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</si>
  <si>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</si>
  <si>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</si>
  <si>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</si>
  <si>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</si>
  <si>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</si>
  <si>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</si>
  <si>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</si>
  <si>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</si>
  <si>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</si>
  <si>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</si>
  <si>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</si>
  <si>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</si>
  <si>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</si>
  <si>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</si>
  <si>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</si>
  <si>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</si>
  <si>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</si>
  <si>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</si>
  <si>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</si>
  <si>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</si>
  <si>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</si>
  <si>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</si>
  <si>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</si>
  <si>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</si>
  <si>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</si>
  <si>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</si>
  <si>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</si>
  <si>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</si>
  <si>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</si>
  <si>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</si>
  <si>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</si>
  <si>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</si>
  <si>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</si>
  <si>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</si>
  <si>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</si>
  <si>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</si>
  <si>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</si>
  <si>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</si>
  <si>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</si>
  <si>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</si>
  <si>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</si>
  <si>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</si>
  <si>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</si>
  <si>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</si>
  <si>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</si>
  <si>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</si>
  <si>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</si>
  <si>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</si>
  <si>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</si>
  <si>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</si>
  <si>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</si>
  <si>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</si>
  <si>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</si>
  <si>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</si>
  <si>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</si>
  <si>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</si>
  <si>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</si>
  <si>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</si>
  <si>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</si>
  <si>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</si>
  <si>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</si>
  <si>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</si>
  <si>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</si>
  <si>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</si>
  <si>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</si>
  <si>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</si>
  <si>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</si>
  <si>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</si>
  <si>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</si>
  <si>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</si>
  <si>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</si>
  <si>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</si>
  <si>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</si>
  <si>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</si>
  <si>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</si>
  <si>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</si>
  <si>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</si>
  <si>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</si>
  <si>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</si>
  <si>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</si>
  <si>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</si>
  <si>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</si>
  <si>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</si>
  <si>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</si>
  <si>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</si>
  <si>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</si>
  <si>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</si>
  <si>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</si>
  <si>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</si>
  <si>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</si>
  <si>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</si>
  <si>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</si>
  <si>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</si>
  <si>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</si>
  <si>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</si>
  <si>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</si>
  <si>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</si>
  <si>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</si>
  <si>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</si>
  <si>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</si>
  <si>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</si>
  <si>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</si>
  <si>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</si>
  <si>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</si>
  <si>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</si>
  <si>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</si>
  <si>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</si>
  <si>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</si>
  <si>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</si>
  <si>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</si>
  <si>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</si>
  <si>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</si>
  <si>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</si>
  <si>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</si>
  <si>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</si>
  <si>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</si>
  <si>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</si>
  <si>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</si>
  <si>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</si>
  <si>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</si>
  <si>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</si>
  <si>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</si>
  <si>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</si>
  <si>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</si>
  <si>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</si>
  <si>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</si>
  <si>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</si>
  <si>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</si>
  <si>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</si>
  <si>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</si>
  <si>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</si>
  <si>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</si>
  <si>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</si>
  <si>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</si>
  <si>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</si>
  <si>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</si>
  <si>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</si>
  <si>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</si>
  <si>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</si>
  <si>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</si>
  <si>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</si>
  <si>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</si>
  <si>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</si>
  <si>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</si>
  <si>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</si>
  <si>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</si>
  <si>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</si>
  <si>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</si>
  <si>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</si>
  <si>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</si>
  <si>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</si>
  <si>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</si>
  <si>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</si>
  <si>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</si>
  <si>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</si>
  <si>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</si>
  <si>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</si>
  <si>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</si>
  <si>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</si>
  <si>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</si>
  <si>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</si>
  <si>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</si>
  <si>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</si>
  <si>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</si>
  <si>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</si>
  <si>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</si>
  <si>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</si>
  <si>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</si>
  <si>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</si>
  <si>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</si>
  <si>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</si>
  <si>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</si>
  <si>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</si>
  <si>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</si>
  <si>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</si>
  <si>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</si>
  <si>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</si>
  <si>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</si>
  <si>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</si>
  <si>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</si>
  <si>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</si>
  <si>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</si>
  <si>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</si>
  <si>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</si>
  <si>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</si>
  <si>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</si>
  <si>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</si>
  <si>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</si>
  <si>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</si>
  <si>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</si>
  <si>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</si>
  <si>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</si>
  <si>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</si>
  <si>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</si>
  <si>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</si>
  <si>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</si>
  <si>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</si>
  <si>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</si>
  <si>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</si>
  <si>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</si>
  <si>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</si>
  <si>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</si>
  <si>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</si>
  <si>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</si>
  <si>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</si>
  <si>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</si>
  <si>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</si>
  <si>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</si>
  <si>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</si>
  <si>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</si>
  <si>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</si>
  <si>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</si>
  <si>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</si>
  <si>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</si>
  <si>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</si>
  <si>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</si>
  <si>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</si>
  <si>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</si>
  <si>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</si>
  <si>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</si>
  <si>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</si>
  <si>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</si>
  <si>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</si>
  <si>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</si>
  <si>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</si>
  <si>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</si>
  <si>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</si>
  <si>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</si>
  <si>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</si>
  <si>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</si>
  <si>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</si>
  <si>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</si>
  <si>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</si>
  <si>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</si>
  <si>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</si>
  <si>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</si>
  <si>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</si>
  <si>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</si>
  <si>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</si>
  <si>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</si>
  <si>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</si>
  <si>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</si>
  <si>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</si>
  <si>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</si>
  <si>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</si>
  <si>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</si>
  <si>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</si>
  <si>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</si>
  <si>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</si>
  <si>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</si>
  <si>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</si>
  <si>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</si>
  <si>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</si>
  <si>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</si>
  <si>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</si>
  <si>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</si>
  <si>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</si>
  <si>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</si>
  <si>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</si>
  <si>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</si>
  <si>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</si>
  <si>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</si>
  <si>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t>
    <phoneticPr fontId="5"/>
  </si>
  <si>
    <t>‐</t>
  </si>
  <si>
    <t>新しい木質材料を活用した混構造建築物の設計・施工技術の開発</t>
    <phoneticPr fontId="5"/>
  </si>
  <si>
    <t>-</t>
    <phoneticPr fontId="5"/>
  </si>
  <si>
    <t>ＣＬＴ等を活用した混構造建築物の設計・施工技術の開発および技術資料類等の策定数</t>
    <phoneticPr fontId="5"/>
  </si>
  <si>
    <t>-</t>
    <phoneticPr fontId="5"/>
  </si>
  <si>
    <t>ＣＬＴ等を活用した混構造建築物の設計・施工技術に関する研究項目の終了件数</t>
    <phoneticPr fontId="5"/>
  </si>
  <si>
    <t>単位当たりコスト＝Ｘ／Ｙ
X　：　執行額（予算額）　百万円
Y　：　ＣＬＴ等を活用した混構造建築物の設計・施工技術に関する研究項目の終了件数　　　</t>
    <phoneticPr fontId="5"/>
  </si>
  <si>
    <t>百万円/件</t>
    <rPh sb="0" eb="3">
      <t>ヒャクマンエン</t>
    </rPh>
    <rPh sb="4" eb="5">
      <t>ケン</t>
    </rPh>
    <phoneticPr fontId="5"/>
  </si>
  <si>
    <t>-</t>
    <phoneticPr fontId="5"/>
  </si>
  <si>
    <t>外部有識者による評価委員会においてCLT 等の活用により木材利用の促進を図るものであり、社会的意義の大きい技術開発であるとの評価を受けている。</t>
    <phoneticPr fontId="5"/>
  </si>
  <si>
    <t>CLT 等の中層・大規模木造を可能とする木質材料を幅広く建築物に用いるためには、共通のルールである構造設計法などの技術開発を国が実施する必要がある。</t>
    <phoneticPr fontId="5"/>
  </si>
  <si>
    <t>平成27年6月閣議決定「まち・ひと・しごと創生基本方針」において建築物の木造化・木質化を推進するため、CLT等の開発・普及、公共建築物の木造化等の促進を一層強化することが求められており、急務の課題である。</t>
    <phoneticPr fontId="5"/>
  </si>
  <si>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</si>
  <si>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</si>
  <si>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</si>
  <si>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</si>
  <si>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新29-0035</t>
    <rPh sb="0" eb="1">
      <t>シン</t>
    </rPh>
    <phoneticPr fontId="5"/>
  </si>
  <si>
    <t>有</t>
  </si>
  <si>
    <t>無</t>
  </si>
  <si>
    <t>ＣＬＴ等を活用した混構造建築物の設計・施工技術の開発および技術資料類等の策定</t>
    <phoneticPr fontId="5"/>
  </si>
  <si>
    <t>・本事業は、外部有識者による評価委員会において「事前評価」を受け重要な研究であり実施すべきと評価された。
・発注にあたっては、価格競争や企画競争により競争性の確保に努めている。</t>
    <rPh sb="1" eb="2">
      <t>ホン</t>
    </rPh>
    <rPh sb="2" eb="4">
      <t>ジギョウ</t>
    </rPh>
    <rPh sb="6" eb="8">
      <t>ガイブ</t>
    </rPh>
    <rPh sb="8" eb="11">
      <t>ユウシキシャ</t>
    </rPh>
    <rPh sb="14" eb="16">
      <t>ヒョウカ</t>
    </rPh>
    <rPh sb="16" eb="19">
      <t>イインカイ</t>
    </rPh>
    <rPh sb="24" eb="26">
      <t>ジゼン</t>
    </rPh>
    <rPh sb="26" eb="28">
      <t>ヒョウカ</t>
    </rPh>
    <rPh sb="30" eb="31">
      <t>ウ</t>
    </rPh>
    <rPh sb="32" eb="34">
      <t>ジュウヨウ</t>
    </rPh>
    <rPh sb="35" eb="37">
      <t>ケンキュウ</t>
    </rPh>
    <rPh sb="40" eb="42">
      <t>ジッシ</t>
    </rPh>
    <rPh sb="46" eb="48">
      <t>ヒョウカ</t>
    </rPh>
    <rPh sb="54" eb="56">
      <t>ハッチュウ</t>
    </rPh>
    <rPh sb="63" eb="65">
      <t>カカク</t>
    </rPh>
    <rPh sb="65" eb="67">
      <t>キョウソウ</t>
    </rPh>
    <rPh sb="68" eb="70">
      <t>キカク</t>
    </rPh>
    <rPh sb="70" eb="72">
      <t>キョウソウ</t>
    </rPh>
    <rPh sb="75" eb="78">
      <t>キョウソウセイ</t>
    </rPh>
    <rPh sb="79" eb="81">
      <t>カクホ</t>
    </rPh>
    <rPh sb="82" eb="83">
      <t>ツト</t>
    </rPh>
    <phoneticPr fontId="5"/>
  </si>
  <si>
    <t>噴出火炎模型区画の製作</t>
    <phoneticPr fontId="5"/>
  </si>
  <si>
    <t>イントラスト（株）</t>
    <phoneticPr fontId="5"/>
  </si>
  <si>
    <t>新しい木質材料を活用した混構造建築物の構造に係る情報の整理</t>
    <phoneticPr fontId="5"/>
  </si>
  <si>
    <t>混構造建築物（集合住宅用途）の基本設計図面作成</t>
    <phoneticPr fontId="5"/>
  </si>
  <si>
    <t>ＣＬＴ耐力壁を有する鉄骨造事務所建築物の基本設計図面作成</t>
    <phoneticPr fontId="5"/>
  </si>
  <si>
    <t>木村建造（株）</t>
    <phoneticPr fontId="5"/>
  </si>
  <si>
    <t>木質混構造試験の試験補助</t>
    <phoneticPr fontId="5"/>
  </si>
  <si>
    <t>木質混構造試験体の加力試験の解体</t>
    <phoneticPr fontId="5"/>
  </si>
  <si>
    <t>木質混構造試験体の加力試験における冶具設置・取り外し</t>
    <phoneticPr fontId="5"/>
  </si>
  <si>
    <t>三生技研（株）</t>
    <phoneticPr fontId="5"/>
  </si>
  <si>
    <t>オックスジャッキ（株）</t>
    <phoneticPr fontId="5"/>
  </si>
  <si>
    <t>（株）角田製作所</t>
    <phoneticPr fontId="5"/>
  </si>
  <si>
    <t>（有）山辺構造設計事務所</t>
    <phoneticPr fontId="5"/>
  </si>
  <si>
    <t>木村建造（株）</t>
    <phoneticPr fontId="5"/>
  </si>
  <si>
    <t>（有）中村商事</t>
    <phoneticPr fontId="5"/>
  </si>
  <si>
    <t>（株）現代計画研究所</t>
    <phoneticPr fontId="5"/>
  </si>
  <si>
    <t>（株）ファインコラボレート研究所</t>
    <phoneticPr fontId="5"/>
  </si>
  <si>
    <t>木質混構造モデル建築物の維持管理計画例の作成</t>
    <phoneticPr fontId="5"/>
  </si>
  <si>
    <t>人件費</t>
    <rPh sb="0" eb="3">
      <t>ジンケンヒ</t>
    </rPh>
    <phoneticPr fontId="5"/>
  </si>
  <si>
    <t>木質混構造モデル建築物の維持管理計画例の作成</t>
    <phoneticPr fontId="5"/>
  </si>
  <si>
    <t>木質混構造実験に使用する加力治具製作</t>
    <phoneticPr fontId="5"/>
  </si>
  <si>
    <t>加力試験装置３軸制御プログラム更新</t>
    <phoneticPr fontId="5"/>
  </si>
  <si>
    <t>139　目標を達成した技術開発課題の割合</t>
    <phoneticPr fontId="5"/>
  </si>
  <si>
    <t>地方創生、環境問題への対応、木のある空間の創出などの観点から、建築物の木造化・木質化の促進が求められており、その中で中層混構造建築物に着目し、その実現を促進するための検討を行うこととした。我が国では木材をあらわしで用いることに対するニーズは極めて高い。一方、CLTの他、LVL、集成材パネル等の新たな木質材料や新たな接合部が開発されている。これらの要求を満たすCLT等の木造とS造やRC造などの耐火部材との混構造建築物の構造設計法等の整備が急務となっていることから、新しい木質材料を活用した中層混構造建築物を実現するための技術開発を行う。</t>
    <phoneticPr fontId="5"/>
  </si>
  <si>
    <t>本研究では、CLT等の木質系大型パネルを用いた木造とRC造や鉄骨造、もしくは木質系の他構法（集成材構造・2X4工法）の混構造建築物の設計・施工に関する技術開発を行うこととし、木造と他構造種別、他構法による混構造建築物の構造設計法の提案、防耐火上の技術資料の整備、耐久性向上のための技術資料の整備に必要な技術開発を行う。具体的には、耐震要素・接合部の構造モデル化、混構造の耐火設計法の開発、混構造の地震時挙動再現実験、構造設計法の検討及び試設計、耐久設計・施工の検討について、５カ年で取り組む。これらの関係する全分野に専門家を有する国総研が主体となり、学識経験者や、関係団体とも情報交換・連携して取り組むことで効率的に課題の検討を進める。</t>
    <phoneticPr fontId="5"/>
  </si>
  <si>
    <t>支出先の選定においては、価格競争のほか、企画競争により技術提案をうけ、第三者機関である技術提案評価審査会による審議を経ており、競争性や妥当性を確保している。</t>
    <phoneticPr fontId="5"/>
  </si>
  <si>
    <t>・事前評価及び点検結果等を踏まえ、適切に研究を実施する。
・発注にあたり、業務内容や参加資格等において工夫し、価格競争や企画競争により、引き続き競争性・公平性の確保に努める。</t>
    <rPh sb="1" eb="3">
      <t>ジゼン</t>
    </rPh>
    <rPh sb="3" eb="5">
      <t>ヒョウカ</t>
    </rPh>
    <rPh sb="5" eb="6">
      <t>オヨ</t>
    </rPh>
    <rPh sb="7" eb="9">
      <t>テンケン</t>
    </rPh>
    <rPh sb="9" eb="11">
      <t>ケッカ</t>
    </rPh>
    <rPh sb="11" eb="12">
      <t>トウ</t>
    </rPh>
    <rPh sb="13" eb="14">
      <t>フ</t>
    </rPh>
    <rPh sb="17" eb="19">
      <t>テキセツ</t>
    </rPh>
    <rPh sb="20" eb="22">
      <t>ケンキュウ</t>
    </rPh>
    <rPh sb="23" eb="25">
      <t>ジッシ</t>
    </rPh>
    <rPh sb="30" eb="32">
      <t>ハッチュウ</t>
    </rPh>
    <rPh sb="37" eb="39">
      <t>ギョウム</t>
    </rPh>
    <rPh sb="39" eb="41">
      <t>ナイヨウ</t>
    </rPh>
    <rPh sb="42" eb="44">
      <t>サンカ</t>
    </rPh>
    <rPh sb="44" eb="46">
      <t>シカク</t>
    </rPh>
    <rPh sb="46" eb="47">
      <t>トウ</t>
    </rPh>
    <rPh sb="51" eb="53">
      <t>クフウ</t>
    </rPh>
    <rPh sb="55" eb="57">
      <t>カカク</t>
    </rPh>
    <rPh sb="57" eb="59">
      <t>キョウソウ</t>
    </rPh>
    <rPh sb="60" eb="62">
      <t>キカク</t>
    </rPh>
    <rPh sb="62" eb="64">
      <t>キョウソウ</t>
    </rPh>
    <rPh sb="68" eb="69">
      <t>ヒ</t>
    </rPh>
    <rPh sb="70" eb="71">
      <t>ツヅ</t>
    </rPh>
    <rPh sb="72" eb="75">
      <t>キョウソウセイ</t>
    </rPh>
    <rPh sb="76" eb="79">
      <t>コウヘイセイ</t>
    </rPh>
    <rPh sb="80" eb="82">
      <t>カクホ</t>
    </rPh>
    <rPh sb="83" eb="84">
      <t>ツト</t>
    </rPh>
    <phoneticPr fontId="5"/>
  </si>
  <si>
    <t>-</t>
    <phoneticPr fontId="5"/>
  </si>
  <si>
    <t>まち・ひと・しごと創生総合戦略（2018改訂版）（H30.12閣議決定）
国土強靱化基本計画（H30.12閣議決定）
経済財政運営と改革の基本方針2018（H30.6閣議決定）
未来投資戦略2018（H30.6閣議決定）
CLTの普及に向けた新たなロードマップ（H29.1）
まち・ひと・しごと創生基本方針2015（H27.6閣議決定）
第5期科学技術基本計画（H28.1閣議決定）
第4期国土交通省技術基本計画（H29.3）</t>
    <rPh sb="11" eb="13">
      <t>ソウゴウ</t>
    </rPh>
    <rPh sb="13" eb="15">
      <t>センリャク</t>
    </rPh>
    <rPh sb="20" eb="23">
      <t>カイテイバン</t>
    </rPh>
    <rPh sb="31" eb="33">
      <t>カクギ</t>
    </rPh>
    <rPh sb="37" eb="39">
      <t>コクド</t>
    </rPh>
    <rPh sb="39" eb="41">
      <t>キョウジン</t>
    </rPh>
    <rPh sb="41" eb="42">
      <t>カ</t>
    </rPh>
    <rPh sb="42" eb="44">
      <t>キホン</t>
    </rPh>
    <rPh sb="44" eb="46">
      <t>ケイカク</t>
    </rPh>
    <rPh sb="53" eb="55">
      <t>カクギ</t>
    </rPh>
    <rPh sb="55" eb="57">
      <t>ケッテイ</t>
    </rPh>
    <rPh sb="59" eb="61">
      <t>ケイザイ</t>
    </rPh>
    <rPh sb="61" eb="63">
      <t>ザイセイ</t>
    </rPh>
    <rPh sb="63" eb="65">
      <t>ウンエイ</t>
    </rPh>
    <rPh sb="66" eb="68">
      <t>カイカク</t>
    </rPh>
    <rPh sb="69" eb="71">
      <t>キホン</t>
    </rPh>
    <rPh sb="71" eb="73">
      <t>ホウシン</t>
    </rPh>
    <rPh sb="83" eb="85">
      <t>カクギ</t>
    </rPh>
    <rPh sb="85" eb="87">
      <t>ケッテイ</t>
    </rPh>
    <rPh sb="89" eb="91">
      <t>ミライ</t>
    </rPh>
    <rPh sb="91" eb="93">
      <t>トウシ</t>
    </rPh>
    <rPh sb="93" eb="95">
      <t>センリャク</t>
    </rPh>
    <rPh sb="105" eb="107">
      <t>カクギ</t>
    </rPh>
    <rPh sb="107" eb="109">
      <t>ケッテイ</t>
    </rPh>
    <rPh sb="115" eb="117">
      <t>フキュウ</t>
    </rPh>
    <rPh sb="118" eb="119">
      <t>ム</t>
    </rPh>
    <rPh sb="121" eb="122">
      <t>アラ</t>
    </rPh>
    <rPh sb="147" eb="149">
      <t>ソウセイ</t>
    </rPh>
    <rPh sb="149" eb="151">
      <t>キホン</t>
    </rPh>
    <rPh sb="151" eb="153">
      <t>ホウシン</t>
    </rPh>
    <rPh sb="163" eb="165">
      <t>カクギ</t>
    </rPh>
    <rPh sb="165" eb="167">
      <t>ケッテイ</t>
    </rPh>
    <phoneticPr fontId="5"/>
  </si>
  <si>
    <t>57百万/0件</t>
    <rPh sb="2" eb="3">
      <t>モモ</t>
    </rPh>
    <rPh sb="3" eb="4">
      <t>マン</t>
    </rPh>
    <rPh sb="6" eb="7">
      <t>ケン</t>
    </rPh>
    <phoneticPr fontId="5"/>
  </si>
  <si>
    <t>研究成果は、次年度の研究開発に活用している。成果物はHP等で公表する予定である。</t>
    <rPh sb="0" eb="2">
      <t>ケンキュウ</t>
    </rPh>
    <rPh sb="6" eb="9">
      <t>ジネンド</t>
    </rPh>
    <rPh sb="10" eb="12">
      <t>ケンキュウ</t>
    </rPh>
    <rPh sb="12" eb="14">
      <t>カイハツ</t>
    </rPh>
    <rPh sb="22" eb="25">
      <t>セイカブツ</t>
    </rPh>
    <rPh sb="28" eb="29">
      <t>トウ</t>
    </rPh>
    <rPh sb="30" eb="32">
      <t>コウヒョウ</t>
    </rPh>
    <rPh sb="34" eb="36">
      <t>ヨテイ</t>
    </rPh>
    <phoneticPr fontId="5"/>
  </si>
  <si>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</si>
  <si>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</si>
  <si>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</si>
  <si>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54百万/1件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</si>
</sst>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10584</xdr:colOff>
      <xdr:row>741</xdr:row>
      <xdr:rowOff>0</xdr:rowOff>
    </xdr:from>
    <xdr:to>
      <xdr:col>18</xdr:col>
      <xdr:colOff>124564</xdr:colOff>
      <xdr:row>742</xdr:row>
      <xdr:rowOff>158750</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418167" y="38438667"/>
          <a:ext cx="2325897" cy="508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５５．９百万円</a:t>
          </a:r>
          <a:endParaRPr kumimoji="1" lang="en-US" altLang="ja-JP" sz="1100">
            <a:solidFill>
              <a:sysClr val="windowText" lastClr="000000"/>
            </a:solidFill>
          </a:endParaRPr>
        </a:p>
      </xdr:txBody>
    </xdr:sp>
    <xdr:clientData/>
  </xdr:twoCellAnchor>
  <xdr:twoCellAnchor>
    <xdr:from>
      <xdr:col>7</xdr:col>
      <xdr:colOff>84668</xdr:colOff>
      <xdr:row>742</xdr:row>
      <xdr:rowOff>285751</xdr:rowOff>
    </xdr:from>
    <xdr:to>
      <xdr:col>19</xdr:col>
      <xdr:colOff>127000</xdr:colOff>
      <xdr:row>744</xdr:row>
      <xdr:rowOff>116417</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492251" y="39073668"/>
          <a:ext cx="2455332" cy="5291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6</xdr:col>
      <xdr:colOff>126996</xdr:colOff>
      <xdr:row>742</xdr:row>
      <xdr:rowOff>211671</xdr:rowOff>
    </xdr:from>
    <xdr:to>
      <xdr:col>20</xdr:col>
      <xdr:colOff>31750</xdr:colOff>
      <xdr:row>744</xdr:row>
      <xdr:rowOff>67328</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333496" y="38999588"/>
          <a:ext cx="2719921" cy="5541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743</xdr:row>
      <xdr:rowOff>338666</xdr:rowOff>
    </xdr:from>
    <xdr:to>
      <xdr:col>12</xdr:col>
      <xdr:colOff>0</xdr:colOff>
      <xdr:row>746</xdr:row>
      <xdr:rowOff>193523</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2413000" y="39475833"/>
          <a:ext cx="0" cy="90260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746</xdr:row>
      <xdr:rowOff>198816</xdr:rowOff>
    </xdr:from>
    <xdr:to>
      <xdr:col>15</xdr:col>
      <xdr:colOff>201082</xdr:colOff>
      <xdr:row>746</xdr:row>
      <xdr:rowOff>201083</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a:endCxn id="12" idx="1"/>
        </xdr:cNvCxnSpPr>
      </xdr:nvCxnSpPr>
      <xdr:spPr>
        <a:xfrm flipV="1">
          <a:off x="2402417" y="40383733"/>
          <a:ext cx="814915" cy="22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746</xdr:row>
      <xdr:rowOff>190500</xdr:rowOff>
    </xdr:from>
    <xdr:to>
      <xdr:col>12</xdr:col>
      <xdr:colOff>10583</xdr:colOff>
      <xdr:row>757</xdr:row>
      <xdr:rowOff>0</xdr:rowOff>
    </xdr:to>
    <xdr:cxnSp macro="">
      <xdr:nvCxnSpPr>
        <xdr:cNvPr id="10" name="直線コネクタ 9">
          <a:extLst>
            <a:ext uri="{FF2B5EF4-FFF2-40B4-BE49-F238E27FC236}">
              <a16:creationId xmlns:a16="http://schemas.microsoft.com/office/drawing/2014/main" xmlns="" id="{00000000-0008-0000-0000-00000A000000}"/>
            </a:ext>
          </a:extLst>
        </xdr:cNvPr>
        <xdr:cNvCxnSpPr/>
      </xdr:nvCxnSpPr>
      <xdr:spPr>
        <a:xfrm>
          <a:off x="2413000" y="40375417"/>
          <a:ext cx="10583" cy="39687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10583</xdr:colOff>
      <xdr:row>757</xdr:row>
      <xdr:rowOff>10585</xdr:rowOff>
    </xdr:from>
    <xdr:to>
      <xdr:col>15</xdr:col>
      <xdr:colOff>190499</xdr:colOff>
      <xdr:row>757</xdr:row>
      <xdr:rowOff>10586</xdr:rowOff>
    </xdr:to>
    <xdr:cxnSp macro="">
      <xdr:nvCxnSpPr>
        <xdr:cNvPr id="11" name="直線矢印コネクタ 10">
          <a:extLst>
            <a:ext uri="{FF2B5EF4-FFF2-40B4-BE49-F238E27FC236}">
              <a16:creationId xmlns:a16="http://schemas.microsoft.com/office/drawing/2014/main" xmlns="" id="{00000000-0008-0000-0000-00000B000000}"/>
            </a:ext>
          </a:extLst>
        </xdr:cNvPr>
        <xdr:cNvCxnSpPr>
          <a:endCxn id="21" idx="1"/>
        </xdr:cNvCxnSpPr>
      </xdr:nvCxnSpPr>
      <xdr:spPr>
        <a:xfrm>
          <a:off x="2423583" y="44354752"/>
          <a:ext cx="783166" cy="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201082</xdr:colOff>
      <xdr:row>745</xdr:row>
      <xdr:rowOff>264584</xdr:rowOff>
    </xdr:from>
    <xdr:to>
      <xdr:col>27</xdr:col>
      <xdr:colOff>117003</xdr:colOff>
      <xdr:row>747</xdr:row>
      <xdr:rowOff>133048</xdr:rowOff>
    </xdr:to>
    <xdr:sp macro="" textlink="">
      <xdr:nvSpPr>
        <xdr:cNvPr id="12" name="テキスト ボックス 11">
          <a:extLst>
            <a:ext uri="{FF2B5EF4-FFF2-40B4-BE49-F238E27FC236}">
              <a16:creationId xmlns:a16="http://schemas.microsoft.com/office/drawing/2014/main" xmlns="" id="{00000000-0008-0000-0000-00000C000000}"/>
            </a:ext>
          </a:extLst>
        </xdr:cNvPr>
        <xdr:cNvSpPr txBox="1"/>
      </xdr:nvSpPr>
      <xdr:spPr>
        <a:xfrm>
          <a:off x="3217332" y="40100251"/>
          <a:ext cx="2328921" cy="56696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solidFill>
                <a:sysClr val="windowText" lastClr="000000"/>
              </a:solidFill>
            </a:rPr>
            <a:t>５５．７</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747</xdr:row>
      <xdr:rowOff>211666</xdr:rowOff>
    </xdr:from>
    <xdr:to>
      <xdr:col>28</xdr:col>
      <xdr:colOff>21167</xdr:colOff>
      <xdr:row>750</xdr:row>
      <xdr:rowOff>254000</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3217333" y="40745833"/>
          <a:ext cx="2434167" cy="10900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新しい木質材料を活用した混構造建築物の設計・施工技術の開発に関する調査・研究の企画・立案、実施等</a:t>
          </a:r>
          <a:endParaRPr lang="ja-JP" altLang="ja-JP">
            <a:effectLst/>
          </a:endParaRPr>
        </a:p>
      </xdr:txBody>
    </xdr:sp>
    <xdr:clientData/>
  </xdr:twoCellAnchor>
  <xdr:twoCellAnchor>
    <xdr:from>
      <xdr:col>30</xdr:col>
      <xdr:colOff>74081</xdr:colOff>
      <xdr:row>744</xdr:row>
      <xdr:rowOff>222250</xdr:rowOff>
    </xdr:from>
    <xdr:to>
      <xdr:col>41</xdr:col>
      <xdr:colOff>158750</xdr:colOff>
      <xdr:row>749</xdr:row>
      <xdr:rowOff>54254</xdr:rowOff>
    </xdr:to>
    <xdr:sp macro="" textlink="">
      <xdr:nvSpPr>
        <xdr:cNvPr id="14" name="正方形/長方形 26">
          <a:extLst>
            <a:ext uri="{FF2B5EF4-FFF2-40B4-BE49-F238E27FC236}">
              <a16:creationId xmlns:a16="http://schemas.microsoft.com/office/drawing/2014/main" xmlns="" id="{00000000-0008-0000-0000-00000E000000}"/>
            </a:ext>
          </a:extLst>
        </xdr:cNvPr>
        <xdr:cNvSpPr>
          <a:spLocks noChangeArrowheads="1"/>
        </xdr:cNvSpPr>
      </xdr:nvSpPr>
      <xdr:spPr bwMode="auto">
        <a:xfrm>
          <a:off x="6106581" y="39708667"/>
          <a:ext cx="2296586" cy="1578254"/>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４．８百万円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en-US" sz="1100" b="0" i="0" baseline="0">
              <a:solidFill>
                <a:sysClr val="windowText" lastClr="000000"/>
              </a:solidFill>
              <a:effectLst/>
              <a:latin typeface="+mn-lt"/>
              <a:ea typeface="+mn-ea"/>
              <a:cs typeface="+mn-cs"/>
            </a:rPr>
            <a:t>２．５</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２．３</a:t>
          </a:r>
          <a:r>
            <a:rPr lang="ja-JP" altLang="ja-JP" sz="1100" b="0" i="0" strike="noStrike" baseline="0">
              <a:solidFill>
                <a:sysClr val="windowText" lastClr="000000"/>
              </a:solidFill>
              <a:effectLst/>
              <a:latin typeface="+mn-lt"/>
              <a:ea typeface="+mn-ea"/>
              <a:cs typeface="+mn-cs"/>
            </a:rPr>
            <a:t>百万円</a:t>
          </a:r>
          <a:endParaRPr lang="ja-JP" altLang="ja-JP" strike="noStrike" baseline="0">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13</xdr:colOff>
      <xdr:row>745</xdr:row>
      <xdr:rowOff>0</xdr:rowOff>
    </xdr:from>
    <xdr:to>
      <xdr:col>41</xdr:col>
      <xdr:colOff>179916</xdr:colOff>
      <xdr:row>748</xdr:row>
      <xdr:rowOff>339725</xdr:rowOff>
    </xdr:to>
    <xdr:sp macro="" textlink="">
      <xdr:nvSpPr>
        <xdr:cNvPr id="15" name="大かっこ 14">
          <a:extLst>
            <a:ext uri="{FF2B5EF4-FFF2-40B4-BE49-F238E27FC236}">
              <a16:creationId xmlns:a16="http://schemas.microsoft.com/office/drawing/2014/main" xmlns="" id="{00000000-0008-0000-0000-00000F000000}"/>
            </a:ext>
          </a:extLst>
        </xdr:cNvPr>
        <xdr:cNvSpPr/>
      </xdr:nvSpPr>
      <xdr:spPr>
        <a:xfrm>
          <a:off x="6032513" y="39835667"/>
          <a:ext cx="2391820" cy="1387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201083</xdr:colOff>
      <xdr:row>751</xdr:row>
      <xdr:rowOff>232833</xdr:rowOff>
    </xdr:from>
    <xdr:to>
      <xdr:col>38</xdr:col>
      <xdr:colOff>199570</xdr:colOff>
      <xdr:row>753</xdr:row>
      <xdr:rowOff>296333</xdr:rowOff>
    </xdr:to>
    <xdr:sp macro="" textlink="">
      <xdr:nvSpPr>
        <xdr:cNvPr id="16" name="テキスト ボックス 15">
          <a:extLst>
            <a:ext uri="{FF2B5EF4-FFF2-40B4-BE49-F238E27FC236}">
              <a16:creationId xmlns:a16="http://schemas.microsoft.com/office/drawing/2014/main" xmlns="" id="{00000000-0008-0000-0000-000010000000}"/>
            </a:ext>
          </a:extLst>
        </xdr:cNvPr>
        <xdr:cNvSpPr txBox="1"/>
      </xdr:nvSpPr>
      <xdr:spPr>
        <a:xfrm>
          <a:off x="5228166" y="42164000"/>
          <a:ext cx="2612571" cy="762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（調査業務、試験補助、備品購入）</a:t>
          </a:r>
          <a:endParaRPr kumimoji="1" lang="en-US" altLang="ja-JP" sz="1100"/>
        </a:p>
        <a:p>
          <a:pPr algn="l"/>
          <a:r>
            <a:rPr kumimoji="1" lang="ja-JP" altLang="en-US" sz="1100"/>
            <a:t>　　　　　 　　　　　</a:t>
          </a:r>
          <a:r>
            <a:rPr kumimoji="1" lang="ja-JP" altLang="en-US" sz="1100">
              <a:solidFill>
                <a:sysClr val="windowText" lastClr="000000"/>
              </a:solidFill>
            </a:rPr>
            <a:t>５０．９百万円</a:t>
          </a:r>
        </a:p>
      </xdr:txBody>
    </xdr:sp>
    <xdr:clientData/>
  </xdr:twoCellAnchor>
  <xdr:twoCellAnchor>
    <xdr:from>
      <xdr:col>22</xdr:col>
      <xdr:colOff>10584</xdr:colOff>
      <xdr:row>751</xdr:row>
      <xdr:rowOff>0</xdr:rowOff>
    </xdr:from>
    <xdr:to>
      <xdr:col>22</xdr:col>
      <xdr:colOff>10585</xdr:colOff>
      <xdr:row>752</xdr:row>
      <xdr:rowOff>228298</xdr:rowOff>
    </xdr:to>
    <xdr:cxnSp macro="">
      <xdr:nvCxnSpPr>
        <xdr:cNvPr id="17" name="直線コネクタ 16">
          <a:extLst>
            <a:ext uri="{FF2B5EF4-FFF2-40B4-BE49-F238E27FC236}">
              <a16:creationId xmlns:a16="http://schemas.microsoft.com/office/drawing/2014/main" xmlns="" id="{00000000-0008-0000-0000-000011000000}"/>
            </a:ext>
          </a:extLst>
        </xdr:cNvPr>
        <xdr:cNvCxnSpPr/>
      </xdr:nvCxnSpPr>
      <xdr:spPr>
        <a:xfrm>
          <a:off x="4434417" y="41931167"/>
          <a:ext cx="1" cy="57754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21167</xdr:colOff>
      <xdr:row>752</xdr:row>
      <xdr:rowOff>222250</xdr:rowOff>
    </xdr:from>
    <xdr:to>
      <xdr:col>25</xdr:col>
      <xdr:colOff>124420</xdr:colOff>
      <xdr:row>752</xdr:row>
      <xdr:rowOff>222250</xdr:rowOff>
    </xdr:to>
    <xdr:cxnSp macro="">
      <xdr:nvCxnSpPr>
        <xdr:cNvPr id="18" name="直線矢印コネクタ 17">
          <a:extLst>
            <a:ext uri="{FF2B5EF4-FFF2-40B4-BE49-F238E27FC236}">
              <a16:creationId xmlns:a16="http://schemas.microsoft.com/office/drawing/2014/main" xmlns="" id="{00000000-0008-0000-0000-000012000000}"/>
            </a:ext>
          </a:extLst>
        </xdr:cNvPr>
        <xdr:cNvCxnSpPr/>
      </xdr:nvCxnSpPr>
      <xdr:spPr>
        <a:xfrm flipV="1">
          <a:off x="4445000" y="42502667"/>
          <a:ext cx="70650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10563</xdr:colOff>
      <xdr:row>754</xdr:row>
      <xdr:rowOff>84662</xdr:rowOff>
    </xdr:from>
    <xdr:to>
      <xdr:col>41</xdr:col>
      <xdr:colOff>165383</xdr:colOff>
      <xdr:row>755</xdr:row>
      <xdr:rowOff>247494</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5238730" y="43063579"/>
          <a:ext cx="3171070" cy="5120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新しい木質材料を活用した混構造建築物の設計・施工技術の開発に関する実験補助業務等</a:t>
          </a:r>
          <a:endParaRPr lang="ja-JP" altLang="ja-JP">
            <a:solidFill>
              <a:sysClr val="windowText" lastClr="000000"/>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201077</xdr:colOff>
      <xdr:row>754</xdr:row>
      <xdr:rowOff>10581</xdr:rowOff>
    </xdr:from>
    <xdr:to>
      <xdr:col>42</xdr:col>
      <xdr:colOff>108851</xdr:colOff>
      <xdr:row>755</xdr:row>
      <xdr:rowOff>264583</xdr:rowOff>
    </xdr:to>
    <xdr:sp macro="" textlink="">
      <xdr:nvSpPr>
        <xdr:cNvPr id="20" name="大かっこ 19">
          <a:extLst>
            <a:ext uri="{FF2B5EF4-FFF2-40B4-BE49-F238E27FC236}">
              <a16:creationId xmlns:a16="http://schemas.microsoft.com/office/drawing/2014/main" xmlns="" id="{00000000-0008-0000-0000-000014000000}"/>
            </a:ext>
          </a:extLst>
        </xdr:cNvPr>
        <xdr:cNvSpPr/>
      </xdr:nvSpPr>
      <xdr:spPr>
        <a:xfrm>
          <a:off x="5228160" y="42989498"/>
          <a:ext cx="3326191" cy="6032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190499</xdr:colOff>
      <xdr:row>756</xdr:row>
      <xdr:rowOff>486836</xdr:rowOff>
    </xdr:from>
    <xdr:to>
      <xdr:col>27</xdr:col>
      <xdr:colOff>106420</xdr:colOff>
      <xdr:row>757</xdr:row>
      <xdr:rowOff>201086</xdr:rowOff>
    </xdr:to>
    <xdr:sp macro="" textlink="">
      <xdr:nvSpPr>
        <xdr:cNvPr id="21" name="テキスト ボックス 20">
          <a:extLst>
            <a:ext uri="{FF2B5EF4-FFF2-40B4-BE49-F238E27FC236}">
              <a16:creationId xmlns:a16="http://schemas.microsoft.com/office/drawing/2014/main" xmlns="" id="{00000000-0008-0000-0000-000015000000}"/>
            </a:ext>
          </a:extLst>
        </xdr:cNvPr>
        <xdr:cNvSpPr txBox="1"/>
      </xdr:nvSpPr>
      <xdr:spPr>
        <a:xfrm>
          <a:off x="3206749" y="44164253"/>
          <a:ext cx="2328921" cy="381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関東地方整備局　０．２ </a:t>
          </a:r>
          <a:r>
            <a:rPr kumimoji="1" lang="ja-JP" altLang="en-US" sz="1100"/>
            <a:t>百万円</a:t>
          </a:r>
          <a:endParaRPr kumimoji="1" lang="en-US" altLang="ja-JP" sz="1100"/>
        </a:p>
      </xdr:txBody>
    </xdr:sp>
    <xdr:clientData/>
  </xdr:twoCellAnchor>
  <xdr:twoCellAnchor>
    <xdr:from>
      <xdr:col>16</xdr:col>
      <xdr:colOff>0</xdr:colOff>
      <xdr:row>757</xdr:row>
      <xdr:rowOff>328073</xdr:rowOff>
    </xdr:from>
    <xdr:to>
      <xdr:col>27</xdr:col>
      <xdr:colOff>106737</xdr:colOff>
      <xdr:row>758</xdr:row>
      <xdr:rowOff>34158</xdr:rowOff>
    </xdr:to>
    <xdr:sp macro="" textlink="">
      <xdr:nvSpPr>
        <xdr:cNvPr id="22" name="大かっこ 21">
          <a:extLst>
            <a:ext uri="{FF2B5EF4-FFF2-40B4-BE49-F238E27FC236}">
              <a16:creationId xmlns:a16="http://schemas.microsoft.com/office/drawing/2014/main" xmlns="" id="{00000000-0008-0000-0000-000016000000}"/>
            </a:ext>
          </a:extLst>
        </xdr:cNvPr>
        <xdr:cNvSpPr/>
      </xdr:nvSpPr>
      <xdr:spPr>
        <a:xfrm>
          <a:off x="3217333" y="44672240"/>
          <a:ext cx="2318654" cy="372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en-US">
              <a:effectLst/>
            </a:rPr>
            <a:t>光熱水料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427</v>
      </c>
      <c r="AT2" s="220"/>
      <c r="AU2" s="220"/>
      <c r="AV2" s="52" t="str">
        <f>IF(AW2="", "", "-")</f>
        <v/>
      </c>
      <c r="AW2" s="401"/>
      <c r="AX2" s="401"/>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570</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589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77</v>
      </c>
      <c r="H5" s="568"/>
      <c r="I5" s="568"/>
      <c r="J5" s="568"/>
      <c r="K5" s="568"/>
      <c r="L5" s="568"/>
      <c r="M5" s="569" t="s">
        <v>66</v>
      </c>
      <c r="N5" s="570"/>
      <c r="O5" s="570"/>
      <c r="P5" s="570"/>
      <c r="Q5" s="570"/>
      <c r="R5" s="571"/>
      <c r="S5" s="572" t="s">
        <v>85</v>
      </c>
      <c r="T5" s="568"/>
      <c r="U5" s="568"/>
      <c r="V5" s="568"/>
      <c r="W5" s="568"/>
      <c r="X5" s="573"/>
      <c r="Y5" s="723" t="s">
        <v>3</v>
      </c>
      <c r="Z5" s="724"/>
      <c r="AA5" s="724"/>
      <c r="AB5" s="724"/>
      <c r="AC5" s="724"/>
      <c r="AD5" s="725"/>
      <c r="AE5" s="726" t="s">
        <v>572</v>
      </c>
      <c r="AF5" s="726"/>
      <c r="AG5" s="726"/>
      <c r="AH5" s="726"/>
      <c r="AI5" s="726"/>
      <c r="AJ5" s="726"/>
      <c r="AK5" s="726"/>
      <c r="AL5" s="726"/>
      <c r="AM5" s="726"/>
      <c r="AN5" s="726"/>
      <c r="AO5" s="726"/>
      <c r="AP5" s="727"/>
      <c r="AQ5" s="728" t="s">
        <v>573</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53" customHeight="1" x14ac:dyDescent="0.15">
      <c r="A7" s="835" t="s">
        <v>22</v>
      </c>
      <c r="B7" s="836"/>
      <c r="C7" s="836"/>
      <c r="D7" s="836"/>
      <c r="E7" s="836"/>
      <c r="F7" s="837"/>
      <c r="G7" s="838" t="s">
        <v>575</v>
      </c>
      <c r="H7" s="839"/>
      <c r="I7" s="839"/>
      <c r="J7" s="839"/>
      <c r="K7" s="839"/>
      <c r="L7" s="839"/>
      <c r="M7" s="839"/>
      <c r="N7" s="839"/>
      <c r="O7" s="839"/>
      <c r="P7" s="839"/>
      <c r="Q7" s="839"/>
      <c r="R7" s="839"/>
      <c r="S7" s="839"/>
      <c r="T7" s="839"/>
      <c r="U7" s="839"/>
      <c r="V7" s="839"/>
      <c r="W7" s="839"/>
      <c r="X7" s="840"/>
      <c r="Y7" s="399" t="s">
        <v>516</v>
      </c>
      <c r="Z7" s="296"/>
      <c r="AA7" s="296"/>
      <c r="AB7" s="296"/>
      <c r="AC7" s="296"/>
      <c r="AD7" s="400"/>
      <c r="AE7" s="387" t="s">
        <v>637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7"/>
    </row>
    <row r="9" spans="1:50" ht="72.75" customHeight="1" x14ac:dyDescent="0.15">
      <c r="A9" s="145" t="s">
        <v>23</v>
      </c>
      <c r="B9" s="146"/>
      <c r="C9" s="146"/>
      <c r="D9" s="146"/>
      <c r="E9" s="146"/>
      <c r="F9" s="146"/>
      <c r="G9" s="581" t="s">
        <v>632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633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t="s">
        <v>590</v>
      </c>
      <c r="Q13" s="109"/>
      <c r="R13" s="109"/>
      <c r="S13" s="109"/>
      <c r="T13" s="109"/>
      <c r="U13" s="109"/>
      <c r="V13" s="110"/>
      <c r="W13" s="108">
        <v>91</v>
      </c>
      <c r="X13" s="109"/>
      <c r="Y13" s="109"/>
      <c r="Z13" s="109"/>
      <c r="AA13" s="109"/>
      <c r="AB13" s="109"/>
      <c r="AC13" s="110"/>
      <c r="AD13" s="108">
        <v>57</v>
      </c>
      <c r="AE13" s="109"/>
      <c r="AF13" s="109"/>
      <c r="AG13" s="109"/>
      <c r="AH13" s="109"/>
      <c r="AI13" s="109"/>
      <c r="AJ13" s="110"/>
      <c r="AK13" s="108">
        <v>54</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3"/>
      <c r="H14" s="754"/>
      <c r="I14" s="584" t="s">
        <v>8</v>
      </c>
      <c r="J14" s="638"/>
      <c r="K14" s="638"/>
      <c r="L14" s="638"/>
      <c r="M14" s="638"/>
      <c r="N14" s="638"/>
      <c r="O14" s="639"/>
      <c r="P14" s="108" t="s">
        <v>576</v>
      </c>
      <c r="Q14" s="109"/>
      <c r="R14" s="109"/>
      <c r="S14" s="109"/>
      <c r="T14" s="109"/>
      <c r="U14" s="109"/>
      <c r="V14" s="110"/>
      <c r="W14" s="108" t="s">
        <v>576</v>
      </c>
      <c r="X14" s="109"/>
      <c r="Y14" s="109"/>
      <c r="Z14" s="109"/>
      <c r="AA14" s="109"/>
      <c r="AB14" s="109"/>
      <c r="AC14" s="110"/>
      <c r="AD14" s="108" t="s">
        <v>587</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576</v>
      </c>
      <c r="Q15" s="109"/>
      <c r="R15" s="109"/>
      <c r="S15" s="109"/>
      <c r="T15" s="109"/>
      <c r="U15" s="109"/>
      <c r="V15" s="110"/>
      <c r="W15" s="108" t="s">
        <v>577</v>
      </c>
      <c r="X15" s="109"/>
      <c r="Y15" s="109"/>
      <c r="Z15" s="109"/>
      <c r="AA15" s="109"/>
      <c r="AB15" s="109"/>
      <c r="AC15" s="110"/>
      <c r="AD15" s="108" t="s">
        <v>587</v>
      </c>
      <c r="AE15" s="109"/>
      <c r="AF15" s="109"/>
      <c r="AG15" s="109"/>
      <c r="AH15" s="109"/>
      <c r="AI15" s="109"/>
      <c r="AJ15" s="110"/>
      <c r="AK15" s="108"/>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576</v>
      </c>
      <c r="Q16" s="109"/>
      <c r="R16" s="109"/>
      <c r="S16" s="109"/>
      <c r="T16" s="109"/>
      <c r="U16" s="109"/>
      <c r="V16" s="110"/>
      <c r="W16" s="108" t="s">
        <v>577</v>
      </c>
      <c r="X16" s="109"/>
      <c r="Y16" s="109"/>
      <c r="Z16" s="109"/>
      <c r="AA16" s="109"/>
      <c r="AB16" s="109"/>
      <c r="AC16" s="110"/>
      <c r="AD16" s="108" t="s">
        <v>587</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576</v>
      </c>
      <c r="Q17" s="109"/>
      <c r="R17" s="109"/>
      <c r="S17" s="109"/>
      <c r="T17" s="109"/>
      <c r="U17" s="109"/>
      <c r="V17" s="110"/>
      <c r="W17" s="108" t="s">
        <v>577</v>
      </c>
      <c r="X17" s="109"/>
      <c r="Y17" s="109"/>
      <c r="Z17" s="109"/>
      <c r="AA17" s="109"/>
      <c r="AB17" s="109"/>
      <c r="AC17" s="110"/>
      <c r="AD17" s="108" t="s">
        <v>587</v>
      </c>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91</v>
      </c>
      <c r="X18" s="115"/>
      <c r="Y18" s="115"/>
      <c r="Z18" s="115"/>
      <c r="AA18" s="115"/>
      <c r="AB18" s="115"/>
      <c r="AC18" s="116"/>
      <c r="AD18" s="114">
        <f>SUM(AD13:AJ17)</f>
        <v>57</v>
      </c>
      <c r="AE18" s="115"/>
      <c r="AF18" s="115"/>
      <c r="AG18" s="115"/>
      <c r="AH18" s="115"/>
      <c r="AI18" s="115"/>
      <c r="AJ18" s="116"/>
      <c r="AK18" s="114">
        <f>SUM(AK13:AQ17)</f>
        <v>54</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c r="Q19" s="109"/>
      <c r="R19" s="109"/>
      <c r="S19" s="109"/>
      <c r="T19" s="109"/>
      <c r="U19" s="109"/>
      <c r="V19" s="110"/>
      <c r="W19" s="108">
        <v>90</v>
      </c>
      <c r="X19" s="109"/>
      <c r="Y19" s="109"/>
      <c r="Z19" s="109"/>
      <c r="AA19" s="109"/>
      <c r="AB19" s="109"/>
      <c r="AC19" s="110"/>
      <c r="AD19" s="108">
        <v>56</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f t="shared" ref="W20" si="0">IF(W18=0, "-", SUM(W19)/W18)</f>
        <v>0.98901098901098905</v>
      </c>
      <c r="X20" s="548"/>
      <c r="Y20" s="548"/>
      <c r="Z20" s="548"/>
      <c r="AA20" s="548"/>
      <c r="AB20" s="548"/>
      <c r="AC20" s="548"/>
      <c r="AD20" s="548">
        <f t="shared" ref="AD20" si="1">IF(AD18=0, "-", SUM(AD19)/AD18)</f>
        <v>0.98245614035087714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6" t="s">
        <v>478</v>
      </c>
      <c r="H21" s="937"/>
      <c r="I21" s="937"/>
      <c r="J21" s="937"/>
      <c r="K21" s="937"/>
      <c r="L21" s="937"/>
      <c r="M21" s="937"/>
      <c r="N21" s="937"/>
      <c r="O21" s="937"/>
      <c r="P21" s="548" t="str">
        <f>IF(P19=0, "-", SUM(P19)/SUM(P13,P14))</f>
        <v>-</v>
      </c>
      <c r="Q21" s="548"/>
      <c r="R21" s="548"/>
      <c r="S21" s="548"/>
      <c r="T21" s="548"/>
      <c r="U21" s="548"/>
      <c r="V21" s="548"/>
      <c r="W21" s="548">
        <f t="shared" ref="W21" si="2">IF(W19=0, "-", SUM(W19)/SUM(W13,W14))</f>
        <v>0.98901098901098905</v>
      </c>
      <c r="X21" s="548"/>
      <c r="Y21" s="548"/>
      <c r="Z21" s="548"/>
      <c r="AA21" s="548"/>
      <c r="AB21" s="548"/>
      <c r="AC21" s="548"/>
      <c r="AD21" s="548">
        <f t="shared" ref="AD21" si="3">IF(AD19=0, "-", SUM(AD19)/SUM(AD13,AD14))</f>
        <v>0.98245614035087714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51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4"/>
      <c r="I30" s="394"/>
      <c r="J30" s="394"/>
      <c r="K30" s="394"/>
      <c r="L30" s="394"/>
      <c r="M30" s="394"/>
      <c r="N30" s="394"/>
      <c r="O30" s="588"/>
      <c r="P30" s="587" t="s">
        <v>59</v>
      </c>
      <c r="Q30" s="394"/>
      <c r="R30" s="394"/>
      <c r="S30" s="394"/>
      <c r="T30" s="394"/>
      <c r="U30" s="394"/>
      <c r="V30" s="394"/>
      <c r="W30" s="394"/>
      <c r="X30" s="588"/>
      <c r="Y30" s="474"/>
      <c r="Z30" s="475"/>
      <c r="AA30" s="476"/>
      <c r="AB30" s="390" t="s">
        <v>11</v>
      </c>
      <c r="AC30" s="391"/>
      <c r="AD30" s="392"/>
      <c r="AE30" s="390" t="s">
        <v>536</v>
      </c>
      <c r="AF30" s="391"/>
      <c r="AG30" s="391"/>
      <c r="AH30" s="392"/>
      <c r="AI30" s="390" t="s">
        <v>533</v>
      </c>
      <c r="AJ30" s="391"/>
      <c r="AK30" s="391"/>
      <c r="AL30" s="392"/>
      <c r="AM30" s="393" t="s">
        <v>528</v>
      </c>
      <c r="AN30" s="393"/>
      <c r="AO30" s="393"/>
      <c r="AP30" s="390"/>
      <c r="AQ30" s="647" t="s">
        <v>354</v>
      </c>
      <c r="AR30" s="648"/>
      <c r="AS30" s="648"/>
      <c r="AT30" s="649"/>
      <c r="AU30" s="394" t="s">
        <v>253</v>
      </c>
      <c r="AV30" s="394"/>
      <c r="AW30" s="394"/>
      <c r="AX30" s="395"/>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477"/>
      <c r="Z31" s="478"/>
      <c r="AA31" s="479"/>
      <c r="AB31" s="336"/>
      <c r="AC31" s="337"/>
      <c r="AD31" s="338"/>
      <c r="AE31" s="336"/>
      <c r="AF31" s="337"/>
      <c r="AG31" s="337"/>
      <c r="AH31" s="338"/>
      <c r="AI31" s="336"/>
      <c r="AJ31" s="337"/>
      <c r="AK31" s="337"/>
      <c r="AL31" s="338"/>
      <c r="AM31" s="380"/>
      <c r="AN31" s="380"/>
      <c r="AO31" s="380"/>
      <c r="AP31" s="336"/>
      <c r="AQ31" s="217">
        <v>31</v>
      </c>
      <c r="AR31" s="136"/>
      <c r="AS31" s="137" t="s">
        <v>355</v>
      </c>
      <c r="AT31" s="172"/>
      <c r="AU31" s="271">
        <v>33</v>
      </c>
      <c r="AV31" s="271"/>
      <c r="AW31" s="383" t="s">
        <v>300</v>
      </c>
      <c r="AX31" s="384"/>
    </row>
    <row r="32" spans="1:50" ht="23.25" customHeight="1" x14ac:dyDescent="0.15">
      <c r="A32" s="524"/>
      <c r="B32" s="522"/>
      <c r="C32" s="522"/>
      <c r="D32" s="522"/>
      <c r="E32" s="522"/>
      <c r="F32" s="523"/>
      <c r="G32" s="549" t="s">
        <v>607</v>
      </c>
      <c r="H32" s="550"/>
      <c r="I32" s="550"/>
      <c r="J32" s="550"/>
      <c r="K32" s="550"/>
      <c r="L32" s="550"/>
      <c r="M32" s="550"/>
      <c r="N32" s="550"/>
      <c r="O32" s="551"/>
      <c r="P32" s="161" t="s">
        <v>591</v>
      </c>
      <c r="Q32" s="161"/>
      <c r="R32" s="161"/>
      <c r="S32" s="161"/>
      <c r="T32" s="161"/>
      <c r="U32" s="161"/>
      <c r="V32" s="161"/>
      <c r="W32" s="161"/>
      <c r="X32" s="231"/>
      <c r="Y32" s="342" t="s">
        <v>12</v>
      </c>
      <c r="Z32" s="558"/>
      <c r="AA32" s="559"/>
      <c r="AB32" s="560" t="s">
        <v>575</v>
      </c>
      <c r="AC32" s="560"/>
      <c r="AD32" s="560"/>
      <c r="AE32" s="368" t="s">
        <v>590</v>
      </c>
      <c r="AF32" s="369"/>
      <c r="AG32" s="369"/>
      <c r="AH32" s="369"/>
      <c r="AI32" s="368" t="s">
        <v>590</v>
      </c>
      <c r="AJ32" s="369"/>
      <c r="AK32" s="369"/>
      <c r="AL32" s="369"/>
      <c r="AM32" s="368" t="s">
        <v>636</v>
      </c>
      <c r="AN32" s="369"/>
      <c r="AO32" s="369"/>
      <c r="AP32" s="369"/>
      <c r="AQ32" s="111"/>
      <c r="AR32" s="112"/>
      <c r="AS32" s="112"/>
      <c r="AT32" s="113"/>
      <c r="AU32" s="369" t="s">
        <v>590</v>
      </c>
      <c r="AV32" s="369"/>
      <c r="AW32" s="369"/>
      <c r="AX32" s="371"/>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575</v>
      </c>
      <c r="AC33" s="531"/>
      <c r="AD33" s="531"/>
      <c r="AE33" s="368" t="s">
        <v>590</v>
      </c>
      <c r="AF33" s="369"/>
      <c r="AG33" s="369"/>
      <c r="AH33" s="369"/>
      <c r="AI33" s="368" t="s">
        <v>592</v>
      </c>
      <c r="AJ33" s="369"/>
      <c r="AK33" s="369"/>
      <c r="AL33" s="369"/>
      <c r="AM33" s="368" t="s">
        <v>636</v>
      </c>
      <c r="AN33" s="369"/>
      <c r="AO33" s="369"/>
      <c r="AP33" s="369"/>
      <c r="AQ33" s="111">
        <v>1</v>
      </c>
      <c r="AR33" s="112"/>
      <c r="AS33" s="112"/>
      <c r="AT33" s="113"/>
      <c r="AU33" s="369">
        <v>5</v>
      </c>
      <c r="AV33" s="369"/>
      <c r="AW33" s="369"/>
      <c r="AX33" s="371"/>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8" t="s">
        <v>590</v>
      </c>
      <c r="AF34" s="369"/>
      <c r="AG34" s="369"/>
      <c r="AH34" s="369"/>
      <c r="AI34" s="368" t="s">
        <v>590</v>
      </c>
      <c r="AJ34" s="369"/>
      <c r="AK34" s="369"/>
      <c r="AL34" s="369"/>
      <c r="AM34" s="368" t="s">
        <v>636</v>
      </c>
      <c r="AN34" s="369"/>
      <c r="AO34" s="369"/>
      <c r="AP34" s="369"/>
      <c r="AQ34" s="111"/>
      <c r="AR34" s="112"/>
      <c r="AS34" s="112"/>
      <c r="AT34" s="113"/>
      <c r="AU34" s="369"/>
      <c r="AV34" s="369"/>
      <c r="AW34" s="369"/>
      <c r="AX34" s="371"/>
    </row>
    <row r="35" spans="1:50" ht="23.25" customHeight="1" x14ac:dyDescent="0.15">
      <c r="A35" s="909" t="s">
        <v>506</v>
      </c>
      <c r="B35" s="910"/>
      <c r="C35" s="910"/>
      <c r="D35" s="910"/>
      <c r="E35" s="910"/>
      <c r="F35" s="911"/>
      <c r="G35" s="915" t="s">
        <v>582</v>
      </c>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ht="23.25" customHeight="1" thickBot="1" x14ac:dyDescent="0.2">
      <c r="A36" s="912"/>
      <c r="B36" s="913"/>
      <c r="C36" s="913"/>
      <c r="D36" s="913"/>
      <c r="E36" s="913"/>
      <c r="F36" s="914"/>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4" t="s">
        <v>265</v>
      </c>
      <c r="H37" s="385"/>
      <c r="I37" s="385"/>
      <c r="J37" s="385"/>
      <c r="K37" s="385"/>
      <c r="L37" s="385"/>
      <c r="M37" s="385"/>
      <c r="N37" s="385"/>
      <c r="O37" s="575"/>
      <c r="P37" s="640" t="s">
        <v>59</v>
      </c>
      <c r="Q37" s="385"/>
      <c r="R37" s="385"/>
      <c r="S37" s="385"/>
      <c r="T37" s="385"/>
      <c r="U37" s="385"/>
      <c r="V37" s="385"/>
      <c r="W37" s="385"/>
      <c r="X37" s="575"/>
      <c r="Y37" s="641"/>
      <c r="Z37" s="642"/>
      <c r="AA37" s="643"/>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477"/>
      <c r="Z38" s="478"/>
      <c r="AA38" s="479"/>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2" t="s">
        <v>12</v>
      </c>
      <c r="Z39" s="558"/>
      <c r="AA39" s="559"/>
      <c r="AB39" s="560"/>
      <c r="AC39" s="560"/>
      <c r="AD39" s="560"/>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9" t="s">
        <v>506</v>
      </c>
      <c r="B42" s="910"/>
      <c r="C42" s="910"/>
      <c r="D42" s="910"/>
      <c r="E42" s="910"/>
      <c r="F42" s="911"/>
      <c r="G42" s="91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ht="23.25" hidden="1" customHeight="1" x14ac:dyDescent="0.15">
      <c r="A43" s="912"/>
      <c r="B43" s="913"/>
      <c r="C43" s="913"/>
      <c r="D43" s="913"/>
      <c r="E43" s="913"/>
      <c r="F43" s="914"/>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4" t="s">
        <v>265</v>
      </c>
      <c r="H44" s="385"/>
      <c r="I44" s="385"/>
      <c r="J44" s="385"/>
      <c r="K44" s="385"/>
      <c r="L44" s="385"/>
      <c r="M44" s="385"/>
      <c r="N44" s="385"/>
      <c r="O44" s="575"/>
      <c r="P44" s="640" t="s">
        <v>59</v>
      </c>
      <c r="Q44" s="385"/>
      <c r="R44" s="385"/>
      <c r="S44" s="385"/>
      <c r="T44" s="385"/>
      <c r="U44" s="385"/>
      <c r="V44" s="385"/>
      <c r="W44" s="385"/>
      <c r="X44" s="575"/>
      <c r="Y44" s="641"/>
      <c r="Z44" s="642"/>
      <c r="AA44" s="643"/>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477"/>
      <c r="Z45" s="478"/>
      <c r="AA45" s="479"/>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2" t="s">
        <v>12</v>
      </c>
      <c r="Z46" s="558"/>
      <c r="AA46" s="559"/>
      <c r="AB46" s="560"/>
      <c r="AC46" s="560"/>
      <c r="AD46" s="560"/>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9" t="s">
        <v>506</v>
      </c>
      <c r="B49" s="910"/>
      <c r="C49" s="910"/>
      <c r="D49" s="910"/>
      <c r="E49" s="910"/>
      <c r="F49" s="911"/>
      <c r="G49" s="91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ht="23.25" hidden="1" customHeight="1" x14ac:dyDescent="0.15">
      <c r="A50" s="912"/>
      <c r="B50" s="913"/>
      <c r="C50" s="913"/>
      <c r="D50" s="913"/>
      <c r="E50" s="913"/>
      <c r="F50" s="914"/>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473</v>
      </c>
      <c r="B51" s="522"/>
      <c r="C51" s="522"/>
      <c r="D51" s="522"/>
      <c r="E51" s="522"/>
      <c r="F51" s="523"/>
      <c r="G51" s="574" t="s">
        <v>265</v>
      </c>
      <c r="H51" s="385"/>
      <c r="I51" s="385"/>
      <c r="J51" s="385"/>
      <c r="K51" s="385"/>
      <c r="L51" s="385"/>
      <c r="M51" s="385"/>
      <c r="N51" s="385"/>
      <c r="O51" s="575"/>
      <c r="P51" s="640" t="s">
        <v>59</v>
      </c>
      <c r="Q51" s="385"/>
      <c r="R51" s="385"/>
      <c r="S51" s="385"/>
      <c r="T51" s="385"/>
      <c r="U51" s="385"/>
      <c r="V51" s="385"/>
      <c r="W51" s="385"/>
      <c r="X51" s="575"/>
      <c r="Y51" s="641"/>
      <c r="Z51" s="642"/>
      <c r="AA51" s="643"/>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477"/>
      <c r="Z52" s="478"/>
      <c r="AA52" s="479"/>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2" t="s">
        <v>12</v>
      </c>
      <c r="Z53" s="558"/>
      <c r="AA53" s="559"/>
      <c r="AB53" s="560"/>
      <c r="AC53" s="560"/>
      <c r="AD53" s="560"/>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9" t="s">
        <v>506</v>
      </c>
      <c r="B56" s="910"/>
      <c r="C56" s="910"/>
      <c r="D56" s="910"/>
      <c r="E56" s="910"/>
      <c r="F56" s="911"/>
      <c r="G56" s="91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ht="23.25" hidden="1" customHeight="1" x14ac:dyDescent="0.15">
      <c r="A57" s="912"/>
      <c r="B57" s="913"/>
      <c r="C57" s="913"/>
      <c r="D57" s="913"/>
      <c r="E57" s="913"/>
      <c r="F57" s="914"/>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473</v>
      </c>
      <c r="B58" s="522"/>
      <c r="C58" s="522"/>
      <c r="D58" s="522"/>
      <c r="E58" s="522"/>
      <c r="F58" s="523"/>
      <c r="G58" s="574" t="s">
        <v>265</v>
      </c>
      <c r="H58" s="385"/>
      <c r="I58" s="385"/>
      <c r="J58" s="385"/>
      <c r="K58" s="385"/>
      <c r="L58" s="385"/>
      <c r="M58" s="385"/>
      <c r="N58" s="385"/>
      <c r="O58" s="575"/>
      <c r="P58" s="640" t="s">
        <v>59</v>
      </c>
      <c r="Q58" s="385"/>
      <c r="R58" s="385"/>
      <c r="S58" s="385"/>
      <c r="T58" s="385"/>
      <c r="U58" s="385"/>
      <c r="V58" s="385"/>
      <c r="W58" s="385"/>
      <c r="X58" s="575"/>
      <c r="Y58" s="641"/>
      <c r="Z58" s="642"/>
      <c r="AA58" s="643"/>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477"/>
      <c r="Z59" s="478"/>
      <c r="AA59" s="479"/>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2" t="s">
        <v>12</v>
      </c>
      <c r="Z60" s="558"/>
      <c r="AA60" s="559"/>
      <c r="AB60" s="560"/>
      <c r="AC60" s="560"/>
      <c r="AD60" s="560"/>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9" t="s">
        <v>506</v>
      </c>
      <c r="B63" s="910"/>
      <c r="C63" s="910"/>
      <c r="D63" s="910"/>
      <c r="E63" s="910"/>
      <c r="F63" s="911"/>
      <c r="G63" s="91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ht="23.25" hidden="1" customHeight="1" x14ac:dyDescent="0.15">
      <c r="A64" s="912"/>
      <c r="B64" s="913"/>
      <c r="C64" s="913"/>
      <c r="D64" s="913"/>
      <c r="E64" s="913"/>
      <c r="F64" s="914"/>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2" t="s">
        <v>536</v>
      </c>
      <c r="AF65" s="373"/>
      <c r="AG65" s="373"/>
      <c r="AH65" s="374"/>
      <c r="AI65" s="372" t="s">
        <v>533</v>
      </c>
      <c r="AJ65" s="373"/>
      <c r="AK65" s="373"/>
      <c r="AL65" s="374"/>
      <c r="AM65" s="379" t="s">
        <v>528</v>
      </c>
      <c r="AN65" s="379"/>
      <c r="AO65" s="379"/>
      <c r="AP65" s="372"/>
      <c r="AQ65" s="876" t="s">
        <v>354</v>
      </c>
      <c r="AR65" s="872"/>
      <c r="AS65" s="872"/>
      <c r="AT65" s="873"/>
      <c r="AU65" s="986" t="s">
        <v>253</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36"/>
      <c r="AQ66" s="270"/>
      <c r="AR66" s="271"/>
      <c r="AS66" s="874" t="s">
        <v>355</v>
      </c>
      <c r="AT66" s="875"/>
      <c r="AU66" s="271"/>
      <c r="AV66" s="271"/>
      <c r="AW66" s="874" t="s">
        <v>472</v>
      </c>
      <c r="AX66" s="988"/>
    </row>
    <row r="67" spans="1:50" ht="23.25" hidden="1" customHeight="1" x14ac:dyDescent="0.15">
      <c r="A67" s="860"/>
      <c r="B67" s="861"/>
      <c r="C67" s="861"/>
      <c r="D67" s="861"/>
      <c r="E67" s="861"/>
      <c r="F67" s="862"/>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496</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496</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497</v>
      </c>
      <c r="AC69" s="985"/>
      <c r="AD69" s="985"/>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479</v>
      </c>
      <c r="B70" s="861"/>
      <c r="C70" s="861"/>
      <c r="D70" s="861"/>
      <c r="E70" s="861"/>
      <c r="F70" s="862"/>
      <c r="G70" s="949" t="s">
        <v>357</v>
      </c>
      <c r="H70" s="950"/>
      <c r="I70" s="950"/>
      <c r="J70" s="950"/>
      <c r="K70" s="950"/>
      <c r="L70" s="950"/>
      <c r="M70" s="950"/>
      <c r="N70" s="950"/>
      <c r="O70" s="950"/>
      <c r="P70" s="950"/>
      <c r="Q70" s="950"/>
      <c r="R70" s="950"/>
      <c r="S70" s="950"/>
      <c r="T70" s="950"/>
      <c r="U70" s="950"/>
      <c r="V70" s="950"/>
      <c r="W70" s="953" t="s">
        <v>495</v>
      </c>
      <c r="X70" s="954"/>
      <c r="Y70" s="959" t="s">
        <v>12</v>
      </c>
      <c r="Z70" s="959"/>
      <c r="AA70" s="960"/>
      <c r="AB70" s="961" t="s">
        <v>496</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496</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497</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1" t="s">
        <v>509</v>
      </c>
      <c r="B78" s="922"/>
      <c r="C78" s="922"/>
      <c r="D78" s="922"/>
      <c r="E78" s="919" t="s">
        <v>451</v>
      </c>
      <c r="F78" s="920"/>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8"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83"/>
      <c r="H81" s="383"/>
      <c r="I81" s="383"/>
      <c r="J81" s="383"/>
      <c r="K81" s="383"/>
      <c r="L81" s="383"/>
      <c r="M81" s="383"/>
      <c r="N81" s="383"/>
      <c r="O81" s="383"/>
      <c r="P81" s="383"/>
      <c r="Q81" s="383"/>
      <c r="R81" s="383"/>
      <c r="S81" s="383"/>
      <c r="T81" s="383"/>
      <c r="U81" s="383"/>
      <c r="V81" s="383"/>
      <c r="W81" s="383"/>
      <c r="X81" s="383"/>
      <c r="Y81" s="383"/>
      <c r="Z81" s="383"/>
      <c r="AA81" s="577"/>
      <c r="AB81" s="58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9"/>
      <c r="B86" s="561"/>
      <c r="C86" s="561"/>
      <c r="D86" s="561"/>
      <c r="E86" s="561"/>
      <c r="F86" s="562"/>
      <c r="G86" s="576"/>
      <c r="H86" s="383"/>
      <c r="I86" s="383"/>
      <c r="J86" s="383"/>
      <c r="K86" s="383"/>
      <c r="L86" s="383"/>
      <c r="M86" s="383"/>
      <c r="N86" s="383"/>
      <c r="O86" s="577"/>
      <c r="P86" s="589"/>
      <c r="Q86" s="383"/>
      <c r="R86" s="383"/>
      <c r="S86" s="383"/>
      <c r="T86" s="383"/>
      <c r="U86" s="383"/>
      <c r="V86" s="383"/>
      <c r="W86" s="383"/>
      <c r="X86" s="577"/>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9"/>
      <c r="B91" s="561"/>
      <c r="C91" s="561"/>
      <c r="D91" s="561"/>
      <c r="E91" s="561"/>
      <c r="F91" s="562"/>
      <c r="G91" s="576"/>
      <c r="H91" s="383"/>
      <c r="I91" s="383"/>
      <c r="J91" s="383"/>
      <c r="K91" s="383"/>
      <c r="L91" s="383"/>
      <c r="M91" s="383"/>
      <c r="N91" s="383"/>
      <c r="O91" s="577"/>
      <c r="P91" s="589"/>
      <c r="Q91" s="383"/>
      <c r="R91" s="383"/>
      <c r="S91" s="383"/>
      <c r="T91" s="383"/>
      <c r="U91" s="383"/>
      <c r="V91" s="383"/>
      <c r="W91" s="383"/>
      <c r="X91" s="577"/>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3"/>
      <c r="I96" s="383"/>
      <c r="J96" s="383"/>
      <c r="K96" s="383"/>
      <c r="L96" s="383"/>
      <c r="M96" s="383"/>
      <c r="N96" s="383"/>
      <c r="O96" s="577"/>
      <c r="P96" s="589"/>
      <c r="Q96" s="383"/>
      <c r="R96" s="383"/>
      <c r="S96" s="383"/>
      <c r="T96" s="383"/>
      <c r="U96" s="383"/>
      <c r="V96" s="383"/>
      <c r="W96" s="383"/>
      <c r="X96" s="577"/>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536</v>
      </c>
      <c r="AF100" s="833"/>
      <c r="AG100" s="833"/>
      <c r="AH100" s="834"/>
      <c r="AI100" s="832" t="s">
        <v>533</v>
      </c>
      <c r="AJ100" s="833"/>
      <c r="AK100" s="833"/>
      <c r="AL100" s="834"/>
      <c r="AM100" s="832" t="s">
        <v>529</v>
      </c>
      <c r="AN100" s="833"/>
      <c r="AO100" s="833"/>
      <c r="AP100" s="834"/>
      <c r="AQ100" s="938" t="s">
        <v>522</v>
      </c>
      <c r="AR100" s="939"/>
      <c r="AS100" s="939"/>
      <c r="AT100" s="940"/>
      <c r="AU100" s="938" t="s">
        <v>519</v>
      </c>
      <c r="AV100" s="939"/>
      <c r="AW100" s="939"/>
      <c r="AX100" s="941"/>
    </row>
    <row r="101" spans="1:60" ht="23.25" customHeight="1" x14ac:dyDescent="0.15">
      <c r="A101" s="500"/>
      <c r="B101" s="501"/>
      <c r="C101" s="501"/>
      <c r="D101" s="501"/>
      <c r="E101" s="501"/>
      <c r="F101" s="502"/>
      <c r="G101" s="161" t="s">
        <v>593</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575</v>
      </c>
      <c r="AC101" s="560"/>
      <c r="AD101" s="560"/>
      <c r="AE101" s="368" t="s">
        <v>590</v>
      </c>
      <c r="AF101" s="369"/>
      <c r="AG101" s="369"/>
      <c r="AH101" s="370"/>
      <c r="AI101" s="368" t="s">
        <v>590</v>
      </c>
      <c r="AJ101" s="369"/>
      <c r="AK101" s="369"/>
      <c r="AL101" s="370"/>
      <c r="AM101" s="368">
        <v>0</v>
      </c>
      <c r="AN101" s="369"/>
      <c r="AO101" s="369"/>
      <c r="AP101" s="370"/>
      <c r="AQ101" s="368"/>
      <c r="AR101" s="369"/>
      <c r="AS101" s="369"/>
      <c r="AT101" s="370"/>
      <c r="AU101" s="368"/>
      <c r="AV101" s="369"/>
      <c r="AW101" s="369"/>
      <c r="AX101" s="370"/>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3"/>
      <c r="AA102" s="344"/>
      <c r="AB102" s="560" t="s">
        <v>575</v>
      </c>
      <c r="AC102" s="560"/>
      <c r="AD102" s="560"/>
      <c r="AE102" s="362" t="s">
        <v>590</v>
      </c>
      <c r="AF102" s="362"/>
      <c r="AG102" s="362"/>
      <c r="AH102" s="362"/>
      <c r="AI102" s="362" t="s">
        <v>590</v>
      </c>
      <c r="AJ102" s="362"/>
      <c r="AK102" s="362"/>
      <c r="AL102" s="362"/>
      <c r="AM102" s="362">
        <v>1</v>
      </c>
      <c r="AN102" s="362"/>
      <c r="AO102" s="362"/>
      <c r="AP102" s="362"/>
      <c r="AQ102" s="823">
        <v>1</v>
      </c>
      <c r="AR102" s="824"/>
      <c r="AS102" s="824"/>
      <c r="AT102" s="825"/>
      <c r="AU102" s="823"/>
      <c r="AV102" s="824"/>
      <c r="AW102" s="824"/>
      <c r="AX102" s="825"/>
    </row>
    <row r="103" spans="1:60" ht="31.5" hidden="1" customHeight="1" x14ac:dyDescent="0.15">
      <c r="A103" s="497" t="s">
        <v>475</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0"/>
      <c r="AC105" s="411"/>
      <c r="AD105" s="412"/>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97" t="s">
        <v>475</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7" t="s">
        <v>475</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7" t="s">
        <v>475</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595</v>
      </c>
      <c r="AC116" s="301"/>
      <c r="AD116" s="302"/>
      <c r="AE116" s="362" t="s">
        <v>590</v>
      </c>
      <c r="AF116" s="362"/>
      <c r="AG116" s="362"/>
      <c r="AH116" s="362"/>
      <c r="AI116" s="362" t="s">
        <v>590</v>
      </c>
      <c r="AJ116" s="362"/>
      <c r="AK116" s="362"/>
      <c r="AL116" s="362"/>
      <c r="AM116" s="362" t="s">
        <v>636</v>
      </c>
      <c r="AN116" s="362"/>
      <c r="AO116" s="362"/>
      <c r="AP116" s="362"/>
      <c r="AQ116" s="368">
        <v>54</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596</v>
      </c>
      <c r="AF117" s="306"/>
      <c r="AG117" s="306"/>
      <c r="AH117" s="306"/>
      <c r="AI117" s="306" t="s">
        <v>596</v>
      </c>
      <c r="AJ117" s="306"/>
      <c r="AK117" s="306"/>
      <c r="AL117" s="306"/>
      <c r="AM117" s="306" t="s">
        <v>638</v>
      </c>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566</v>
      </c>
      <c r="B130" s="1001"/>
      <c r="C130" s="1000" t="s">
        <v>358</v>
      </c>
      <c r="D130" s="1001"/>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4"/>
      <c r="B134" s="252"/>
      <c r="C134" s="251"/>
      <c r="D134" s="252"/>
      <c r="E134" s="251"/>
      <c r="F134" s="314"/>
      <c r="G134" s="230" t="s">
        <v>631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t="s">
        <v>590</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562</v>
      </c>
      <c r="D430" s="250"/>
      <c r="E430" s="238" t="s">
        <v>546</v>
      </c>
      <c r="F430" s="45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7.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574</v>
      </c>
      <c r="AE702" s="908"/>
      <c r="AF702" s="908"/>
      <c r="AG702" s="894" t="s">
        <v>597</v>
      </c>
      <c r="AH702" s="895"/>
      <c r="AI702" s="895"/>
      <c r="AJ702" s="895"/>
      <c r="AK702" s="895"/>
      <c r="AL702" s="895"/>
      <c r="AM702" s="895"/>
      <c r="AN702" s="895"/>
      <c r="AO702" s="895"/>
      <c r="AP702" s="895"/>
      <c r="AQ702" s="895"/>
      <c r="AR702" s="895"/>
      <c r="AS702" s="895"/>
      <c r="AT702" s="895"/>
      <c r="AU702" s="895"/>
      <c r="AV702" s="895"/>
      <c r="AW702" s="895"/>
      <c r="AX702" s="896"/>
    </row>
    <row r="703" spans="1:50" ht="67.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574</v>
      </c>
      <c r="AE703" s="155"/>
      <c r="AF703" s="155"/>
      <c r="AG703" s="673" t="s">
        <v>598</v>
      </c>
      <c r="AH703" s="674"/>
      <c r="AI703" s="674"/>
      <c r="AJ703" s="674"/>
      <c r="AK703" s="674"/>
      <c r="AL703" s="674"/>
      <c r="AM703" s="674"/>
      <c r="AN703" s="674"/>
      <c r="AO703" s="674"/>
      <c r="AP703" s="674"/>
      <c r="AQ703" s="674"/>
      <c r="AR703" s="674"/>
      <c r="AS703" s="674"/>
      <c r="AT703" s="674"/>
      <c r="AU703" s="674"/>
      <c r="AV703" s="674"/>
      <c r="AW703" s="674"/>
      <c r="AX703" s="675"/>
    </row>
    <row r="704" spans="1:50" ht="6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574</v>
      </c>
      <c r="AE704" s="595"/>
      <c r="AF704" s="595"/>
      <c r="AG704" s="431" t="s">
        <v>599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574</v>
      </c>
      <c r="AE705" s="742"/>
      <c r="AF705" s="742"/>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605</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606</v>
      </c>
      <c r="AE707" s="593"/>
      <c r="AF707" s="593"/>
      <c r="AG707" s="431"/>
      <c r="AH707" s="233"/>
      <c r="AI707" s="233"/>
      <c r="AJ707" s="233"/>
      <c r="AK707" s="233"/>
      <c r="AL707" s="233"/>
      <c r="AM707" s="233"/>
      <c r="AN707" s="233"/>
      <c r="AO707" s="233"/>
      <c r="AP707" s="233"/>
      <c r="AQ707" s="233"/>
      <c r="AR707" s="233"/>
      <c r="AS707" s="233"/>
      <c r="AT707" s="233"/>
      <c r="AU707" s="233"/>
      <c r="AV707" s="233"/>
      <c r="AW707" s="233"/>
      <c r="AX707" s="432"/>
    </row>
    <row r="708" spans="1:50" ht="31.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588</v>
      </c>
      <c r="AE708" s="677"/>
      <c r="AF708" s="677"/>
      <c r="AG708" s="535"/>
      <c r="AH708" s="536"/>
      <c r="AI708" s="536"/>
      <c r="AJ708" s="536"/>
      <c r="AK708" s="536"/>
      <c r="AL708" s="536"/>
      <c r="AM708" s="536"/>
      <c r="AN708" s="536"/>
      <c r="AO708" s="536"/>
      <c r="AP708" s="536"/>
      <c r="AQ708" s="536"/>
      <c r="AR708" s="536"/>
      <c r="AS708" s="536"/>
      <c r="AT708" s="536"/>
      <c r="AU708" s="536"/>
      <c r="AV708" s="536"/>
      <c r="AW708" s="536"/>
      <c r="AX708" s="537"/>
    </row>
    <row r="709" spans="1:50" ht="31.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574</v>
      </c>
      <c r="AE709" s="155"/>
      <c r="AF709" s="155"/>
      <c r="AG709" s="673" t="s">
        <v>600</v>
      </c>
      <c r="AH709" s="674"/>
      <c r="AI709" s="674"/>
      <c r="AJ709" s="674"/>
      <c r="AK709" s="674"/>
      <c r="AL709" s="674"/>
      <c r="AM709" s="674"/>
      <c r="AN709" s="674"/>
      <c r="AO709" s="674"/>
      <c r="AP709" s="674"/>
      <c r="AQ709" s="674"/>
      <c r="AR709" s="674"/>
      <c r="AS709" s="674"/>
      <c r="AT709" s="674"/>
      <c r="AU709" s="674"/>
      <c r="AV709" s="674"/>
      <c r="AW709" s="674"/>
      <c r="AX709" s="675"/>
    </row>
    <row r="710" spans="1:50" ht="31.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574</v>
      </c>
      <c r="AE710" s="155"/>
      <c r="AF710" s="155"/>
      <c r="AG710" s="673" t="s">
        <v>601</v>
      </c>
      <c r="AH710" s="674"/>
      <c r="AI710" s="674"/>
      <c r="AJ710" s="674"/>
      <c r="AK710" s="674"/>
      <c r="AL710" s="674"/>
      <c r="AM710" s="674"/>
      <c r="AN710" s="674"/>
      <c r="AO710" s="674"/>
      <c r="AP710" s="674"/>
      <c r="AQ710" s="674"/>
      <c r="AR710" s="674"/>
      <c r="AS710" s="674"/>
      <c r="AT710" s="674"/>
      <c r="AU710" s="674"/>
      <c r="AV710" s="674"/>
      <c r="AW710" s="674"/>
      <c r="AX710" s="675"/>
    </row>
    <row r="711" spans="1:50" ht="31.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574</v>
      </c>
      <c r="AE711" s="155"/>
      <c r="AF711" s="155"/>
      <c r="AG711" s="673" t="s">
        <v>602</v>
      </c>
      <c r="AH711" s="674"/>
      <c r="AI711" s="674"/>
      <c r="AJ711" s="674"/>
      <c r="AK711" s="674"/>
      <c r="AL711" s="674"/>
      <c r="AM711" s="674"/>
      <c r="AN711" s="674"/>
      <c r="AO711" s="674"/>
      <c r="AP711" s="674"/>
      <c r="AQ711" s="674"/>
      <c r="AR711" s="674"/>
      <c r="AS711" s="674"/>
      <c r="AT711" s="674"/>
      <c r="AU711" s="674"/>
      <c r="AV711" s="674"/>
      <c r="AW711" s="674"/>
      <c r="AX711" s="675"/>
    </row>
    <row r="712" spans="1:50" ht="31.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588</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31.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588</v>
      </c>
      <c r="AE713" s="155"/>
      <c r="AF713" s="156"/>
      <c r="AG713" s="673"/>
      <c r="AH713" s="674"/>
      <c r="AI713" s="674"/>
      <c r="AJ713" s="674"/>
      <c r="AK713" s="674"/>
      <c r="AL713" s="674"/>
      <c r="AM713" s="674"/>
      <c r="AN713" s="674"/>
      <c r="AO713" s="674"/>
      <c r="AP713" s="674"/>
      <c r="AQ713" s="674"/>
      <c r="AR713" s="674"/>
      <c r="AS713" s="674"/>
      <c r="AT713" s="674"/>
      <c r="AU713" s="674"/>
      <c r="AV713" s="674"/>
      <c r="AW713" s="674"/>
      <c r="AX713" s="675"/>
    </row>
    <row r="714" spans="1:50" ht="31.5" customHeight="1" x14ac:dyDescent="0.15">
      <c r="A714" s="666"/>
      <c r="B714" s="667"/>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574</v>
      </c>
      <c r="AE714" s="601"/>
      <c r="AF714" s="602"/>
      <c r="AG714" s="698" t="s">
        <v>603</v>
      </c>
      <c r="AH714" s="699"/>
      <c r="AI714" s="699"/>
      <c r="AJ714" s="699"/>
      <c r="AK714" s="699"/>
      <c r="AL714" s="699"/>
      <c r="AM714" s="699"/>
      <c r="AN714" s="699"/>
      <c r="AO714" s="699"/>
      <c r="AP714" s="699"/>
      <c r="AQ714" s="699"/>
      <c r="AR714" s="699"/>
      <c r="AS714" s="699"/>
      <c r="AT714" s="699"/>
      <c r="AU714" s="699"/>
      <c r="AV714" s="699"/>
      <c r="AW714" s="699"/>
      <c r="AX714" s="700"/>
    </row>
    <row r="715" spans="1:50" ht="42.7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574</v>
      </c>
      <c r="AE715" s="677"/>
      <c r="AF715" s="786"/>
      <c r="AG715" s="535" t="s">
        <v>640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574</v>
      </c>
      <c r="AE716" s="768"/>
      <c r="AF716" s="768"/>
      <c r="AG716" s="673" t="s">
        <v>641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574</v>
      </c>
      <c r="AE717" s="155"/>
      <c r="AF717" s="155"/>
      <c r="AG717" s="673" t="s">
        <v>642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574</v>
      </c>
      <c r="AE718" s="155"/>
      <c r="AF718" s="155"/>
      <c r="AG718" s="163" t="s">
        <v>639</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59"/>
      <c r="B721" s="660"/>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9" t="s">
        <v>53</v>
      </c>
      <c r="D726" s="590"/>
      <c r="E726" s="590"/>
      <c r="F726" s="591"/>
      <c r="G726" s="806" t="s">
        <v>608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635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604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45" t="s">
        <v>486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72"/>
      <c r="C781" s="772"/>
      <c r="D781" s="772"/>
      <c r="E781" s="772"/>
      <c r="F781" s="773"/>
      <c r="G781" s="458" t="s">
        <v>627</v>
      </c>
      <c r="H781" s="459"/>
      <c r="I781" s="459"/>
      <c r="J781" s="459"/>
      <c r="K781" s="460"/>
      <c r="L781" s="461" t="s">
        <v>626</v>
      </c>
      <c r="M781" s="462"/>
      <c r="N781" s="462"/>
      <c r="O781" s="462"/>
      <c r="P781" s="462"/>
      <c r="Q781" s="462"/>
      <c r="R781" s="462"/>
      <c r="S781" s="462"/>
      <c r="T781" s="462"/>
      <c r="U781" s="462"/>
      <c r="V781" s="462"/>
      <c r="W781" s="462"/>
      <c r="X781" s="463"/>
      <c r="Y781" s="464">
        <v>4.9870000000000001</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72"/>
      <c r="C782" s="772"/>
      <c r="D782" s="772"/>
      <c r="E782" s="772"/>
      <c r="F782" s="77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5"/>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5"/>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5"/>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5"/>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5"/>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5"/>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5"/>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5"/>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5"/>
      <c r="B791" s="772"/>
      <c r="C791" s="772"/>
      <c r="D791" s="772"/>
      <c r="E791" s="772"/>
      <c r="F791" s="773"/>
      <c r="G791" s="413" t="s">
        <v>20</v>
      </c>
      <c r="H791" s="414"/>
      <c r="I791" s="414"/>
      <c r="J791" s="414"/>
      <c r="K791" s="414"/>
      <c r="L791" s="415"/>
      <c r="M791" s="416"/>
      <c r="N791" s="416"/>
      <c r="O791" s="416"/>
      <c r="P791" s="416"/>
      <c r="Q791" s="416"/>
      <c r="R791" s="416"/>
      <c r="S791" s="416"/>
      <c r="T791" s="416"/>
      <c r="U791" s="416"/>
      <c r="V791" s="416"/>
      <c r="W791" s="416"/>
      <c r="X791" s="417"/>
      <c r="Y791" s="418">
        <f>SUM(Y781:AB790)</f>
        <v>4.9870000000000001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5"/>
      <c r="B792" s="772"/>
      <c r="C792" s="772"/>
      <c r="D792" s="772"/>
      <c r="E792" s="772"/>
      <c r="F792" s="773"/>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5"/>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5"/>
      <c r="B794" s="772"/>
      <c r="C794" s="772"/>
      <c r="D794" s="772"/>
      <c r="E794" s="772"/>
      <c r="F794" s="773"/>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2"/>
      <c r="C795" s="772"/>
      <c r="D795" s="772"/>
      <c r="E795" s="772"/>
      <c r="F795" s="773"/>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5"/>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5"/>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5"/>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5"/>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5"/>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5"/>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5"/>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5"/>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5"/>
      <c r="B804" s="772"/>
      <c r="C804" s="772"/>
      <c r="D804" s="772"/>
      <c r="E804" s="772"/>
      <c r="F804" s="773"/>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5"/>
      <c r="B805" s="772"/>
      <c r="C805" s="772"/>
      <c r="D805" s="772"/>
      <c r="E805" s="772"/>
      <c r="F805" s="773"/>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5"/>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5"/>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5"/>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5"/>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5"/>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5"/>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5"/>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5"/>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5"/>
      <c r="B817" s="772"/>
      <c r="C817" s="772"/>
      <c r="D817" s="772"/>
      <c r="E817" s="772"/>
      <c r="F817" s="77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5"/>
      <c r="B818" s="772"/>
      <c r="C818" s="772"/>
      <c r="D818" s="772"/>
      <c r="E818" s="772"/>
      <c r="F818" s="773"/>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5"/>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5"/>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5"/>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5"/>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5"/>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5"/>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5"/>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5"/>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5"/>
      <c r="B830" s="772"/>
      <c r="C830" s="772"/>
      <c r="D830" s="772"/>
      <c r="E830" s="772"/>
      <c r="F830" s="77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9"/>
      <c r="AP836" s="430" t="s">
        <v>420</v>
      </c>
      <c r="AQ836" s="430"/>
      <c r="AR836" s="430"/>
      <c r="AS836" s="430"/>
      <c r="AT836" s="430"/>
      <c r="AU836" s="430"/>
      <c r="AV836" s="430"/>
      <c r="AW836" s="430"/>
      <c r="AX836" s="430"/>
    </row>
    <row r="837" spans="1:50" ht="50.25" customHeight="1" x14ac:dyDescent="0.15">
      <c r="A837" s="408">
        <v>1</v>
      </c>
      <c r="B837" s="408">
        <v>1</v>
      </c>
      <c r="C837" s="428" t="s">
        <v>625</v>
      </c>
      <c r="D837" s="422"/>
      <c r="E837" s="422"/>
      <c r="F837" s="422"/>
      <c r="G837" s="422"/>
      <c r="H837" s="422"/>
      <c r="I837" s="422"/>
      <c r="J837" s="423">
        <v>4010401039038</v>
      </c>
      <c r="K837" s="424"/>
      <c r="L837" s="424"/>
      <c r="M837" s="424"/>
      <c r="N837" s="424"/>
      <c r="O837" s="424"/>
      <c r="P837" s="317" t="s">
        <v>628</v>
      </c>
      <c r="Q837" s="318"/>
      <c r="R837" s="318"/>
      <c r="S837" s="318"/>
      <c r="T837" s="318"/>
      <c r="U837" s="318"/>
      <c r="V837" s="318"/>
      <c r="W837" s="318"/>
      <c r="X837" s="318"/>
      <c r="Y837" s="319">
        <v>5</v>
      </c>
      <c r="Z837" s="320"/>
      <c r="AA837" s="320"/>
      <c r="AB837" s="321"/>
      <c r="AC837" s="332" t="s">
        <v>502</v>
      </c>
      <c r="AD837" s="427"/>
      <c r="AE837" s="427"/>
      <c r="AF837" s="427"/>
      <c r="AG837" s="427"/>
      <c r="AH837" s="425">
        <v>1</v>
      </c>
      <c r="AI837" s="426"/>
      <c r="AJ837" s="426"/>
      <c r="AK837" s="426"/>
      <c r="AL837" s="326">
        <v>99.96</v>
      </c>
      <c r="AM837" s="327"/>
      <c r="AN837" s="327"/>
      <c r="AO837" s="328"/>
      <c r="AP837" s="322"/>
      <c r="AQ837" s="322"/>
      <c r="AR837" s="322"/>
      <c r="AS837" s="322"/>
      <c r="AT837" s="322"/>
      <c r="AU837" s="322"/>
      <c r="AV837" s="322"/>
      <c r="AW837" s="322"/>
      <c r="AX837" s="322"/>
    </row>
    <row r="838" spans="1:50" ht="50.25" customHeight="1" x14ac:dyDescent="0.15">
      <c r="A838" s="408">
        <v>2</v>
      </c>
      <c r="B838" s="408">
        <v>1</v>
      </c>
      <c r="C838" s="428" t="s">
        <v>618</v>
      </c>
      <c r="D838" s="422"/>
      <c r="E838" s="422"/>
      <c r="F838" s="422"/>
      <c r="G838" s="422"/>
      <c r="H838" s="422"/>
      <c r="I838" s="422"/>
      <c r="J838" s="423">
        <v>8030001065560</v>
      </c>
      <c r="K838" s="424"/>
      <c r="L838" s="424"/>
      <c r="M838" s="424"/>
      <c r="N838" s="424"/>
      <c r="O838" s="424"/>
      <c r="P838" s="317" t="s">
        <v>609</v>
      </c>
      <c r="Q838" s="318"/>
      <c r="R838" s="318"/>
      <c r="S838" s="318"/>
      <c r="T838" s="318"/>
      <c r="U838" s="318"/>
      <c r="V838" s="318"/>
      <c r="W838" s="318"/>
      <c r="X838" s="318"/>
      <c r="Y838" s="319">
        <v>3</v>
      </c>
      <c r="Z838" s="320"/>
      <c r="AA838" s="320"/>
      <c r="AB838" s="321"/>
      <c r="AC838" s="332" t="s">
        <v>498</v>
      </c>
      <c r="AD838" s="332"/>
      <c r="AE838" s="332"/>
      <c r="AF838" s="332"/>
      <c r="AG838" s="332"/>
      <c r="AH838" s="425">
        <v>1</v>
      </c>
      <c r="AI838" s="426"/>
      <c r="AJ838" s="426"/>
      <c r="AK838" s="426"/>
      <c r="AL838" s="326">
        <v>98.01</v>
      </c>
      <c r="AM838" s="327"/>
      <c r="AN838" s="327"/>
      <c r="AO838" s="328"/>
      <c r="AP838" s="322"/>
      <c r="AQ838" s="322"/>
      <c r="AR838" s="322"/>
      <c r="AS838" s="322"/>
      <c r="AT838" s="322"/>
      <c r="AU838" s="322"/>
      <c r="AV838" s="322"/>
      <c r="AW838" s="322"/>
      <c r="AX838" s="322"/>
    </row>
    <row r="839" spans="1:50" ht="50.25" customHeight="1" x14ac:dyDescent="0.15">
      <c r="A839" s="408">
        <v>3</v>
      </c>
      <c r="B839" s="408">
        <v>1</v>
      </c>
      <c r="C839" s="428" t="s">
        <v>620</v>
      </c>
      <c r="D839" s="422"/>
      <c r="E839" s="422"/>
      <c r="F839" s="422"/>
      <c r="G839" s="422"/>
      <c r="H839" s="422"/>
      <c r="I839" s="422"/>
      <c r="J839" s="423">
        <v>7010601032269</v>
      </c>
      <c r="K839" s="424"/>
      <c r="L839" s="424"/>
      <c r="M839" s="424"/>
      <c r="N839" s="424"/>
      <c r="O839" s="424"/>
      <c r="P839" s="317" t="s">
        <v>629</v>
      </c>
      <c r="Q839" s="318"/>
      <c r="R839" s="318"/>
      <c r="S839" s="318"/>
      <c r="T839" s="318"/>
      <c r="U839" s="318"/>
      <c r="V839" s="318"/>
      <c r="W839" s="318"/>
      <c r="X839" s="318"/>
      <c r="Y839" s="319">
        <v>1</v>
      </c>
      <c r="Z839" s="320"/>
      <c r="AA839" s="320"/>
      <c r="AB839" s="321"/>
      <c r="AC839" s="323" t="s">
        <v>504</v>
      </c>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50.25" customHeight="1" x14ac:dyDescent="0.15">
      <c r="A840" s="408">
        <v>4</v>
      </c>
      <c r="B840" s="408">
        <v>1</v>
      </c>
      <c r="C840" s="428" t="s">
        <v>619</v>
      </c>
      <c r="D840" s="422"/>
      <c r="E840" s="422"/>
      <c r="F840" s="422"/>
      <c r="G840" s="422"/>
      <c r="H840" s="422"/>
      <c r="I840" s="422"/>
      <c r="J840" s="423">
        <v>8010001059325</v>
      </c>
      <c r="K840" s="424"/>
      <c r="L840" s="424"/>
      <c r="M840" s="424"/>
      <c r="N840" s="424"/>
      <c r="O840" s="424"/>
      <c r="P840" s="317" t="s">
        <v>630</v>
      </c>
      <c r="Q840" s="318"/>
      <c r="R840" s="318"/>
      <c r="S840" s="318"/>
      <c r="T840" s="318"/>
      <c r="U840" s="318"/>
      <c r="V840" s="318"/>
      <c r="W840" s="318"/>
      <c r="X840" s="318"/>
      <c r="Y840" s="319">
        <v>1</v>
      </c>
      <c r="Z840" s="320"/>
      <c r="AA840" s="320"/>
      <c r="AB840" s="321"/>
      <c r="AC840" s="323" t="s">
        <v>504</v>
      </c>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50.25" customHeight="1" x14ac:dyDescent="0.15">
      <c r="A841" s="408">
        <v>5</v>
      </c>
      <c r="B841" s="408">
        <v>1</v>
      </c>
      <c r="C841" s="904" t="s">
        <v>621</v>
      </c>
      <c r="D841" s="905"/>
      <c r="E841" s="905"/>
      <c r="F841" s="905"/>
      <c r="G841" s="905"/>
      <c r="H841" s="905"/>
      <c r="I841" s="906"/>
      <c r="J841" s="455">
        <v>7013302010403</v>
      </c>
      <c r="K841" s="456"/>
      <c r="L841" s="456"/>
      <c r="M841" s="456"/>
      <c r="N841" s="456"/>
      <c r="O841" s="457"/>
      <c r="P841" s="433" t="s">
        <v>613</v>
      </c>
      <c r="Q841" s="434"/>
      <c r="R841" s="434"/>
      <c r="S841" s="434"/>
      <c r="T841" s="434"/>
      <c r="U841" s="434"/>
      <c r="V841" s="434"/>
      <c r="W841" s="434"/>
      <c r="X841" s="435"/>
      <c r="Y841" s="319">
        <v>1</v>
      </c>
      <c r="Z841" s="320"/>
      <c r="AA841" s="320"/>
      <c r="AB841" s="321"/>
      <c r="AC841" s="329" t="s">
        <v>504</v>
      </c>
      <c r="AD841" s="330"/>
      <c r="AE841" s="330"/>
      <c r="AF841" s="330"/>
      <c r="AG841" s="331"/>
      <c r="AH841" s="324"/>
      <c r="AI841" s="325"/>
      <c r="AJ841" s="325"/>
      <c r="AK841" s="325"/>
      <c r="AL841" s="326"/>
      <c r="AM841" s="327"/>
      <c r="AN841" s="327"/>
      <c r="AO841" s="328"/>
      <c r="AP841" s="322"/>
      <c r="AQ841" s="322"/>
      <c r="AR841" s="322"/>
      <c r="AS841" s="322"/>
      <c r="AT841" s="322"/>
      <c r="AU841" s="322"/>
      <c r="AV841" s="322"/>
      <c r="AW841" s="322"/>
      <c r="AX841" s="322"/>
    </row>
    <row r="842" spans="1:50" ht="50.25" customHeight="1" x14ac:dyDescent="0.15">
      <c r="A842" s="408">
        <v>6</v>
      </c>
      <c r="B842" s="408">
        <v>1</v>
      </c>
      <c r="C842" s="428" t="s">
        <v>610</v>
      </c>
      <c r="D842" s="422"/>
      <c r="E842" s="422"/>
      <c r="F842" s="422"/>
      <c r="G842" s="422"/>
      <c r="H842" s="422"/>
      <c r="I842" s="422"/>
      <c r="J842" s="423">
        <v>3010101013203</v>
      </c>
      <c r="K842" s="424"/>
      <c r="L842" s="424"/>
      <c r="M842" s="424"/>
      <c r="N842" s="424"/>
      <c r="O842" s="424"/>
      <c r="P842" s="317" t="s">
        <v>611</v>
      </c>
      <c r="Q842" s="318"/>
      <c r="R842" s="318"/>
      <c r="S842" s="318"/>
      <c r="T842" s="318"/>
      <c r="U842" s="318"/>
      <c r="V842" s="318"/>
      <c r="W842" s="318"/>
      <c r="X842" s="318"/>
      <c r="Y842" s="319">
        <v>1</v>
      </c>
      <c r="Z842" s="320"/>
      <c r="AA842" s="320"/>
      <c r="AB842" s="321"/>
      <c r="AC842" s="323" t="s">
        <v>504</v>
      </c>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50.25" customHeight="1" x14ac:dyDescent="0.15">
      <c r="A843" s="408">
        <v>7</v>
      </c>
      <c r="B843" s="408">
        <v>1</v>
      </c>
      <c r="C843" s="428" t="s">
        <v>622</v>
      </c>
      <c r="D843" s="422"/>
      <c r="E843" s="422"/>
      <c r="F843" s="422"/>
      <c r="G843" s="422"/>
      <c r="H843" s="422"/>
      <c r="I843" s="422"/>
      <c r="J843" s="423">
        <v>8040001016422</v>
      </c>
      <c r="K843" s="424"/>
      <c r="L843" s="424"/>
      <c r="M843" s="424"/>
      <c r="N843" s="424"/>
      <c r="O843" s="424"/>
      <c r="P843" s="317" t="s">
        <v>617</v>
      </c>
      <c r="Q843" s="318"/>
      <c r="R843" s="318"/>
      <c r="S843" s="318"/>
      <c r="T843" s="318"/>
      <c r="U843" s="318"/>
      <c r="V843" s="318"/>
      <c r="W843" s="318"/>
      <c r="X843" s="318"/>
      <c r="Y843" s="319">
        <v>1</v>
      </c>
      <c r="Z843" s="320"/>
      <c r="AA843" s="320"/>
      <c r="AB843" s="321"/>
      <c r="AC843" s="323" t="s">
        <v>504</v>
      </c>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50.25" customHeight="1" x14ac:dyDescent="0.15">
      <c r="A844" s="408">
        <v>8</v>
      </c>
      <c r="B844" s="408">
        <v>1</v>
      </c>
      <c r="C844" s="428" t="s">
        <v>623</v>
      </c>
      <c r="D844" s="422"/>
      <c r="E844" s="422"/>
      <c r="F844" s="422"/>
      <c r="G844" s="422"/>
      <c r="H844" s="422"/>
      <c r="I844" s="422"/>
      <c r="J844" s="423">
        <v>8050002041377</v>
      </c>
      <c r="K844" s="424"/>
      <c r="L844" s="424"/>
      <c r="M844" s="424"/>
      <c r="N844" s="424"/>
      <c r="O844" s="424"/>
      <c r="P844" s="317" t="s">
        <v>615</v>
      </c>
      <c r="Q844" s="318"/>
      <c r="R844" s="318"/>
      <c r="S844" s="318"/>
      <c r="T844" s="318"/>
      <c r="U844" s="318"/>
      <c r="V844" s="318"/>
      <c r="W844" s="318"/>
      <c r="X844" s="318"/>
      <c r="Y844" s="319">
        <v>1</v>
      </c>
      <c r="Z844" s="320"/>
      <c r="AA844" s="320"/>
      <c r="AB844" s="321"/>
      <c r="AC844" s="323" t="s">
        <v>504</v>
      </c>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50.25" customHeight="1" x14ac:dyDescent="0.15">
      <c r="A845" s="408">
        <v>9</v>
      </c>
      <c r="B845" s="408">
        <v>1</v>
      </c>
      <c r="C845" s="428" t="s">
        <v>614</v>
      </c>
      <c r="D845" s="422"/>
      <c r="E845" s="422"/>
      <c r="F845" s="422"/>
      <c r="G845" s="422"/>
      <c r="H845" s="422"/>
      <c r="I845" s="422"/>
      <c r="J845" s="423">
        <v>8040001016422</v>
      </c>
      <c r="K845" s="424"/>
      <c r="L845" s="424"/>
      <c r="M845" s="424"/>
      <c r="N845" s="424"/>
      <c r="O845" s="424"/>
      <c r="P845" s="317" t="s">
        <v>616</v>
      </c>
      <c r="Q845" s="318"/>
      <c r="R845" s="318"/>
      <c r="S845" s="318"/>
      <c r="T845" s="318"/>
      <c r="U845" s="318"/>
      <c r="V845" s="318"/>
      <c r="W845" s="318"/>
      <c r="X845" s="318"/>
      <c r="Y845" s="319">
        <v>1</v>
      </c>
      <c r="Z845" s="320"/>
      <c r="AA845" s="320"/>
      <c r="AB845" s="321"/>
      <c r="AC845" s="323" t="s">
        <v>504</v>
      </c>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50.25" customHeight="1" x14ac:dyDescent="0.15">
      <c r="A846" s="408">
        <v>10</v>
      </c>
      <c r="B846" s="408">
        <v>1</v>
      </c>
      <c r="C846" s="428" t="s">
        <v>624</v>
      </c>
      <c r="D846" s="422"/>
      <c r="E846" s="422"/>
      <c r="F846" s="422"/>
      <c r="G846" s="422"/>
      <c r="H846" s="422"/>
      <c r="I846" s="422"/>
      <c r="J846" s="423">
        <v>9011601002061</v>
      </c>
      <c r="K846" s="424"/>
      <c r="L846" s="424"/>
      <c r="M846" s="424"/>
      <c r="N846" s="424"/>
      <c r="O846" s="424"/>
      <c r="P846" s="317" t="s">
        <v>612</v>
      </c>
      <c r="Q846" s="318"/>
      <c r="R846" s="318"/>
      <c r="S846" s="318"/>
      <c r="T846" s="318"/>
      <c r="U846" s="318"/>
      <c r="V846" s="318"/>
      <c r="W846" s="318"/>
      <c r="X846" s="318"/>
      <c r="Y846" s="319">
        <v>1</v>
      </c>
      <c r="Z846" s="320"/>
      <c r="AA846" s="320"/>
      <c r="AB846" s="321"/>
      <c r="AC846" s="323" t="s">
        <v>504</v>
      </c>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8"/>
      <c r="D848" s="422"/>
      <c r="E848" s="422"/>
      <c r="F848" s="422"/>
      <c r="G848" s="422"/>
      <c r="H848" s="422"/>
      <c r="I848" s="422"/>
      <c r="J848" s="423"/>
      <c r="K848" s="424"/>
      <c r="L848" s="424"/>
      <c r="M848" s="424"/>
      <c r="N848" s="424"/>
      <c r="O848" s="424"/>
      <c r="P848" s="317"/>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8"/>
      <c r="D849" s="422"/>
      <c r="E849" s="422"/>
      <c r="F849" s="422"/>
      <c r="G849" s="422"/>
      <c r="H849" s="422"/>
      <c r="I849" s="422"/>
      <c r="J849" s="423"/>
      <c r="K849" s="424"/>
      <c r="L849" s="424"/>
      <c r="M849" s="424"/>
      <c r="N849" s="424"/>
      <c r="O849" s="424"/>
      <c r="P849" s="317"/>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8"/>
      <c r="D850" s="422"/>
      <c r="E850" s="422"/>
      <c r="F850" s="422"/>
      <c r="G850" s="422"/>
      <c r="H850" s="422"/>
      <c r="I850" s="422"/>
      <c r="J850" s="423"/>
      <c r="K850" s="424"/>
      <c r="L850" s="424"/>
      <c r="M850" s="424"/>
      <c r="N850" s="424"/>
      <c r="O850" s="424"/>
      <c r="P850" s="317"/>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8"/>
      <c r="D851" s="422"/>
      <c r="E851" s="422"/>
      <c r="F851" s="422"/>
      <c r="G851" s="422"/>
      <c r="H851" s="422"/>
      <c r="I851" s="422"/>
      <c r="J851" s="423"/>
      <c r="K851" s="424"/>
      <c r="L851" s="424"/>
      <c r="M851" s="424"/>
      <c r="N851" s="424"/>
      <c r="O851" s="424"/>
      <c r="P851" s="317"/>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8"/>
      <c r="D852" s="422"/>
      <c r="E852" s="422"/>
      <c r="F852" s="422"/>
      <c r="G852" s="422"/>
      <c r="H852" s="422"/>
      <c r="I852" s="422"/>
      <c r="J852" s="423"/>
      <c r="K852" s="424"/>
      <c r="L852" s="424"/>
      <c r="M852" s="424"/>
      <c r="N852" s="424"/>
      <c r="O852" s="424"/>
      <c r="P852" s="317"/>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8"/>
      <c r="D853" s="422"/>
      <c r="E853" s="422"/>
      <c r="F853" s="422"/>
      <c r="G853" s="422"/>
      <c r="H853" s="422"/>
      <c r="I853" s="422"/>
      <c r="J853" s="423"/>
      <c r="K853" s="424"/>
      <c r="L853" s="424"/>
      <c r="M853" s="424"/>
      <c r="N853" s="424"/>
      <c r="O853" s="424"/>
      <c r="P853" s="317"/>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8"/>
      <c r="D854" s="422"/>
      <c r="E854" s="422"/>
      <c r="F854" s="422"/>
      <c r="G854" s="422"/>
      <c r="H854" s="422"/>
      <c r="I854" s="422"/>
      <c r="J854" s="423"/>
      <c r="K854" s="424"/>
      <c r="L854" s="424"/>
      <c r="M854" s="424"/>
      <c r="N854" s="424"/>
      <c r="O854" s="424"/>
      <c r="P854" s="317"/>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8"/>
      <c r="D855" s="422"/>
      <c r="E855" s="422"/>
      <c r="F855" s="422"/>
      <c r="G855" s="422"/>
      <c r="H855" s="422"/>
      <c r="I855" s="422"/>
      <c r="J855" s="423"/>
      <c r="K855" s="424"/>
      <c r="L855" s="424"/>
      <c r="M855" s="424"/>
      <c r="N855" s="424"/>
      <c r="O855" s="424"/>
      <c r="P855" s="317"/>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8"/>
      <c r="D856" s="422"/>
      <c r="E856" s="422"/>
      <c r="F856" s="422"/>
      <c r="G856" s="422"/>
      <c r="H856" s="422"/>
      <c r="I856" s="422"/>
      <c r="J856" s="423"/>
      <c r="K856" s="424"/>
      <c r="L856" s="424"/>
      <c r="M856" s="424"/>
      <c r="N856" s="424"/>
      <c r="O856" s="424"/>
      <c r="P856" s="317"/>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8"/>
      <c r="D857" s="422"/>
      <c r="E857" s="422"/>
      <c r="F857" s="422"/>
      <c r="G857" s="422"/>
      <c r="H857" s="422"/>
      <c r="I857" s="422"/>
      <c r="J857" s="423"/>
      <c r="K857" s="424"/>
      <c r="L857" s="424"/>
      <c r="M857" s="424"/>
      <c r="N857" s="424"/>
      <c r="O857" s="424"/>
      <c r="P857" s="317"/>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9"/>
      <c r="AP869" s="430" t="s">
        <v>420</v>
      </c>
      <c r="AQ869" s="430"/>
      <c r="AR869" s="430"/>
      <c r="AS869" s="430"/>
      <c r="AT869" s="430"/>
      <c r="AU869" s="430"/>
      <c r="AV869" s="430"/>
      <c r="AW869" s="430"/>
      <c r="AX869" s="430"/>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32"/>
      <c r="AD870" s="427"/>
      <c r="AE870" s="427"/>
      <c r="AF870" s="427"/>
      <c r="AG870" s="427"/>
      <c r="AH870" s="425"/>
      <c r="AI870" s="426"/>
      <c r="AJ870" s="426"/>
      <c r="AK870" s="426"/>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32"/>
      <c r="AD871" s="332"/>
      <c r="AE871" s="332"/>
      <c r="AF871" s="332"/>
      <c r="AG871" s="332"/>
      <c r="AH871" s="425"/>
      <c r="AI871" s="426"/>
      <c r="AJ871" s="426"/>
      <c r="AK871" s="426"/>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32"/>
      <c r="AD872" s="332"/>
      <c r="AE872" s="332"/>
      <c r="AF872" s="332"/>
      <c r="AG872" s="332"/>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32"/>
      <c r="AD873" s="332"/>
      <c r="AE873" s="332"/>
      <c r="AF873" s="332"/>
      <c r="AG873" s="332"/>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32"/>
      <c r="AD903" s="427"/>
      <c r="AE903" s="427"/>
      <c r="AF903" s="427"/>
      <c r="AG903" s="427"/>
      <c r="AH903" s="425"/>
      <c r="AI903" s="426"/>
      <c r="AJ903" s="426"/>
      <c r="AK903" s="426"/>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32"/>
      <c r="AD904" s="332"/>
      <c r="AE904" s="332"/>
      <c r="AF904" s="332"/>
      <c r="AG904" s="332"/>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32"/>
      <c r="AD905" s="332"/>
      <c r="AE905" s="332"/>
      <c r="AF905" s="332"/>
      <c r="AG905" s="332"/>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32"/>
      <c r="AD906" s="332"/>
      <c r="AE906" s="332"/>
      <c r="AF906" s="332"/>
      <c r="AG906" s="332"/>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32"/>
      <c r="AD936" s="427"/>
      <c r="AE936" s="427"/>
      <c r="AF936" s="427"/>
      <c r="AG936" s="427"/>
      <c r="AH936" s="425"/>
      <c r="AI936" s="426"/>
      <c r="AJ936" s="426"/>
      <c r="AK936" s="426"/>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32"/>
      <c r="AD937" s="332"/>
      <c r="AE937" s="332"/>
      <c r="AF937" s="332"/>
      <c r="AG937" s="332"/>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32"/>
      <c r="AD938" s="332"/>
      <c r="AE938" s="332"/>
      <c r="AF938" s="332"/>
      <c r="AG938" s="332"/>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32"/>
      <c r="AD939" s="332"/>
      <c r="AE939" s="332"/>
      <c r="AF939" s="332"/>
      <c r="AG939" s="332"/>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32"/>
      <c r="AD969" s="427"/>
      <c r="AE969" s="427"/>
      <c r="AF969" s="427"/>
      <c r="AG969" s="427"/>
      <c r="AH969" s="425"/>
      <c r="AI969" s="426"/>
      <c r="AJ969" s="426"/>
      <c r="AK969" s="426"/>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32"/>
      <c r="AD970" s="332"/>
      <c r="AE970" s="332"/>
      <c r="AF970" s="332"/>
      <c r="AG970" s="332"/>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32"/>
      <c r="AD971" s="332"/>
      <c r="AE971" s="332"/>
      <c r="AF971" s="332"/>
      <c r="AG971" s="332"/>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32"/>
      <c r="AD972" s="332"/>
      <c r="AE972" s="332"/>
      <c r="AF972" s="332"/>
      <c r="AG972" s="332"/>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32"/>
      <c r="AD1002" s="427"/>
      <c r="AE1002" s="427"/>
      <c r="AF1002" s="427"/>
      <c r="AG1002" s="427"/>
      <c r="AH1002" s="425"/>
      <c r="AI1002" s="426"/>
      <c r="AJ1002" s="426"/>
      <c r="AK1002" s="426"/>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32"/>
      <c r="AD1003" s="332"/>
      <c r="AE1003" s="332"/>
      <c r="AF1003" s="332"/>
      <c r="AG1003" s="332"/>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32"/>
      <c r="AD1004" s="332"/>
      <c r="AE1004" s="332"/>
      <c r="AF1004" s="332"/>
      <c r="AG1004" s="332"/>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32"/>
      <c r="AD1005" s="332"/>
      <c r="AE1005" s="332"/>
      <c r="AF1005" s="332"/>
      <c r="AG1005" s="332"/>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32"/>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32"/>
      <c r="AD1036" s="332"/>
      <c r="AE1036" s="332"/>
      <c r="AF1036" s="332"/>
      <c r="AG1036" s="332"/>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32"/>
      <c r="AD1037" s="332"/>
      <c r="AE1037" s="332"/>
      <c r="AF1037" s="332"/>
      <c r="AG1037" s="332"/>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32"/>
      <c r="AD1038" s="332"/>
      <c r="AE1038" s="332"/>
      <c r="AF1038" s="332"/>
      <c r="AG1038" s="332"/>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32"/>
      <c r="AD1068" s="427"/>
      <c r="AE1068" s="427"/>
      <c r="AF1068" s="427"/>
      <c r="AG1068" s="427"/>
      <c r="AH1068" s="425"/>
      <c r="AI1068" s="426"/>
      <c r="AJ1068" s="426"/>
      <c r="AK1068" s="426"/>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32"/>
      <c r="AD1069" s="332"/>
      <c r="AE1069" s="332"/>
      <c r="AF1069" s="332"/>
      <c r="AG1069" s="332"/>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32"/>
      <c r="AD1070" s="332"/>
      <c r="AE1070" s="332"/>
      <c r="AF1070" s="332"/>
      <c r="AG1070" s="332"/>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32"/>
      <c r="AD1071" s="332"/>
      <c r="AE1071" s="332"/>
      <c r="AF1071" s="332"/>
      <c r="AG1071" s="332"/>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468</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900"/>
      <c r="E1101" s="277" t="s">
        <v>384</v>
      </c>
      <c r="F1101" s="900"/>
      <c r="G1101" s="900"/>
      <c r="H1101" s="900"/>
      <c r="I1101" s="900"/>
      <c r="J1101" s="277" t="s">
        <v>419</v>
      </c>
      <c r="K1101" s="277"/>
      <c r="L1101" s="277"/>
      <c r="M1101" s="277"/>
      <c r="N1101" s="277"/>
      <c r="O1101" s="277"/>
      <c r="P1101" s="348" t="s">
        <v>27</v>
      </c>
      <c r="Q1101" s="348"/>
      <c r="R1101" s="348"/>
      <c r="S1101" s="348"/>
      <c r="T1101" s="348"/>
      <c r="U1101" s="348"/>
      <c r="V1101" s="348"/>
      <c r="W1101" s="348"/>
      <c r="X1101" s="348"/>
      <c r="Y1101" s="277" t="s">
        <v>421</v>
      </c>
      <c r="Z1101" s="900"/>
      <c r="AA1101" s="900"/>
      <c r="AB1101" s="900"/>
      <c r="AC1101" s="277" t="s">
        <v>367</v>
      </c>
      <c r="AD1101" s="277"/>
      <c r="AE1101" s="277"/>
      <c r="AF1101" s="277"/>
      <c r="AG1101" s="277"/>
      <c r="AH1101" s="348" t="s">
        <v>380</v>
      </c>
      <c r="AI1101" s="349"/>
      <c r="AJ1101" s="349"/>
      <c r="AK1101" s="349"/>
      <c r="AL1101" s="349" t="s">
        <v>21</v>
      </c>
      <c r="AM1101" s="349"/>
      <c r="AN1101" s="349"/>
      <c r="AO1101" s="903"/>
      <c r="AP1101" s="430" t="s">
        <v>453</v>
      </c>
      <c r="AQ1101" s="430"/>
      <c r="AR1101" s="430"/>
      <c r="AS1101" s="430"/>
      <c r="AT1101" s="430"/>
      <c r="AU1101" s="430"/>
      <c r="AV1101" s="430"/>
      <c r="AW1101" s="430"/>
      <c r="AX1101" s="430"/>
    </row>
    <row r="1102" spans="1:50" ht="30" hidden="1" customHeight="1" x14ac:dyDescent="0.15">
      <c r="A1102" s="408">
        <v>1</v>
      </c>
      <c r="B1102" s="408">
        <v>1</v>
      </c>
      <c r="C1102" s="902"/>
      <c r="D1102" s="902"/>
      <c r="E1102" s="901"/>
      <c r="F1102" s="901"/>
      <c r="G1102" s="901"/>
      <c r="H1102" s="901"/>
      <c r="I1102" s="901"/>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902"/>
      <c r="D1103" s="902"/>
      <c r="E1103" s="901"/>
      <c r="F1103" s="901"/>
      <c r="G1103" s="901"/>
      <c r="H1103" s="901"/>
      <c r="I1103" s="901"/>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2"/>
      <c r="D1104" s="902"/>
      <c r="E1104" s="901"/>
      <c r="F1104" s="901"/>
      <c r="G1104" s="901"/>
      <c r="H1104" s="901"/>
      <c r="I1104" s="901"/>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2"/>
      <c r="D1105" s="902"/>
      <c r="E1105" s="901"/>
      <c r="F1105" s="901"/>
      <c r="G1105" s="901"/>
      <c r="H1105" s="901"/>
      <c r="I1105" s="901"/>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2"/>
      <c r="D1106" s="902"/>
      <c r="E1106" s="901"/>
      <c r="F1106" s="901"/>
      <c r="G1106" s="901"/>
      <c r="H1106" s="901"/>
      <c r="I1106" s="901"/>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2"/>
      <c r="D1107" s="902"/>
      <c r="E1107" s="901"/>
      <c r="F1107" s="901"/>
      <c r="G1107" s="901"/>
      <c r="H1107" s="901"/>
      <c r="I1107" s="901"/>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2"/>
      <c r="D1108" s="902"/>
      <c r="E1108" s="901"/>
      <c r="F1108" s="901"/>
      <c r="G1108" s="901"/>
      <c r="H1108" s="901"/>
      <c r="I1108" s="901"/>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2"/>
      <c r="D1109" s="902"/>
      <c r="E1109" s="901"/>
      <c r="F1109" s="901"/>
      <c r="G1109" s="901"/>
      <c r="H1109" s="901"/>
      <c r="I1109" s="901"/>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2"/>
      <c r="D1110" s="902"/>
      <c r="E1110" s="901"/>
      <c r="F1110" s="901"/>
      <c r="G1110" s="901"/>
      <c r="H1110" s="901"/>
      <c r="I1110" s="901"/>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2"/>
      <c r="D1111" s="902"/>
      <c r="E1111" s="901"/>
      <c r="F1111" s="901"/>
      <c r="G1111" s="901"/>
      <c r="H1111" s="901"/>
      <c r="I1111" s="901"/>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2"/>
      <c r="D1112" s="902"/>
      <c r="E1112" s="901"/>
      <c r="F1112" s="901"/>
      <c r="G1112" s="901"/>
      <c r="H1112" s="901"/>
      <c r="I1112" s="901"/>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2"/>
      <c r="D1113" s="902"/>
      <c r="E1113" s="901"/>
      <c r="F1113" s="901"/>
      <c r="G1113" s="901"/>
      <c r="H1113" s="901"/>
      <c r="I1113" s="901"/>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2"/>
      <c r="D1114" s="902"/>
      <c r="E1114" s="901"/>
      <c r="F1114" s="901"/>
      <c r="G1114" s="901"/>
      <c r="H1114" s="901"/>
      <c r="I1114" s="901"/>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2"/>
      <c r="D1115" s="902"/>
      <c r="E1115" s="901"/>
      <c r="F1115" s="901"/>
      <c r="G1115" s="901"/>
      <c r="H1115" s="901"/>
      <c r="I1115" s="901"/>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2"/>
      <c r="D1116" s="902"/>
      <c r="E1116" s="901"/>
      <c r="F1116" s="901"/>
      <c r="G1116" s="901"/>
      <c r="H1116" s="901"/>
      <c r="I1116" s="901"/>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2"/>
      <c r="D1117" s="902"/>
      <c r="E1117" s="901"/>
      <c r="F1117" s="901"/>
      <c r="G1117" s="901"/>
      <c r="H1117" s="901"/>
      <c r="I1117" s="901"/>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2"/>
      <c r="D1118" s="902"/>
      <c r="E1118" s="901"/>
      <c r="F1118" s="901"/>
      <c r="G1118" s="901"/>
      <c r="H1118" s="901"/>
      <c r="I1118" s="901"/>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2"/>
      <c r="D1119" s="902"/>
      <c r="E1119" s="261"/>
      <c r="F1119" s="901"/>
      <c r="G1119" s="901"/>
      <c r="H1119" s="901"/>
      <c r="I1119" s="901"/>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2"/>
      <c r="D1120" s="902"/>
      <c r="E1120" s="901"/>
      <c r="F1120" s="901"/>
      <c r="G1120" s="901"/>
      <c r="H1120" s="901"/>
      <c r="I1120" s="901"/>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2"/>
      <c r="D1121" s="902"/>
      <c r="E1121" s="901"/>
      <c r="F1121" s="901"/>
      <c r="G1121" s="901"/>
      <c r="H1121" s="901"/>
      <c r="I1121" s="901"/>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2"/>
      <c r="D1122" s="902"/>
      <c r="E1122" s="901"/>
      <c r="F1122" s="901"/>
      <c r="G1122" s="901"/>
      <c r="H1122" s="901"/>
      <c r="I1122" s="901"/>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2"/>
      <c r="D1123" s="902"/>
      <c r="E1123" s="901"/>
      <c r="F1123" s="901"/>
      <c r="G1123" s="901"/>
      <c r="H1123" s="901"/>
      <c r="I1123" s="901"/>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2"/>
      <c r="D1124" s="902"/>
      <c r="E1124" s="901"/>
      <c r="F1124" s="901"/>
      <c r="G1124" s="901"/>
      <c r="H1124" s="901"/>
      <c r="I1124" s="901"/>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2"/>
      <c r="D1125" s="902"/>
      <c r="E1125" s="901"/>
      <c r="F1125" s="901"/>
      <c r="G1125" s="901"/>
      <c r="H1125" s="901"/>
      <c r="I1125" s="901"/>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2"/>
      <c r="D1126" s="902"/>
      <c r="E1126" s="901"/>
      <c r="F1126" s="901"/>
      <c r="G1126" s="901"/>
      <c r="H1126" s="901"/>
      <c r="I1126" s="901"/>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2"/>
      <c r="D1127" s="902"/>
      <c r="E1127" s="901"/>
      <c r="F1127" s="901"/>
      <c r="G1127" s="901"/>
      <c r="H1127" s="901"/>
      <c r="I1127" s="901"/>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2"/>
      <c r="D1128" s="902"/>
      <c r="E1128" s="901"/>
      <c r="F1128" s="901"/>
      <c r="G1128" s="901"/>
      <c r="H1128" s="901"/>
      <c r="I1128" s="901"/>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2"/>
      <c r="D1129" s="902"/>
      <c r="E1129" s="901"/>
      <c r="F1129" s="901"/>
      <c r="G1129" s="901"/>
      <c r="H1129" s="901"/>
      <c r="I1129" s="901"/>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2"/>
      <c r="D1130" s="902"/>
      <c r="E1130" s="901"/>
      <c r="F1130" s="901"/>
      <c r="G1130" s="901"/>
      <c r="H1130" s="901"/>
      <c r="I1130" s="901"/>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2"/>
      <c r="D1131" s="902"/>
      <c r="E1131" s="901"/>
      <c r="F1131" s="901"/>
      <c r="G1131" s="901"/>
      <c r="H1131" s="901"/>
      <c r="I1131" s="901"/>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35">
      <formula>IF(RIGHT(TEXT(P14,"0.#"),1)=".",FALSE,TRUE)</formula>
    </cfRule>
    <cfRule type="expression" dxfId="2818" priority="14036">
      <formula>IF(RIGHT(TEXT(P14,"0.#"),1)=".",TRUE,FALSE)</formula>
    </cfRule>
  </conditionalFormatting>
  <conditionalFormatting sqref="AE32">
    <cfRule type="expression" dxfId="2817" priority="14025">
      <formula>IF(RIGHT(TEXT(AE32,"0.#"),1)=".",FALSE,TRUE)</formula>
    </cfRule>
    <cfRule type="expression" dxfId="2816" priority="14026">
      <formula>IF(RIGHT(TEXT(AE32,"0.#"),1)=".",TRUE,FALSE)</formula>
    </cfRule>
  </conditionalFormatting>
  <conditionalFormatting sqref="P18:AX18">
    <cfRule type="expression" dxfId="2815" priority="13911">
      <formula>IF(RIGHT(TEXT(P18,"0.#"),1)=".",FALSE,TRUE)</formula>
    </cfRule>
    <cfRule type="expression" dxfId="2814" priority="13912">
      <formula>IF(RIGHT(TEXT(P18,"0.#"),1)=".",TRUE,FALSE)</formula>
    </cfRule>
  </conditionalFormatting>
  <conditionalFormatting sqref="Y782">
    <cfRule type="expression" dxfId="2813" priority="13907">
      <formula>IF(RIGHT(TEXT(Y782,"0.#"),1)=".",FALSE,TRUE)</formula>
    </cfRule>
    <cfRule type="expression" dxfId="2812" priority="13908">
      <formula>IF(RIGHT(TEXT(Y782,"0.#"),1)=".",TRUE,FALSE)</formula>
    </cfRule>
  </conditionalFormatting>
  <conditionalFormatting sqref="Y791">
    <cfRule type="expression" dxfId="2811" priority="13903">
      <formula>IF(RIGHT(TEXT(Y791,"0.#"),1)=".",FALSE,TRUE)</formula>
    </cfRule>
    <cfRule type="expression" dxfId="2810" priority="13904">
      <formula>IF(RIGHT(TEXT(Y791,"0.#"),1)=".",TRUE,FALSE)</formula>
    </cfRule>
  </conditionalFormatting>
  <conditionalFormatting sqref="Y822:Y829 Y820 Y809:Y816 Y807 Y796:Y803 Y794">
    <cfRule type="expression" dxfId="2809" priority="13685">
      <formula>IF(RIGHT(TEXT(Y794,"0.#"),1)=".",FALSE,TRUE)</formula>
    </cfRule>
    <cfRule type="expression" dxfId="2808" priority="13686">
      <formula>IF(RIGHT(TEXT(Y794,"0.#"),1)=".",TRUE,FALSE)</formula>
    </cfRule>
  </conditionalFormatting>
  <conditionalFormatting sqref="P16:AQ17 P15:AX15 P13:AX13">
    <cfRule type="expression" dxfId="2807" priority="13733">
      <formula>IF(RIGHT(TEXT(P13,"0.#"),1)=".",FALSE,TRUE)</formula>
    </cfRule>
    <cfRule type="expression" dxfId="2806" priority="13734">
      <formula>IF(RIGHT(TEXT(P13,"0.#"),1)=".",TRUE,FALSE)</formula>
    </cfRule>
  </conditionalFormatting>
  <conditionalFormatting sqref="P19:AJ19">
    <cfRule type="expression" dxfId="2805" priority="13731">
      <formula>IF(RIGHT(TEXT(P19,"0.#"),1)=".",FALSE,TRUE)</formula>
    </cfRule>
    <cfRule type="expression" dxfId="2804" priority="13732">
      <formula>IF(RIGHT(TEXT(P19,"0.#"),1)=".",TRUE,FALSE)</formula>
    </cfRule>
  </conditionalFormatting>
  <conditionalFormatting sqref="AE101 AQ101">
    <cfRule type="expression" dxfId="2803" priority="13723">
      <formula>IF(RIGHT(TEXT(AE101,"0.#"),1)=".",FALSE,TRUE)</formula>
    </cfRule>
    <cfRule type="expression" dxfId="2802" priority="13724">
      <formula>IF(RIGHT(TEXT(AE101,"0.#"),1)=".",TRUE,FALSE)</formula>
    </cfRule>
  </conditionalFormatting>
  <conditionalFormatting sqref="Y783:Y790 Y781">
    <cfRule type="expression" dxfId="2801" priority="13709">
      <formula>IF(RIGHT(TEXT(Y781,"0.#"),1)=".",FALSE,TRUE)</formula>
    </cfRule>
    <cfRule type="expression" dxfId="2800" priority="13710">
      <formula>IF(RIGHT(TEXT(Y781,"0.#"),1)=".",TRUE,FALSE)</formula>
    </cfRule>
  </conditionalFormatting>
  <conditionalFormatting sqref="AU782">
    <cfRule type="expression" dxfId="2799" priority="13707">
      <formula>IF(RIGHT(TEXT(AU782,"0.#"),1)=".",FALSE,TRUE)</formula>
    </cfRule>
    <cfRule type="expression" dxfId="2798" priority="13708">
      <formula>IF(RIGHT(TEXT(AU782,"0.#"),1)=".",TRUE,FALSE)</formula>
    </cfRule>
  </conditionalFormatting>
  <conditionalFormatting sqref="AU791">
    <cfRule type="expression" dxfId="2797" priority="13705">
      <formula>IF(RIGHT(TEXT(AU791,"0.#"),1)=".",FALSE,TRUE)</formula>
    </cfRule>
    <cfRule type="expression" dxfId="2796" priority="13706">
      <formula>IF(RIGHT(TEXT(AU791,"0.#"),1)=".",TRUE,FALSE)</formula>
    </cfRule>
  </conditionalFormatting>
  <conditionalFormatting sqref="AU783:AU790 AU781">
    <cfRule type="expression" dxfId="2795" priority="13703">
      <formula>IF(RIGHT(TEXT(AU781,"0.#"),1)=".",FALSE,TRUE)</formula>
    </cfRule>
    <cfRule type="expression" dxfId="2794" priority="13704">
      <formula>IF(RIGHT(TEXT(AU781,"0.#"),1)=".",TRUE,FALSE)</formula>
    </cfRule>
  </conditionalFormatting>
  <conditionalFormatting sqref="Y821 Y808 Y795">
    <cfRule type="expression" dxfId="2793" priority="13689">
      <formula>IF(RIGHT(TEXT(Y795,"0.#"),1)=".",FALSE,TRUE)</formula>
    </cfRule>
    <cfRule type="expression" dxfId="2792" priority="13690">
      <formula>IF(RIGHT(TEXT(Y795,"0.#"),1)=".",TRUE,FALSE)</formula>
    </cfRule>
  </conditionalFormatting>
  <conditionalFormatting sqref="Y830 Y817 Y804">
    <cfRule type="expression" dxfId="2791" priority="13687">
      <formula>IF(RIGHT(TEXT(Y804,"0.#"),1)=".",FALSE,TRUE)</formula>
    </cfRule>
    <cfRule type="expression" dxfId="2790" priority="13688">
      <formula>IF(RIGHT(TEXT(Y804,"0.#"),1)=".",TRUE,FALSE)</formula>
    </cfRule>
  </conditionalFormatting>
  <conditionalFormatting sqref="AU821 AU808 AU795">
    <cfRule type="expression" dxfId="2789" priority="13683">
      <formula>IF(RIGHT(TEXT(AU795,"0.#"),1)=".",FALSE,TRUE)</formula>
    </cfRule>
    <cfRule type="expression" dxfId="2788" priority="13684">
      <formula>IF(RIGHT(TEXT(AU795,"0.#"),1)=".",TRUE,FALSE)</formula>
    </cfRule>
  </conditionalFormatting>
  <conditionalFormatting sqref="AU830 AU817 AU804">
    <cfRule type="expression" dxfId="2787" priority="13681">
      <formula>IF(RIGHT(TEXT(AU804,"0.#"),1)=".",FALSE,TRUE)</formula>
    </cfRule>
    <cfRule type="expression" dxfId="2786" priority="13682">
      <formula>IF(RIGHT(TEXT(AU804,"0.#"),1)=".",TRUE,FALSE)</formula>
    </cfRule>
  </conditionalFormatting>
  <conditionalFormatting sqref="AU822:AU829 AU820 AU809:AU816 AU807 AU796:AU803 AU794">
    <cfRule type="expression" dxfId="2785" priority="13679">
      <formula>IF(RIGHT(TEXT(AU794,"0.#"),1)=".",FALSE,TRUE)</formula>
    </cfRule>
    <cfRule type="expression" dxfId="2784" priority="13680">
      <formula>IF(RIGHT(TEXT(AU794,"0.#"),1)=".",TRUE,FALSE)</formula>
    </cfRule>
  </conditionalFormatting>
  <conditionalFormatting sqref="AM87">
    <cfRule type="expression" dxfId="2783" priority="13333">
      <formula>IF(RIGHT(TEXT(AM87,"0.#"),1)=".",FALSE,TRUE)</formula>
    </cfRule>
    <cfRule type="expression" dxfId="2782" priority="13334">
      <formula>IF(RIGHT(TEXT(AM87,"0.#"),1)=".",TRUE,FALSE)</formula>
    </cfRule>
  </conditionalFormatting>
  <conditionalFormatting sqref="AE55">
    <cfRule type="expression" dxfId="2781" priority="13401">
      <formula>IF(RIGHT(TEXT(AE55,"0.#"),1)=".",FALSE,TRUE)</formula>
    </cfRule>
    <cfRule type="expression" dxfId="2780" priority="13402">
      <formula>IF(RIGHT(TEXT(AE55,"0.#"),1)=".",TRUE,FALSE)</formula>
    </cfRule>
  </conditionalFormatting>
  <conditionalFormatting sqref="AI55">
    <cfRule type="expression" dxfId="2779" priority="13399">
      <formula>IF(RIGHT(TEXT(AI55,"0.#"),1)=".",FALSE,TRUE)</formula>
    </cfRule>
    <cfRule type="expression" dxfId="2778" priority="13400">
      <formula>IF(RIGHT(TEXT(AI55,"0.#"),1)=".",TRUE,FALSE)</formula>
    </cfRule>
  </conditionalFormatting>
  <conditionalFormatting sqref="AM34">
    <cfRule type="expression" dxfId="2777" priority="13479">
      <formula>IF(RIGHT(TEXT(AM34,"0.#"),1)=".",FALSE,TRUE)</formula>
    </cfRule>
    <cfRule type="expression" dxfId="2776" priority="13480">
      <formula>IF(RIGHT(TEXT(AM34,"0.#"),1)=".",TRUE,FALSE)</formula>
    </cfRule>
  </conditionalFormatting>
  <conditionalFormatting sqref="AE33">
    <cfRule type="expression" dxfId="2775" priority="13493">
      <formula>IF(RIGHT(TEXT(AE33,"0.#"),1)=".",FALSE,TRUE)</formula>
    </cfRule>
    <cfRule type="expression" dxfId="2774" priority="13494">
      <formula>IF(RIGHT(TEXT(AE33,"0.#"),1)=".",TRUE,FALSE)</formula>
    </cfRule>
  </conditionalFormatting>
  <conditionalFormatting sqref="AE34">
    <cfRule type="expression" dxfId="2773" priority="13491">
      <formula>IF(RIGHT(TEXT(AE34,"0.#"),1)=".",FALSE,TRUE)</formula>
    </cfRule>
    <cfRule type="expression" dxfId="2772" priority="13492">
      <formula>IF(RIGHT(TEXT(AE34,"0.#"),1)=".",TRUE,FALSE)</formula>
    </cfRule>
  </conditionalFormatting>
  <conditionalFormatting sqref="AI34">
    <cfRule type="expression" dxfId="2771" priority="13489">
      <formula>IF(RIGHT(TEXT(AI34,"0.#"),1)=".",FALSE,TRUE)</formula>
    </cfRule>
    <cfRule type="expression" dxfId="2770" priority="13490">
      <formula>IF(RIGHT(TEXT(AI34,"0.#"),1)=".",TRUE,FALSE)</formula>
    </cfRule>
  </conditionalFormatting>
  <conditionalFormatting sqref="AI33">
    <cfRule type="expression" dxfId="2769" priority="13487">
      <formula>IF(RIGHT(TEXT(AI33,"0.#"),1)=".",FALSE,TRUE)</formula>
    </cfRule>
    <cfRule type="expression" dxfId="2768" priority="13488">
      <formula>IF(RIGHT(TEXT(AI33,"0.#"),1)=".",TRUE,FALSE)</formula>
    </cfRule>
  </conditionalFormatting>
  <conditionalFormatting sqref="AI32">
    <cfRule type="expression" dxfId="2767" priority="13485">
      <formula>IF(RIGHT(TEXT(AI32,"0.#"),1)=".",FALSE,TRUE)</formula>
    </cfRule>
    <cfRule type="expression" dxfId="2766" priority="13486">
      <formula>IF(RIGHT(TEXT(AI32,"0.#"),1)=".",TRUE,FALSE)</formula>
    </cfRule>
  </conditionalFormatting>
  <conditionalFormatting sqref="AM32">
    <cfRule type="expression" dxfId="2765" priority="13483">
      <formula>IF(RIGHT(TEXT(AM32,"0.#"),1)=".",FALSE,TRUE)</formula>
    </cfRule>
    <cfRule type="expression" dxfId="2764" priority="13484">
      <formula>IF(RIGHT(TEXT(AM32,"0.#"),1)=".",TRUE,FALSE)</formula>
    </cfRule>
  </conditionalFormatting>
  <conditionalFormatting sqref="AM33">
    <cfRule type="expression" dxfId="2763" priority="13481">
      <formula>IF(RIGHT(TEXT(AM33,"0.#"),1)=".",FALSE,TRUE)</formula>
    </cfRule>
    <cfRule type="expression" dxfId="2762" priority="13482">
      <formula>IF(RIGHT(TEXT(AM33,"0.#"),1)=".",TRUE,FALSE)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I101">
    <cfRule type="expression" dxfId="2673" priority="13255">
      <formula>IF(RIGHT(TEXT(AI101,"0.#"),1)=".",FALSE,TRUE)</formula>
    </cfRule>
    <cfRule type="expression" dxfId="2672" priority="13256">
      <formula>IF(RIGHT(TEXT(AI101,"0.#"),1)=".",TRUE,FALSE)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39:AO866">
    <cfRule type="expression" dxfId="2523" priority="6657">
      <formula>IF(AND(AL839&gt;=0, RIGHT(TEXT(AL839,"0.#"),1)&lt;&gt;"."),TRUE,FALSE)</formula>
    </cfRule>
    <cfRule type="expression" dxfId="2522" priority="6658">
      <formula>IF(AND(AL839&gt;=0, RIGHT(TEXT(AL839,"0.#"),1)="."),TRUE,FALSE)</formula>
    </cfRule>
    <cfRule type="expression" dxfId="2521" priority="6659">
      <formula>IF(AND(AL839&lt;0, RIGHT(TEXT(AL839,"0.#"),1)&lt;&gt;"."),TRUE,FALSE)</formula>
    </cfRule>
    <cfRule type="expression" dxfId="2520" priority="6660">
      <formula>IF(AND(AL839&lt;0, RIGHT(TEXT(AL839,"0.#"),1)="."),TRUE,FALSE)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49 Y852:Y866">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7:AO838">
    <cfRule type="expression" dxfId="2405" priority="2843">
      <formula>IF(AND(AL837&gt;=0, RIGHT(TEXT(AL837,"0.#"),1)&lt;&gt;"."),TRUE,FALSE)</formula>
    </cfRule>
    <cfRule type="expression" dxfId="2404" priority="2844">
      <formula>IF(AND(AL837&gt;=0, RIGHT(TEXT(AL837,"0.#"),1)="."),TRUE,FALSE)</formula>
    </cfRule>
    <cfRule type="expression" dxfId="2403" priority="2845">
      <formula>IF(AND(AL837&lt;0, RIGHT(TEXT(AL837,"0.#"),1)&lt;&gt;"."),TRUE,FALSE)</formula>
    </cfRule>
    <cfRule type="expression" dxfId="2402" priority="2846">
      <formula>IF(AND(AL837&lt;0, RIGHT(TEXT(AL837,"0.#"),1)="."),TRUE,FALSE)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M101">
    <cfRule type="expression" dxfId="727" priority="31">
      <formula>IF(RIGHT(TEXT(AM101,"0.#"),1)=".",FALSE,TRUE)</formula>
    </cfRule>
    <cfRule type="expression" dxfId="726" priority="32">
      <formula>IF(RIGHT(TEXT(AM101,"0.#"),1)=".",TRUE,FALSE)</formula>
    </cfRule>
  </conditionalFormatting>
  <conditionalFormatting sqref="AM102">
    <cfRule type="expression" dxfId="725" priority="29">
      <formula>IF(RIGHT(TEXT(AM102,"0.#"),1)=".",FALSE,TRUE)</formula>
    </cfRule>
    <cfRule type="expression" dxfId="724" priority="30">
      <formula>IF(RIGHT(TEXT(AM102,"0.#"),1)=".",TRUE,FALSE)</formula>
    </cfRule>
  </conditionalFormatting>
  <conditionalFormatting sqref="Y837">
    <cfRule type="expression" dxfId="723" priority="27">
      <formula>IF(RIGHT(TEXT(Y837,"0.#"),1)=".",FALSE,TRUE)</formula>
    </cfRule>
    <cfRule type="expression" dxfId="722" priority="28">
      <formula>IF(RIGHT(TEXT(Y837,"0.#"),1)=".",TRUE,FALSE)</formula>
    </cfRule>
  </conditionalFormatting>
  <conditionalFormatting sqref="Y838">
    <cfRule type="expression" dxfId="721" priority="25">
      <formula>IF(RIGHT(TEXT(Y838,"0.#"),1)=".",FALSE,TRUE)</formula>
    </cfRule>
    <cfRule type="expression" dxfId="720" priority="26">
      <formula>IF(RIGHT(TEXT(Y838,"0.#"),1)=".",TRUE,FALSE)</formula>
    </cfRule>
  </conditionalFormatting>
  <conditionalFormatting sqref="Y840">
    <cfRule type="expression" dxfId="719" priority="23">
      <formula>IF(RIGHT(TEXT(Y840,"0.#"),1)=".",FALSE,TRUE)</formula>
    </cfRule>
    <cfRule type="expression" dxfId="718" priority="24">
      <formula>IF(RIGHT(TEXT(Y840,"0.#"),1)=".",TRUE,FALSE)</formula>
    </cfRule>
  </conditionalFormatting>
  <conditionalFormatting sqref="Y850">
    <cfRule type="expression" dxfId="717" priority="21">
      <formula>IF(RIGHT(TEXT(Y850,"0.#"),1)=".",FALSE,TRUE)</formula>
    </cfRule>
    <cfRule type="expression" dxfId="716" priority="22">
      <formula>IF(RIGHT(TEXT(Y850,"0.#"),1)=".",TRUE,FALSE)</formula>
    </cfRule>
  </conditionalFormatting>
  <conditionalFormatting sqref="Y839">
    <cfRule type="expression" dxfId="715" priority="19">
      <formula>IF(RIGHT(TEXT(Y839,"0.#"),1)=".",FALSE,TRUE)</formula>
    </cfRule>
    <cfRule type="expression" dxfId="714" priority="20">
      <formula>IF(RIGHT(TEXT(Y839,"0.#"),1)=".",TRUE,FALSE)</formula>
    </cfRule>
  </conditionalFormatting>
  <conditionalFormatting sqref="Y841">
    <cfRule type="expression" dxfId="713" priority="15">
      <formula>IF(RIGHT(TEXT(Y841,"0.#"),1)=".",FALSE,TRUE)</formula>
    </cfRule>
    <cfRule type="expression" dxfId="712" priority="16">
      <formula>IF(RIGHT(TEXT(Y841,"0.#"),1)=".",TRUE,FALSE)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8" sqref="G18:O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4"/>
      <c r="Z2" s="416"/>
      <c r="AA2" s="417"/>
      <c r="AB2" s="1018" t="s">
        <v>11</v>
      </c>
      <c r="AC2" s="1019"/>
      <c r="AD2" s="1020"/>
      <c r="AE2" s="1006" t="s">
        <v>557</v>
      </c>
      <c r="AF2" s="1006"/>
      <c r="AG2" s="1006"/>
      <c r="AH2" s="1006"/>
      <c r="AI2" s="1006" t="s">
        <v>554</v>
      </c>
      <c r="AJ2" s="1006"/>
      <c r="AK2" s="1006"/>
      <c r="AL2" s="1006"/>
      <c r="AM2" s="1006" t="s">
        <v>528</v>
      </c>
      <c r="AN2" s="1006"/>
      <c r="AO2" s="1006"/>
      <c r="AP2" s="467"/>
      <c r="AQ2" s="176" t="s">
        <v>354</v>
      </c>
      <c r="AR2" s="169"/>
      <c r="AS2" s="169"/>
      <c r="AT2" s="170"/>
      <c r="AU2" s="377" t="s">
        <v>253</v>
      </c>
      <c r="AV2" s="377"/>
      <c r="AW2" s="377"/>
      <c r="AX2" s="378"/>
    </row>
    <row r="3" spans="1:50" ht="18.75" customHeight="1" x14ac:dyDescent="0.15">
      <c r="A3" s="521"/>
      <c r="B3" s="522"/>
      <c r="C3" s="522"/>
      <c r="D3" s="522"/>
      <c r="E3" s="522"/>
      <c r="F3" s="523"/>
      <c r="G3" s="576"/>
      <c r="H3" s="383"/>
      <c r="I3" s="383"/>
      <c r="J3" s="383"/>
      <c r="K3" s="383"/>
      <c r="L3" s="383"/>
      <c r="M3" s="383"/>
      <c r="N3" s="383"/>
      <c r="O3" s="577"/>
      <c r="P3" s="589"/>
      <c r="Q3" s="383"/>
      <c r="R3" s="383"/>
      <c r="S3" s="383"/>
      <c r="T3" s="383"/>
      <c r="U3" s="383"/>
      <c r="V3" s="383"/>
      <c r="W3" s="383"/>
      <c r="X3" s="577"/>
      <c r="Y3" s="1015"/>
      <c r="Z3" s="1016"/>
      <c r="AA3" s="1017"/>
      <c r="AB3" s="1021"/>
      <c r="AC3" s="1022"/>
      <c r="AD3" s="102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4"/>
      <c r="B4" s="522"/>
      <c r="C4" s="522"/>
      <c r="D4" s="522"/>
      <c r="E4" s="522"/>
      <c r="F4" s="523"/>
      <c r="G4" s="549"/>
      <c r="H4" s="1024"/>
      <c r="I4" s="1024"/>
      <c r="J4" s="1024"/>
      <c r="K4" s="1024"/>
      <c r="L4" s="1024"/>
      <c r="M4" s="1024"/>
      <c r="N4" s="1024"/>
      <c r="O4" s="1025"/>
      <c r="P4" s="161"/>
      <c r="Q4" s="1032"/>
      <c r="R4" s="1032"/>
      <c r="S4" s="1032"/>
      <c r="T4" s="1032"/>
      <c r="U4" s="1032"/>
      <c r="V4" s="1032"/>
      <c r="W4" s="1032"/>
      <c r="X4" s="1033"/>
      <c r="Y4" s="1010" t="s">
        <v>12</v>
      </c>
      <c r="Z4" s="1011"/>
      <c r="AA4" s="1012"/>
      <c r="AB4" s="560"/>
      <c r="AC4" s="1013"/>
      <c r="AD4" s="101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3" t="s">
        <v>54</v>
      </c>
      <c r="Z5" s="1007"/>
      <c r="AA5" s="1008"/>
      <c r="AB5" s="531"/>
      <c r="AC5" s="1009"/>
      <c r="AD5" s="100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70" t="s">
        <v>301</v>
      </c>
      <c r="AC6" s="1039"/>
      <c r="AD6" s="103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9" t="s">
        <v>506</v>
      </c>
      <c r="B7" s="910"/>
      <c r="C7" s="910"/>
      <c r="D7" s="910"/>
      <c r="E7" s="910"/>
      <c r="F7" s="911"/>
      <c r="G7" s="91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912"/>
      <c r="B8" s="913"/>
      <c r="C8" s="913"/>
      <c r="D8" s="913"/>
      <c r="E8" s="913"/>
      <c r="F8" s="914"/>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1" t="s">
        <v>473</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4"/>
      <c r="Z9" s="416"/>
      <c r="AA9" s="417"/>
      <c r="AB9" s="1018" t="s">
        <v>11</v>
      </c>
      <c r="AC9" s="1019"/>
      <c r="AD9" s="1020"/>
      <c r="AE9" s="1006" t="s">
        <v>558</v>
      </c>
      <c r="AF9" s="1006"/>
      <c r="AG9" s="1006"/>
      <c r="AH9" s="1006"/>
      <c r="AI9" s="1006" t="s">
        <v>554</v>
      </c>
      <c r="AJ9" s="1006"/>
      <c r="AK9" s="1006"/>
      <c r="AL9" s="1006"/>
      <c r="AM9" s="1006" t="s">
        <v>528</v>
      </c>
      <c r="AN9" s="1006"/>
      <c r="AO9" s="1006"/>
      <c r="AP9" s="467"/>
      <c r="AQ9" s="176" t="s">
        <v>354</v>
      </c>
      <c r="AR9" s="169"/>
      <c r="AS9" s="169"/>
      <c r="AT9" s="170"/>
      <c r="AU9" s="377" t="s">
        <v>253</v>
      </c>
      <c r="AV9" s="377"/>
      <c r="AW9" s="377"/>
      <c r="AX9" s="378"/>
    </row>
    <row r="10" spans="1:50" ht="18.75" customHeight="1" x14ac:dyDescent="0.15">
      <c r="A10" s="521"/>
      <c r="B10" s="522"/>
      <c r="C10" s="522"/>
      <c r="D10" s="522"/>
      <c r="E10" s="522"/>
      <c r="F10" s="523"/>
      <c r="G10" s="576"/>
      <c r="H10" s="383"/>
      <c r="I10" s="383"/>
      <c r="J10" s="383"/>
      <c r="K10" s="383"/>
      <c r="L10" s="383"/>
      <c r="M10" s="383"/>
      <c r="N10" s="383"/>
      <c r="O10" s="577"/>
      <c r="P10" s="589"/>
      <c r="Q10" s="383"/>
      <c r="R10" s="383"/>
      <c r="S10" s="383"/>
      <c r="T10" s="383"/>
      <c r="U10" s="383"/>
      <c r="V10" s="383"/>
      <c r="W10" s="383"/>
      <c r="X10" s="577"/>
      <c r="Y10" s="1015"/>
      <c r="Z10" s="1016"/>
      <c r="AA10" s="1017"/>
      <c r="AB10" s="1021"/>
      <c r="AC10" s="1022"/>
      <c r="AD10" s="102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4"/>
      <c r="B11" s="522"/>
      <c r="C11" s="522"/>
      <c r="D11" s="522"/>
      <c r="E11" s="522"/>
      <c r="F11" s="523"/>
      <c r="G11" s="549"/>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60"/>
      <c r="AC11" s="1013"/>
      <c r="AD11" s="101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1"/>
      <c r="AC12" s="1009"/>
      <c r="AD12" s="100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0" t="s">
        <v>301</v>
      </c>
      <c r="AC13" s="1039"/>
      <c r="AD13" s="103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9" t="s">
        <v>506</v>
      </c>
      <c r="B14" s="910"/>
      <c r="C14" s="910"/>
      <c r="D14" s="910"/>
      <c r="E14" s="910"/>
      <c r="F14" s="911"/>
      <c r="G14" s="91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912"/>
      <c r="B15" s="913"/>
      <c r="C15" s="913"/>
      <c r="D15" s="913"/>
      <c r="E15" s="913"/>
      <c r="F15" s="914"/>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1" t="s">
        <v>473</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4"/>
      <c r="Z16" s="416"/>
      <c r="AA16" s="417"/>
      <c r="AB16" s="1018" t="s">
        <v>11</v>
      </c>
      <c r="AC16" s="1019"/>
      <c r="AD16" s="1020"/>
      <c r="AE16" s="1006" t="s">
        <v>557</v>
      </c>
      <c r="AF16" s="1006"/>
      <c r="AG16" s="1006"/>
      <c r="AH16" s="1006"/>
      <c r="AI16" s="1006" t="s">
        <v>555</v>
      </c>
      <c r="AJ16" s="1006"/>
      <c r="AK16" s="1006"/>
      <c r="AL16" s="1006"/>
      <c r="AM16" s="1006" t="s">
        <v>528</v>
      </c>
      <c r="AN16" s="1006"/>
      <c r="AO16" s="1006"/>
      <c r="AP16" s="467"/>
      <c r="AQ16" s="176" t="s">
        <v>354</v>
      </c>
      <c r="AR16" s="169"/>
      <c r="AS16" s="169"/>
      <c r="AT16" s="170"/>
      <c r="AU16" s="377" t="s">
        <v>253</v>
      </c>
      <c r="AV16" s="377"/>
      <c r="AW16" s="377"/>
      <c r="AX16" s="378"/>
    </row>
    <row r="17" spans="1:50" ht="18.75" customHeight="1" x14ac:dyDescent="0.15">
      <c r="A17" s="521"/>
      <c r="B17" s="522"/>
      <c r="C17" s="522"/>
      <c r="D17" s="522"/>
      <c r="E17" s="522"/>
      <c r="F17" s="523"/>
      <c r="G17" s="576"/>
      <c r="H17" s="383"/>
      <c r="I17" s="383"/>
      <c r="J17" s="383"/>
      <c r="K17" s="383"/>
      <c r="L17" s="383"/>
      <c r="M17" s="383"/>
      <c r="N17" s="383"/>
      <c r="O17" s="577"/>
      <c r="P17" s="589"/>
      <c r="Q17" s="383"/>
      <c r="R17" s="383"/>
      <c r="S17" s="383"/>
      <c r="T17" s="383"/>
      <c r="U17" s="383"/>
      <c r="V17" s="383"/>
      <c r="W17" s="383"/>
      <c r="X17" s="577"/>
      <c r="Y17" s="1015"/>
      <c r="Z17" s="1016"/>
      <c r="AA17" s="1017"/>
      <c r="AB17" s="1021"/>
      <c r="AC17" s="1022"/>
      <c r="AD17" s="102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4"/>
      <c r="B18" s="522"/>
      <c r="C18" s="522"/>
      <c r="D18" s="522"/>
      <c r="E18" s="522"/>
      <c r="F18" s="523"/>
      <c r="G18" s="549"/>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60"/>
      <c r="AC18" s="1013"/>
      <c r="AD18" s="101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1"/>
      <c r="AC19" s="1009"/>
      <c r="AD19" s="100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0" t="s">
        <v>301</v>
      </c>
      <c r="AC20" s="1039"/>
      <c r="AD20" s="103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9" t="s">
        <v>506</v>
      </c>
      <c r="B21" s="910"/>
      <c r="C21" s="910"/>
      <c r="D21" s="910"/>
      <c r="E21" s="910"/>
      <c r="F21" s="911"/>
      <c r="G21" s="91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912"/>
      <c r="B22" s="913"/>
      <c r="C22" s="913"/>
      <c r="D22" s="913"/>
      <c r="E22" s="913"/>
      <c r="F22" s="914"/>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1" t="s">
        <v>473</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4"/>
      <c r="Z23" s="416"/>
      <c r="AA23" s="417"/>
      <c r="AB23" s="1018" t="s">
        <v>11</v>
      </c>
      <c r="AC23" s="1019"/>
      <c r="AD23" s="1020"/>
      <c r="AE23" s="1006" t="s">
        <v>559</v>
      </c>
      <c r="AF23" s="1006"/>
      <c r="AG23" s="1006"/>
      <c r="AH23" s="1006"/>
      <c r="AI23" s="1006" t="s">
        <v>554</v>
      </c>
      <c r="AJ23" s="1006"/>
      <c r="AK23" s="1006"/>
      <c r="AL23" s="1006"/>
      <c r="AM23" s="1006" t="s">
        <v>528</v>
      </c>
      <c r="AN23" s="1006"/>
      <c r="AO23" s="1006"/>
      <c r="AP23" s="467"/>
      <c r="AQ23" s="176" t="s">
        <v>354</v>
      </c>
      <c r="AR23" s="169"/>
      <c r="AS23" s="169"/>
      <c r="AT23" s="170"/>
      <c r="AU23" s="377" t="s">
        <v>253</v>
      </c>
      <c r="AV23" s="377"/>
      <c r="AW23" s="377"/>
      <c r="AX23" s="378"/>
    </row>
    <row r="24" spans="1:50" ht="18.75" customHeight="1" x14ac:dyDescent="0.15">
      <c r="A24" s="521"/>
      <c r="B24" s="522"/>
      <c r="C24" s="522"/>
      <c r="D24" s="522"/>
      <c r="E24" s="522"/>
      <c r="F24" s="523"/>
      <c r="G24" s="576"/>
      <c r="H24" s="383"/>
      <c r="I24" s="383"/>
      <c r="J24" s="383"/>
      <c r="K24" s="383"/>
      <c r="L24" s="383"/>
      <c r="M24" s="383"/>
      <c r="N24" s="383"/>
      <c r="O24" s="577"/>
      <c r="P24" s="589"/>
      <c r="Q24" s="383"/>
      <c r="R24" s="383"/>
      <c r="S24" s="383"/>
      <c r="T24" s="383"/>
      <c r="U24" s="383"/>
      <c r="V24" s="383"/>
      <c r="W24" s="383"/>
      <c r="X24" s="577"/>
      <c r="Y24" s="1015"/>
      <c r="Z24" s="1016"/>
      <c r="AA24" s="1017"/>
      <c r="AB24" s="1021"/>
      <c r="AC24" s="1022"/>
      <c r="AD24" s="102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4"/>
      <c r="B25" s="522"/>
      <c r="C25" s="522"/>
      <c r="D25" s="522"/>
      <c r="E25" s="522"/>
      <c r="F25" s="523"/>
      <c r="G25" s="549"/>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60"/>
      <c r="AC25" s="1013"/>
      <c r="AD25" s="101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1"/>
      <c r="AC26" s="1009"/>
      <c r="AD26" s="100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0" t="s">
        <v>301</v>
      </c>
      <c r="AC27" s="1039"/>
      <c r="AD27" s="103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9" t="s">
        <v>506</v>
      </c>
      <c r="B28" s="910"/>
      <c r="C28" s="910"/>
      <c r="D28" s="910"/>
      <c r="E28" s="910"/>
      <c r="F28" s="911"/>
      <c r="G28" s="91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912"/>
      <c r="B29" s="913"/>
      <c r="C29" s="913"/>
      <c r="D29" s="913"/>
      <c r="E29" s="913"/>
      <c r="F29" s="914"/>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1" t="s">
        <v>473</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4"/>
      <c r="Z30" s="416"/>
      <c r="AA30" s="417"/>
      <c r="AB30" s="1018" t="s">
        <v>11</v>
      </c>
      <c r="AC30" s="1019"/>
      <c r="AD30" s="1020"/>
      <c r="AE30" s="1006" t="s">
        <v>557</v>
      </c>
      <c r="AF30" s="1006"/>
      <c r="AG30" s="1006"/>
      <c r="AH30" s="1006"/>
      <c r="AI30" s="1006" t="s">
        <v>554</v>
      </c>
      <c r="AJ30" s="1006"/>
      <c r="AK30" s="1006"/>
      <c r="AL30" s="1006"/>
      <c r="AM30" s="1006" t="s">
        <v>552</v>
      </c>
      <c r="AN30" s="1006"/>
      <c r="AO30" s="1006"/>
      <c r="AP30" s="467"/>
      <c r="AQ30" s="176" t="s">
        <v>354</v>
      </c>
      <c r="AR30" s="169"/>
      <c r="AS30" s="169"/>
      <c r="AT30" s="170"/>
      <c r="AU30" s="377" t="s">
        <v>253</v>
      </c>
      <c r="AV30" s="377"/>
      <c r="AW30" s="377"/>
      <c r="AX30" s="378"/>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1015"/>
      <c r="Z31" s="1016"/>
      <c r="AA31" s="1017"/>
      <c r="AB31" s="1021"/>
      <c r="AC31" s="1022"/>
      <c r="AD31" s="102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4"/>
      <c r="B32" s="522"/>
      <c r="C32" s="522"/>
      <c r="D32" s="522"/>
      <c r="E32" s="522"/>
      <c r="F32" s="523"/>
      <c r="G32" s="549"/>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60"/>
      <c r="AC32" s="1013"/>
      <c r="AD32" s="101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1"/>
      <c r="AC33" s="1009"/>
      <c r="AD33" s="100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0" t="s">
        <v>301</v>
      </c>
      <c r="AC34" s="1039"/>
      <c r="AD34" s="103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9" t="s">
        <v>506</v>
      </c>
      <c r="B35" s="910"/>
      <c r="C35" s="910"/>
      <c r="D35" s="910"/>
      <c r="E35" s="910"/>
      <c r="F35" s="911"/>
      <c r="G35" s="91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912"/>
      <c r="B36" s="913"/>
      <c r="C36" s="913"/>
      <c r="D36" s="913"/>
      <c r="E36" s="913"/>
      <c r="F36" s="914"/>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1" t="s">
        <v>473</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4"/>
      <c r="Z37" s="416"/>
      <c r="AA37" s="417"/>
      <c r="AB37" s="1018" t="s">
        <v>11</v>
      </c>
      <c r="AC37" s="1019"/>
      <c r="AD37" s="1020"/>
      <c r="AE37" s="1006" t="s">
        <v>559</v>
      </c>
      <c r="AF37" s="1006"/>
      <c r="AG37" s="1006"/>
      <c r="AH37" s="1006"/>
      <c r="AI37" s="1006" t="s">
        <v>556</v>
      </c>
      <c r="AJ37" s="1006"/>
      <c r="AK37" s="1006"/>
      <c r="AL37" s="1006"/>
      <c r="AM37" s="1006" t="s">
        <v>553</v>
      </c>
      <c r="AN37" s="1006"/>
      <c r="AO37" s="1006"/>
      <c r="AP37" s="467"/>
      <c r="AQ37" s="176" t="s">
        <v>354</v>
      </c>
      <c r="AR37" s="169"/>
      <c r="AS37" s="169"/>
      <c r="AT37" s="170"/>
      <c r="AU37" s="377" t="s">
        <v>253</v>
      </c>
      <c r="AV37" s="377"/>
      <c r="AW37" s="377"/>
      <c r="AX37" s="378"/>
    </row>
    <row r="38" spans="1:50" ht="18.75"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1015"/>
      <c r="Z38" s="1016"/>
      <c r="AA38" s="1017"/>
      <c r="AB38" s="1021"/>
      <c r="AC38" s="1022"/>
      <c r="AD38" s="102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4"/>
      <c r="B39" s="522"/>
      <c r="C39" s="522"/>
      <c r="D39" s="522"/>
      <c r="E39" s="522"/>
      <c r="F39" s="523"/>
      <c r="G39" s="549"/>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60"/>
      <c r="AC39" s="1013"/>
      <c r="AD39" s="101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1"/>
      <c r="AC40" s="1009"/>
      <c r="AD40" s="100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0" t="s">
        <v>301</v>
      </c>
      <c r="AC41" s="1039"/>
      <c r="AD41" s="103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9" t="s">
        <v>506</v>
      </c>
      <c r="B42" s="910"/>
      <c r="C42" s="910"/>
      <c r="D42" s="910"/>
      <c r="E42" s="910"/>
      <c r="F42" s="911"/>
      <c r="G42" s="91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912"/>
      <c r="B43" s="913"/>
      <c r="C43" s="913"/>
      <c r="D43" s="913"/>
      <c r="E43" s="913"/>
      <c r="F43" s="914"/>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1" t="s">
        <v>473</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4"/>
      <c r="Z44" s="416"/>
      <c r="AA44" s="417"/>
      <c r="AB44" s="1018" t="s">
        <v>11</v>
      </c>
      <c r="AC44" s="1019"/>
      <c r="AD44" s="1020"/>
      <c r="AE44" s="1006" t="s">
        <v>557</v>
      </c>
      <c r="AF44" s="1006"/>
      <c r="AG44" s="1006"/>
      <c r="AH44" s="1006"/>
      <c r="AI44" s="1006" t="s">
        <v>554</v>
      </c>
      <c r="AJ44" s="1006"/>
      <c r="AK44" s="1006"/>
      <c r="AL44" s="1006"/>
      <c r="AM44" s="1006" t="s">
        <v>528</v>
      </c>
      <c r="AN44" s="1006"/>
      <c r="AO44" s="1006"/>
      <c r="AP44" s="467"/>
      <c r="AQ44" s="176" t="s">
        <v>354</v>
      </c>
      <c r="AR44" s="169"/>
      <c r="AS44" s="169"/>
      <c r="AT44" s="170"/>
      <c r="AU44" s="377" t="s">
        <v>253</v>
      </c>
      <c r="AV44" s="377"/>
      <c r="AW44" s="377"/>
      <c r="AX44" s="378"/>
    </row>
    <row r="45" spans="1:50" ht="18.75"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1015"/>
      <c r="Z45" s="1016"/>
      <c r="AA45" s="1017"/>
      <c r="AB45" s="1021"/>
      <c r="AC45" s="1022"/>
      <c r="AD45" s="102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4"/>
      <c r="B46" s="522"/>
      <c r="C46" s="522"/>
      <c r="D46" s="522"/>
      <c r="E46" s="522"/>
      <c r="F46" s="523"/>
      <c r="G46" s="549"/>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60"/>
      <c r="AC46" s="1013"/>
      <c r="AD46" s="101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1"/>
      <c r="AC47" s="1009"/>
      <c r="AD47" s="100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0" t="s">
        <v>301</v>
      </c>
      <c r="AC48" s="1039"/>
      <c r="AD48" s="103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9" t="s">
        <v>506</v>
      </c>
      <c r="B49" s="910"/>
      <c r="C49" s="910"/>
      <c r="D49" s="910"/>
      <c r="E49" s="910"/>
      <c r="F49" s="911"/>
      <c r="G49" s="91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912"/>
      <c r="B50" s="913"/>
      <c r="C50" s="913"/>
      <c r="D50" s="913"/>
      <c r="E50" s="913"/>
      <c r="F50" s="914"/>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1" t="s">
        <v>473</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4"/>
      <c r="Z51" s="416"/>
      <c r="AA51" s="417"/>
      <c r="AB51" s="467" t="s">
        <v>11</v>
      </c>
      <c r="AC51" s="1019"/>
      <c r="AD51" s="1020"/>
      <c r="AE51" s="1006" t="s">
        <v>557</v>
      </c>
      <c r="AF51" s="1006"/>
      <c r="AG51" s="1006"/>
      <c r="AH51" s="1006"/>
      <c r="AI51" s="1006" t="s">
        <v>554</v>
      </c>
      <c r="AJ51" s="1006"/>
      <c r="AK51" s="1006"/>
      <c r="AL51" s="1006"/>
      <c r="AM51" s="1006" t="s">
        <v>528</v>
      </c>
      <c r="AN51" s="1006"/>
      <c r="AO51" s="1006"/>
      <c r="AP51" s="467"/>
      <c r="AQ51" s="176" t="s">
        <v>354</v>
      </c>
      <c r="AR51" s="169"/>
      <c r="AS51" s="169"/>
      <c r="AT51" s="170"/>
      <c r="AU51" s="377" t="s">
        <v>253</v>
      </c>
      <c r="AV51" s="377"/>
      <c r="AW51" s="377"/>
      <c r="AX51" s="378"/>
    </row>
    <row r="52" spans="1:50" ht="18.75"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1015"/>
      <c r="Z52" s="1016"/>
      <c r="AA52" s="1017"/>
      <c r="AB52" s="1021"/>
      <c r="AC52" s="1022"/>
      <c r="AD52" s="102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4"/>
      <c r="B53" s="522"/>
      <c r="C53" s="522"/>
      <c r="D53" s="522"/>
      <c r="E53" s="522"/>
      <c r="F53" s="523"/>
      <c r="G53" s="549"/>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60"/>
      <c r="AC53" s="1013"/>
      <c r="AD53" s="101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1"/>
      <c r="AC54" s="1009"/>
      <c r="AD54" s="100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0" t="s">
        <v>301</v>
      </c>
      <c r="AC55" s="1039"/>
      <c r="AD55" s="103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9" t="s">
        <v>506</v>
      </c>
      <c r="B56" s="910"/>
      <c r="C56" s="910"/>
      <c r="D56" s="910"/>
      <c r="E56" s="910"/>
      <c r="F56" s="911"/>
      <c r="G56" s="91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912"/>
      <c r="B57" s="913"/>
      <c r="C57" s="913"/>
      <c r="D57" s="913"/>
      <c r="E57" s="913"/>
      <c r="F57" s="914"/>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1" t="s">
        <v>473</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4"/>
      <c r="Z58" s="416"/>
      <c r="AA58" s="417"/>
      <c r="AB58" s="1018" t="s">
        <v>11</v>
      </c>
      <c r="AC58" s="1019"/>
      <c r="AD58" s="1020"/>
      <c r="AE58" s="1006" t="s">
        <v>557</v>
      </c>
      <c r="AF58" s="1006"/>
      <c r="AG58" s="1006"/>
      <c r="AH58" s="1006"/>
      <c r="AI58" s="1006" t="s">
        <v>554</v>
      </c>
      <c r="AJ58" s="1006"/>
      <c r="AK58" s="1006"/>
      <c r="AL58" s="1006"/>
      <c r="AM58" s="1006" t="s">
        <v>528</v>
      </c>
      <c r="AN58" s="1006"/>
      <c r="AO58" s="1006"/>
      <c r="AP58" s="467"/>
      <c r="AQ58" s="176" t="s">
        <v>354</v>
      </c>
      <c r="AR58" s="169"/>
      <c r="AS58" s="169"/>
      <c r="AT58" s="170"/>
      <c r="AU58" s="377" t="s">
        <v>253</v>
      </c>
      <c r="AV58" s="377"/>
      <c r="AW58" s="377"/>
      <c r="AX58" s="378"/>
    </row>
    <row r="59" spans="1:50" ht="18.75"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1015"/>
      <c r="Z59" s="1016"/>
      <c r="AA59" s="1017"/>
      <c r="AB59" s="1021"/>
      <c r="AC59" s="1022"/>
      <c r="AD59" s="102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4"/>
      <c r="B60" s="522"/>
      <c r="C60" s="522"/>
      <c r="D60" s="522"/>
      <c r="E60" s="522"/>
      <c r="F60" s="523"/>
      <c r="G60" s="549"/>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60"/>
      <c r="AC60" s="1013"/>
      <c r="AD60" s="101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1"/>
      <c r="AC61" s="1009"/>
      <c r="AD61" s="100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0" t="s">
        <v>301</v>
      </c>
      <c r="AC62" s="1039"/>
      <c r="AD62" s="103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9" t="s">
        <v>506</v>
      </c>
      <c r="B63" s="910"/>
      <c r="C63" s="910"/>
      <c r="D63" s="910"/>
      <c r="E63" s="910"/>
      <c r="F63" s="911"/>
      <c r="G63" s="91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912"/>
      <c r="B64" s="913"/>
      <c r="C64" s="913"/>
      <c r="D64" s="913"/>
      <c r="E64" s="913"/>
      <c r="F64" s="914"/>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1" t="s">
        <v>473</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4"/>
      <c r="Z65" s="416"/>
      <c r="AA65" s="417"/>
      <c r="AB65" s="1018" t="s">
        <v>11</v>
      </c>
      <c r="AC65" s="1019"/>
      <c r="AD65" s="1020"/>
      <c r="AE65" s="1006" t="s">
        <v>557</v>
      </c>
      <c r="AF65" s="1006"/>
      <c r="AG65" s="1006"/>
      <c r="AH65" s="1006"/>
      <c r="AI65" s="1006" t="s">
        <v>554</v>
      </c>
      <c r="AJ65" s="1006"/>
      <c r="AK65" s="1006"/>
      <c r="AL65" s="1006"/>
      <c r="AM65" s="1006" t="s">
        <v>528</v>
      </c>
      <c r="AN65" s="1006"/>
      <c r="AO65" s="1006"/>
      <c r="AP65" s="467"/>
      <c r="AQ65" s="176" t="s">
        <v>354</v>
      </c>
      <c r="AR65" s="169"/>
      <c r="AS65" s="169"/>
      <c r="AT65" s="170"/>
      <c r="AU65" s="377" t="s">
        <v>253</v>
      </c>
      <c r="AV65" s="377"/>
      <c r="AW65" s="377"/>
      <c r="AX65" s="378"/>
    </row>
    <row r="66" spans="1:50" ht="18.75" customHeight="1" x14ac:dyDescent="0.15">
      <c r="A66" s="521"/>
      <c r="B66" s="522"/>
      <c r="C66" s="522"/>
      <c r="D66" s="522"/>
      <c r="E66" s="522"/>
      <c r="F66" s="523"/>
      <c r="G66" s="576"/>
      <c r="H66" s="383"/>
      <c r="I66" s="383"/>
      <c r="J66" s="383"/>
      <c r="K66" s="383"/>
      <c r="L66" s="383"/>
      <c r="M66" s="383"/>
      <c r="N66" s="383"/>
      <c r="O66" s="577"/>
      <c r="P66" s="589"/>
      <c r="Q66" s="383"/>
      <c r="R66" s="383"/>
      <c r="S66" s="383"/>
      <c r="T66" s="383"/>
      <c r="U66" s="383"/>
      <c r="V66" s="383"/>
      <c r="W66" s="383"/>
      <c r="X66" s="577"/>
      <c r="Y66" s="1015"/>
      <c r="Z66" s="1016"/>
      <c r="AA66" s="1017"/>
      <c r="AB66" s="1021"/>
      <c r="AC66" s="1022"/>
      <c r="AD66" s="102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4"/>
      <c r="B67" s="522"/>
      <c r="C67" s="522"/>
      <c r="D67" s="522"/>
      <c r="E67" s="522"/>
      <c r="F67" s="523"/>
      <c r="G67" s="549"/>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60"/>
      <c r="AC67" s="1013"/>
      <c r="AD67" s="101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1"/>
      <c r="AC68" s="1009"/>
      <c r="AD68" s="100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6"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9" t="s">
        <v>506</v>
      </c>
      <c r="B70" s="910"/>
      <c r="C70" s="910"/>
      <c r="D70" s="910"/>
      <c r="E70" s="910"/>
      <c r="F70" s="911"/>
      <c r="G70" s="91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thickBot="1" x14ac:dyDescent="0.2">
      <c r="A71" s="912"/>
      <c r="B71" s="913"/>
      <c r="C71" s="913"/>
      <c r="D71" s="913"/>
      <c r="E71" s="913"/>
      <c r="F71" s="91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6">
        <v>1</v>
      </c>
      <c r="B4" s="106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6">
        <v>1</v>
      </c>
      <c r="B37" s="106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6">
        <v>1</v>
      </c>
      <c r="B70" s="106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2019-06-04T08:04:35Z</cp:lastPrinted>
  <dcterms:created xsi:type="dcterms:W3CDTF">2012-03-13T00:50:25Z</dcterms:created>
  <dcterms:modified xsi:type="dcterms:W3CDTF">2019-06-14T11:56:47Z</dcterms:modified>
</cp:coreProperties>
</file>