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文書フォルダ（保存期間１年以上）\05_予算第一係\行政事業レビューシートに関する資料\H31\行政事業レビュー\190614_会計課よりレビュー指摘\04_提出（予算班→会計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<sst xmlns="http://schemas.openxmlformats.org/spreadsheetml/2006/main" count="2897" uniqueCount="632">
  <si>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</si>
  <si>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</si>
  <si>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</si>
  <si>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</si>
  <si>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</si>
  <si>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</si>
  <si>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</si>
  <si>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</si>
  <si>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</si>
  <si>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</si>
  <si>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</si>
  <si>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</si>
  <si>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</si>
  <si>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</si>
  <si>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</si>
  <si>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</si>
  <si>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</si>
  <si>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</si>
  <si>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</si>
  <si>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</si>
  <si>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</si>
  <si>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</si>
  <si>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</si>
  <si>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</si>
  <si>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</si>
  <si>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</si>
  <si>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</si>
  <si>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</si>
  <si>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</si>
  <si>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</si>
  <si>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</si>
  <si>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</si>
  <si>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</si>
  <si>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</si>
  <si>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</si>
  <si>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</si>
  <si>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</si>
  <si>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</si>
  <si>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</si>
  <si>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</si>
  <si>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</si>
  <si>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</si>
  <si>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</si>
  <si>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</si>
  <si>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</si>
  <si>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</si>
  <si>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</si>
  <si>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</si>
  <si>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</si>
  <si>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</si>
  <si>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</si>
  <si>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</si>
  <si>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</si>
  <si>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</si>
  <si>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</si>
  <si>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</si>
  <si>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</si>
  <si>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</si>
  <si>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</si>
  <si>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</si>
  <si>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</si>
  <si>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</si>
  <si>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</si>
  <si>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</si>
  <si>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</si>
  <si>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</si>
  <si>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</si>
  <si>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</si>
  <si>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</si>
  <si>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</si>
  <si>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</si>
  <si>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</si>
  <si>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</si>
  <si>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</si>
  <si>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</si>
  <si>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</si>
  <si>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</si>
  <si>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</si>
  <si>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</si>
  <si>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</si>
  <si>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</si>
  <si>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</si>
  <si>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</si>
  <si>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</si>
  <si>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</si>
  <si>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</si>
  <si>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</si>
  <si>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</si>
  <si>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</si>
  <si>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</si>
  <si>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</si>
  <si>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</si>
  <si>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</si>
  <si>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</si>
  <si>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</si>
  <si>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</si>
  <si>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</si>
  <si>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</si>
  <si>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</si>
  <si>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</si>
  <si>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</si>
  <si>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</si>
  <si>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</si>
  <si>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</si>
  <si>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</si>
  <si>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</si>
  <si>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</si>
  <si>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</si>
  <si>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</si>
  <si>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</si>
  <si>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</si>
  <si>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</si>
  <si>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</si>
  <si>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</si>
  <si>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</si>
  <si>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</si>
  <si>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</si>
  <si>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</si>
  <si>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</si>
  <si>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</si>
  <si>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</si>
  <si>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</si>
  <si>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</si>
  <si>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</si>
  <si>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</si>
  <si>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</si>
  <si>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</si>
  <si>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</si>
  <si>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</si>
  <si>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</si>
  <si>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</si>
  <si>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</si>
  <si>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</si>
  <si>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</si>
  <si>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</si>
  <si>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</si>
  <si>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</si>
  <si>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</si>
  <si>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</si>
  <si>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</si>
  <si>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</si>
  <si>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</si>
  <si>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</si>
  <si>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</si>
  <si>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</si>
  <si>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</si>
  <si>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</si>
  <si>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</si>
  <si>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</si>
  <si>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</si>
  <si>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</si>
  <si>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</si>
  <si>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</si>
  <si>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</si>
  <si>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</si>
  <si>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</si>
  <si>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</si>
  <si>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</si>
  <si>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</si>
  <si>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</si>
  <si>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</si>
  <si>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</si>
  <si>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</si>
  <si>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</si>
  <si>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</si>
  <si>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</si>
  <si>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</si>
  <si>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</si>
  <si>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</si>
  <si>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</si>
  <si>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</si>
  <si>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</si>
  <si>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</si>
  <si>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</si>
  <si>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</si>
  <si>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</si>
  <si>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</si>
  <si>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</si>
  <si>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</si>
  <si>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</si>
  <si>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</si>
  <si>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</si>
  <si>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</si>
  <si>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</si>
  <si>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</si>
  <si>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</si>
  <si>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</si>
  <si>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</si>
  <si>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</si>
  <si>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</si>
  <si>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</si>
  <si>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</si>
  <si>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</si>
  <si>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</si>
  <si>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</si>
  <si>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</si>
  <si>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</si>
  <si>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</si>
  <si>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</si>
  <si>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</si>
  <si>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</si>
  <si>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</si>
  <si>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</si>
  <si>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</si>
  <si>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</si>
  <si>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</si>
  <si>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</si>
  <si>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</si>
  <si>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</si>
  <si>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</si>
  <si>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</si>
  <si>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</si>
  <si>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</si>
  <si>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</si>
  <si>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</si>
  <si>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</si>
  <si>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</si>
  <si>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</si>
  <si>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</si>
  <si>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</si>
  <si>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</si>
  <si>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</si>
  <si>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</si>
  <si>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</si>
  <si>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</si>
  <si>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</si>
  <si>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</si>
  <si>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</si>
  <si>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</si>
  <si>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</si>
  <si>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</si>
  <si>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</si>
  <si>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</si>
  <si>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</si>
  <si>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</si>
  <si>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</si>
  <si>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</si>
  <si>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</si>
  <si>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</si>
  <si>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</si>
  <si>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</si>
  <si>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</si>
  <si>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</si>
  <si>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</si>
  <si>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</si>
  <si>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</si>
  <si>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</si>
  <si>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</si>
  <si>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</si>
  <si>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</si>
  <si>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</si>
  <si>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</si>
  <si>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</si>
  <si>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</si>
  <si>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</si>
  <si>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</si>
  <si>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</si>
  <si>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</si>
  <si>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</si>
  <si>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</si>
  <si>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</si>
  <si>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</si>
  <si>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</si>
  <si>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</si>
  <si>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</si>
  <si>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</si>
  <si>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</si>
  <si>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</si>
  <si>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</si>
  <si>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</si>
  <si>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</si>
  <si>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</si>
  <si>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</si>
  <si>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</si>
  <si>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</si>
  <si>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</si>
  <si>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</si>
  <si>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</si>
  <si>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</si>
  <si>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</si>
  <si>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</si>
  <si>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</si>
  <si>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</si>
  <si>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</si>
  <si>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</si>
  <si>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</si>
  <si>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</si>
  <si>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</si>
  <si>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</si>
  <si>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</si>
  <si>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</si>
  <si>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</si>
  <si>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</si>
  <si>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</si>
  <si>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</si>
  <si>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</si>
  <si>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</si>
  <si>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</si>
  <si>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</si>
  <si>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</si>
  <si>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</si>
  <si>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</si>
  <si>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</si>
  <si>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</si>
  <si>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</si>
  <si>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</si>
  <si>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</si>
  <si>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</si>
  <si>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</si>
  <si>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</si>
  <si>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</si>
  <si>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</si>
  <si>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</si>
  <si>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</si>
  <si>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</si>
  <si>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</si>
  <si>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</si>
  <si>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</si>
  <si>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</si>
  <si>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</si>
  <si>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</si>
  <si>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</si>
  <si>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</si>
  <si>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</si>
  <si>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</si>
  <si>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</si>
  <si>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</si>
  <si>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</si>
  <si>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</si>
  <si>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</si>
  <si>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</si>
  <si>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</si>
  <si>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</si>
  <si>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</si>
  <si>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</si>
  <si>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</si>
  <si>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</si>
  <si>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</si>
  <si>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</si>
  <si>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</si>
  <si>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</si>
  <si>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</si>
  <si>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</si>
  <si>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</si>
  <si>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</si>
  <si>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</si>
  <si>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</si>
  <si>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</si>
  <si>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</si>
  <si>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</si>
  <si>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</si>
  <si>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</si>
  <si>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</si>
  <si>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</si>
  <si>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</si>
  <si>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</si>
  <si>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</si>
  <si>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</si>
  <si>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</si>
  <si>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</si>
  <si>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</si>
  <si>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</si>
  <si>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</si>
  <si>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</si>
  <si>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</si>
  <si>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</si>
  <si>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</si>
  <si>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</si>
  <si>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</si>
  <si>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</si>
  <si>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</si>
  <si>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</si>
  <si>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</si>
  <si>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</si>
  <si>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</si>
  <si>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</si>
  <si>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</si>
  <si>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</si>
  <si>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</si>
  <si>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</si>
  <si>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</si>
  <si>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</si>
  <si>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</si>
  <si>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</si>
  <si>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</si>
  <si>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</si>
  <si>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</si>
  <si>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</si>
  <si>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</si>
  <si>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</si>
  <si>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</si>
  <si>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</si>
  <si>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</si>
  <si>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</si>
  <si>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</si>
  <si>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</si>
  <si>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</si>
  <si>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</si>
  <si>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</si>
  <si>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</si>
  <si>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</si>
  <si>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</si>
  <si>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</si>
  <si>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</si>
  <si>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</si>
  <si>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</si>
  <si>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</si>
  <si>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</si>
  <si>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</si>
  <si>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</si>
  <si>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</si>
  <si>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</si>
  <si>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</si>
  <si>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</si>
  <si>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</si>
  <si>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</si>
  <si>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</si>
  <si>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</si>
  <si>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</si>
  <si>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</si>
  <si>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</si>
  <si>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</si>
  <si>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</si>
  <si>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</si>
  <si>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</si>
  <si>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</si>
  <si>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</si>
  <si>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</si>
  <si>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</si>
  <si>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</si>
  <si>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</si>
  <si>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</si>
  <si>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</si>
  <si>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</si>
  <si>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</si>
  <si>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</si>
  <si>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</si>
  <si>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</si>
  <si>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</si>
  <si>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</si>
  <si>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</si>
  <si>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</si>
  <si>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</si>
  <si>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</si>
  <si>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</si>
  <si>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</si>
  <si>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</si>
  <si>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</si>
  <si>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</si>
  <si>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</si>
  <si>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</si>
  <si>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</si>
  <si>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</si>
  <si>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</si>
  <si>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</si>
  <si>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</si>
  <si>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</si>
  <si>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</si>
  <si>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</si>
  <si>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</si>
  <si>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</si>
  <si>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</si>
  <si>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</si>
  <si>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</si>
  <si>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</si>
  <si>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</si>
  <si>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</si>
  <si>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</si>
  <si>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</si>
  <si>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</si>
  <si>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</si>
  <si>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</si>
  <si>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</si>
  <si>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</si>
  <si>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</si>
  <si>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</si>
  <si>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</si>
  <si>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</si>
  <si>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</si>
  <si>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</si>
  <si>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</si>
  <si>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</si>
  <si>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</si>
  <si>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</si>
  <si>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</si>
  <si>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</si>
  <si>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</si>
  <si>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</si>
  <si>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</si>
  <si>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</si>
  <si>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</si>
  <si>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</si>
  <si>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</si>
  <si>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</si>
  <si>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</si>
  <si>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</si>
  <si>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</si>
  <si>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</si>
  <si>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</si>
  <si>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</si>
  <si>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</si>
  <si>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</si>
  <si>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</si>
  <si>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</si>
  <si>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</si>
  <si>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</si>
  <si>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</si>
  <si>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</si>
  <si>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</si>
  <si>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</si>
  <si>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</si>
  <si>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</si>
  <si>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</si>
  <si>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</si>
  <si>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</si>
  <si>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</si>
  <si>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</si>
  <si>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</si>
  <si>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</si>
  <si>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</si>
  <si>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</si>
  <si>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</si>
  <si>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</si>
  <si>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</si>
  <si>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</si>
  <si>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</si>
  <si>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</si>
  <si>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</si>
  <si>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</si>
  <si>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</si>
  <si>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</si>
  <si>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</si>
  <si>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</si>
  <si>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</si>
  <si>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</si>
  <si>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</si>
  <si>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</si>
  <si>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</si>
  <si>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</si>
  <si>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</si>
  <si>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</si>
  <si>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</si>
  <si>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</si>
  <si>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</si>
  <si>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</si>
  <si>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</si>
  <si>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</si>
  <si>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</si>
  <si>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</si>
  <si>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</si>
  <si>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</si>
  <si>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</si>
  <si>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</si>
  <si>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</si>
  <si>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</si>
  <si>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</si>
  <si>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</si>
  <si>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</si>
  <si>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</si>
  <si>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</si>
  <si>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</si>
  <si>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</si>
  <si>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</si>
  <si>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</si>
  <si>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</si>
  <si>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</si>
  <si>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</si>
  <si>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</si>
  <si>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民間資金等を活用した官庁施設の運営に必要な経費</t>
    <phoneticPr fontId="5"/>
  </si>
  <si>
    <t>計画課</t>
    <rPh sb="0" eb="3">
      <t>ケイカクカ</t>
    </rPh>
    <phoneticPr fontId="5"/>
  </si>
  <si>
    <t>計画課長　秋月聡二郎</t>
    <rPh sb="0" eb="2">
      <t>ケイカク</t>
    </rPh>
    <rPh sb="2" eb="4">
      <t>カチョウ</t>
    </rPh>
    <rPh sb="5" eb="7">
      <t>アキヅキ</t>
    </rPh>
    <rPh sb="7" eb="8">
      <t>ソウ</t>
    </rPh>
    <rPh sb="8" eb="10">
      <t>ジロウ</t>
    </rPh>
    <phoneticPr fontId="5"/>
  </si>
  <si>
    <t>都市再生プロジェクト（第一次、第二次決定）</t>
    <rPh sb="0" eb="2">
      <t>トシ</t>
    </rPh>
    <rPh sb="2" eb="4">
      <t>サイセイ</t>
    </rPh>
    <rPh sb="11" eb="12">
      <t>ダイ</t>
    </rPh>
    <rPh sb="12" eb="14">
      <t>イチジ</t>
    </rPh>
    <rPh sb="15" eb="18">
      <t>ダイニジ</t>
    </rPh>
    <rPh sb="18" eb="20">
      <t>ケッテイ</t>
    </rPh>
    <phoneticPr fontId="5"/>
  </si>
  <si>
    <t>ＰＦＩ手法により、民間の資金、経営能力及び技術的能力を活用して、中央合同庁舎第7号館及び九段第3合同庁舎の施設整備及び維持管理・運営を行うもの。</t>
    <phoneticPr fontId="5"/>
  </si>
  <si>
    <t>○</t>
  </si>
  <si>
    <t>中央合同庁舎第７号館及び九段第３合同庁舎の両PFI事業において、国が求める性能を満足している事業数</t>
    <rPh sb="0" eb="2">
      <t>チュウオウ</t>
    </rPh>
    <rPh sb="2" eb="4">
      <t>ゴウドウ</t>
    </rPh>
    <rPh sb="4" eb="6">
      <t>チョウシャ</t>
    </rPh>
    <rPh sb="6" eb="7">
      <t>ダイ</t>
    </rPh>
    <rPh sb="8" eb="10">
      <t>ゴウカン</t>
    </rPh>
    <rPh sb="10" eb="11">
      <t>オヨ</t>
    </rPh>
    <rPh sb="12" eb="14">
      <t>クダン</t>
    </rPh>
    <rPh sb="14" eb="15">
      <t>ダイ</t>
    </rPh>
    <rPh sb="16" eb="18">
      <t>ゴウドウ</t>
    </rPh>
    <rPh sb="18" eb="20">
      <t>チョウシャ</t>
    </rPh>
    <rPh sb="21" eb="22">
      <t>リョウ</t>
    </rPh>
    <rPh sb="25" eb="27">
      <t>ジギョウ</t>
    </rPh>
    <rPh sb="32" eb="33">
      <t>クニ</t>
    </rPh>
    <rPh sb="34" eb="35">
      <t>モト</t>
    </rPh>
    <rPh sb="37" eb="39">
      <t>セイノウ</t>
    </rPh>
    <rPh sb="40" eb="42">
      <t>マンゾク</t>
    </rPh>
    <rPh sb="46" eb="49">
      <t>ジギョウスウ</t>
    </rPh>
    <phoneticPr fontId="5"/>
  </si>
  <si>
    <t>事業</t>
    <rPh sb="0" eb="2">
      <t>ジギョウ</t>
    </rPh>
    <phoneticPr fontId="5"/>
  </si>
  <si>
    <t>-</t>
  </si>
  <si>
    <t>-</t>
    <phoneticPr fontId="5"/>
  </si>
  <si>
    <t>事業契約書に基づく完成通知書</t>
    <rPh sb="0" eb="2">
      <t>ジギョウ</t>
    </rPh>
    <rPh sb="2" eb="5">
      <t>ケイヤクショ</t>
    </rPh>
    <rPh sb="6" eb="7">
      <t>モト</t>
    </rPh>
    <rPh sb="9" eb="11">
      <t>カンセイ</t>
    </rPh>
    <rPh sb="11" eb="14">
      <t>ツウチショ</t>
    </rPh>
    <phoneticPr fontId="5"/>
  </si>
  <si>
    <t>割賦手数料等を支払う事業数
（中央合同庁舎第7号館，九段第3合同庁舎）</t>
    <phoneticPr fontId="5"/>
  </si>
  <si>
    <t>（X)割賦手数料等の支払額の合計（百万円）　／　（Y)事業数　　　　　　　　　　　</t>
    <rPh sb="3" eb="4">
      <t>ワリ</t>
    </rPh>
    <rPh sb="4" eb="5">
      <t>プ</t>
    </rPh>
    <rPh sb="5" eb="8">
      <t>テスウリョウ</t>
    </rPh>
    <rPh sb="8" eb="9">
      <t>トウ</t>
    </rPh>
    <rPh sb="10" eb="13">
      <t>シハライガク</t>
    </rPh>
    <rPh sb="14" eb="16">
      <t>ゴウケイ</t>
    </rPh>
    <rPh sb="17" eb="19">
      <t>ヒャクマン</t>
    </rPh>
    <rPh sb="19" eb="20">
      <t>エン</t>
    </rPh>
    <rPh sb="27" eb="30">
      <t>ジギョウスウ</t>
    </rPh>
    <phoneticPr fontId="5"/>
  </si>
  <si>
    <t>　　X/Y</t>
    <phoneticPr fontId="5"/>
  </si>
  <si>
    <t>－</t>
    <phoneticPr fontId="5"/>
  </si>
  <si>
    <t>791/2</t>
    <phoneticPr fontId="5"/>
  </si>
  <si>
    <t>656/2</t>
    <phoneticPr fontId="5"/>
  </si>
  <si>
    <t>521/2</t>
    <phoneticPr fontId="5"/>
  </si>
  <si>
    <t>386/2</t>
    <phoneticPr fontId="5"/>
  </si>
  <si>
    <t>PFI手法により、民間の資金、経営能力及び技術的能力を活用して、施設整備及び維持管理・運営を行うものでありニーズを的確に反映している。</t>
    <phoneticPr fontId="5"/>
  </si>
  <si>
    <t>本事業は「官公庁施設の建設等に関する法律」に基づき、国が実施するものであり、既に確定した各年度の割賦手数料等の経費を支払うものである。</t>
    <phoneticPr fontId="5"/>
  </si>
  <si>
    <t>‐</t>
  </si>
  <si>
    <t>無</t>
  </si>
  <si>
    <t>中央合同庁舎第7号館及び九段第3合同庁舎のPFI事業は、その入札契約手続きにおいて、多くの業者の入札参加が可能となるよう競争参加条件を設定し、競争性を確保している。また選定にあたっては、的確な技術提案を求める等により、必要な技術力を有する者を選定している。</t>
    <phoneticPr fontId="5"/>
  </si>
  <si>
    <t>既に確定した各年度の割賦手数料等の経費を支払うものであり妥当である。</t>
    <phoneticPr fontId="5"/>
  </si>
  <si>
    <t>ＰＦＩ事業者との契約に基づき、既に確定した各年度の割賦手数料等の経費を年２回（上期下期）に分けて支払っている。</t>
    <phoneticPr fontId="5"/>
  </si>
  <si>
    <t>既に確定した各年度の割賦手数料等の経費を支払うものに限定されている。</t>
    <phoneticPr fontId="5"/>
  </si>
  <si>
    <t>中央合同庁舎第7号館及び九段第3合同庁舎は、PFI事業と通常事業との比較において、PFI事業による方がＶＦＭ（Value For Money）が見込まれ効率的かつ効果的であると定量的判断がなされたことから、PFI事業として実施している。
両施設ともに、国が求める性能を満たして既に完成のうえ事業を継続しており、成果目標に見合ったものである。</t>
    <phoneticPr fontId="5"/>
  </si>
  <si>
    <t>中央合同庁舎第7号館及び九段第3合同庁舎は、PFI事業と通常事業との比較において、PFI事業による方がＶＦＭ（Value For Money）が見込まれ効率的かつ効果的であると定量的判断がなされており、適切なコストで実施している。</t>
    <phoneticPr fontId="5"/>
  </si>
  <si>
    <t>中央合同庁舎第7号館及び九段第3合同庁舎は、PFI事業と通常事業との比較において、PFI事業による方がＶＦＭ（Value For Money）が見込まれ効率的かつ効果的であると定量的判断がなされたことから、PFI事業として実施している。両施設ともに、既に施設が完成しており、活動見込みに見合ったものである。</t>
    <phoneticPr fontId="5"/>
  </si>
  <si>
    <t>中央合同庁舎第7号館及び九段第3合同庁舎は、PFI事業と通常事業との比較において、PFI事業による方がＶＦＭ（Value For Money）が見込まれ効率的かつ効果的であると定量的判断がなされたことから、PFI事業として実施している。両施設ともに、既に施設が完成しており、活用されている。</t>
    <phoneticPr fontId="5"/>
  </si>
  <si>
    <t>本PFI事業で国が求める性能を満足しているかを業績監視しており、現在のところ着実に業務が実施されている。</t>
    <phoneticPr fontId="5"/>
  </si>
  <si>
    <t>引き続き着実に業務が実施されるよう業績監視していく。</t>
    <phoneticPr fontId="5"/>
  </si>
  <si>
    <t>17</t>
    <phoneticPr fontId="5"/>
  </si>
  <si>
    <t>18</t>
    <phoneticPr fontId="5"/>
  </si>
  <si>
    <t>23</t>
    <phoneticPr fontId="5"/>
  </si>
  <si>
    <t>475</t>
    <phoneticPr fontId="5"/>
  </si>
  <si>
    <t>454</t>
    <phoneticPr fontId="5"/>
  </si>
  <si>
    <t>467</t>
    <phoneticPr fontId="5"/>
  </si>
  <si>
    <t>479</t>
    <phoneticPr fontId="5"/>
  </si>
  <si>
    <t>468</t>
    <phoneticPr fontId="5"/>
  </si>
  <si>
    <t>大臣官房官庁営繕部</t>
    <rPh sb="0" eb="2">
      <t>ダイジン</t>
    </rPh>
    <rPh sb="2" eb="4">
      <t>カンボウ</t>
    </rPh>
    <rPh sb="4" eb="6">
      <t>カンチョウ</t>
    </rPh>
    <rPh sb="6" eb="9">
      <t>エイゼンブ</t>
    </rPh>
    <phoneticPr fontId="5"/>
  </si>
  <si>
    <t>中央合同庁舎第7号館及び九段第3合同庁舎のPFI事業は、民間事業者が自ら調達した資金により施設を設計・建設し、維持管理及び運営を行い、国は、そのサービスの提供に対して対価を支払っているもので、本事業に必要な経費負担として妥当である。</t>
    <phoneticPr fontId="5"/>
  </si>
  <si>
    <t>-</t>
    <phoneticPr fontId="5"/>
  </si>
  <si>
    <t>A.国土交通本省</t>
    <rPh sb="2" eb="4">
      <t>コクド</t>
    </rPh>
    <rPh sb="4" eb="6">
      <t>コウツウ</t>
    </rPh>
    <rPh sb="6" eb="8">
      <t>ホンショウ</t>
    </rPh>
    <phoneticPr fontId="5"/>
  </si>
  <si>
    <t>民間資金等活用事業運営費</t>
    <rPh sb="0" eb="2">
      <t>ミンカン</t>
    </rPh>
    <rPh sb="2" eb="4">
      <t>シキン</t>
    </rPh>
    <rPh sb="4" eb="5">
      <t>トウ</t>
    </rPh>
    <rPh sb="5" eb="7">
      <t>カツヨウ</t>
    </rPh>
    <rPh sb="7" eb="9">
      <t>ジギョウ</t>
    </rPh>
    <rPh sb="9" eb="12">
      <t>ウンエイヒ</t>
    </rPh>
    <phoneticPr fontId="5"/>
  </si>
  <si>
    <t>割賦金利、その他経費（特別目的会社の運営（人件費、一般管理費、事務費等）に必要な経費）</t>
    <rPh sb="0" eb="2">
      <t>カップ</t>
    </rPh>
    <rPh sb="2" eb="4">
      <t>キンリ</t>
    </rPh>
    <rPh sb="7" eb="8">
      <t>タ</t>
    </rPh>
    <rPh sb="8" eb="10">
      <t>ケイヒ</t>
    </rPh>
    <rPh sb="11" eb="13">
      <t>トクベツ</t>
    </rPh>
    <rPh sb="13" eb="15">
      <t>モクテキ</t>
    </rPh>
    <rPh sb="15" eb="17">
      <t>ガイシャ</t>
    </rPh>
    <rPh sb="18" eb="20">
      <t>ウンエイ</t>
    </rPh>
    <rPh sb="21" eb="24">
      <t>ジンケンヒ</t>
    </rPh>
    <rPh sb="25" eb="27">
      <t>イッパン</t>
    </rPh>
    <rPh sb="27" eb="30">
      <t>カンリヒ</t>
    </rPh>
    <rPh sb="31" eb="34">
      <t>ジムヒ</t>
    </rPh>
    <rPh sb="34" eb="35">
      <t>トウ</t>
    </rPh>
    <rPh sb="37" eb="39">
      <t>ヒツヨウ</t>
    </rPh>
    <rPh sb="40" eb="42">
      <t>ケイヒ</t>
    </rPh>
    <phoneticPr fontId="5"/>
  </si>
  <si>
    <t>B.霞が関７号館PFI（株）</t>
    <rPh sb="2" eb="3">
      <t>カスミ</t>
    </rPh>
    <rPh sb="4" eb="5">
      <t>セキ</t>
    </rPh>
    <rPh sb="6" eb="8">
      <t>ゴウカン</t>
    </rPh>
    <rPh sb="12" eb="13">
      <t>カブ</t>
    </rPh>
    <phoneticPr fontId="5"/>
  </si>
  <si>
    <t>民間資金等活用事業運営費</t>
    <phoneticPr fontId="5"/>
  </si>
  <si>
    <t>割賦金利、その他経費（特別目的会社の運営（人件費、一般管理費、事務費等）に必要な経費）</t>
    <phoneticPr fontId="5"/>
  </si>
  <si>
    <t>国土交通本省</t>
    <rPh sb="0" eb="2">
      <t>コクド</t>
    </rPh>
    <rPh sb="2" eb="4">
      <t>コウツウ</t>
    </rPh>
    <rPh sb="4" eb="6">
      <t>ホンショウ</t>
    </rPh>
    <phoneticPr fontId="5"/>
  </si>
  <si>
    <t>霞が関７号館PFI（株）</t>
    <rPh sb="0" eb="1">
      <t>カスミ</t>
    </rPh>
    <rPh sb="2" eb="3">
      <t>セキ</t>
    </rPh>
    <rPh sb="4" eb="6">
      <t>ゴウカン</t>
    </rPh>
    <rPh sb="10" eb="11">
      <t>カブ</t>
    </rPh>
    <phoneticPr fontId="5"/>
  </si>
  <si>
    <t>PFI手法により施設が完成した中央合同庁舎第７号館の割賦手数料等</t>
    <rPh sb="3" eb="5">
      <t>シュホウ</t>
    </rPh>
    <rPh sb="8" eb="10">
      <t>シセツ</t>
    </rPh>
    <rPh sb="11" eb="13">
      <t>カンセイ</t>
    </rPh>
    <rPh sb="15" eb="17">
      <t>チュウオウ</t>
    </rPh>
    <rPh sb="17" eb="19">
      <t>ゴウドウ</t>
    </rPh>
    <rPh sb="19" eb="21">
      <t>チョウシャ</t>
    </rPh>
    <rPh sb="21" eb="22">
      <t>ダイ</t>
    </rPh>
    <rPh sb="23" eb="25">
      <t>ゴウカン</t>
    </rPh>
    <rPh sb="26" eb="28">
      <t>カップ</t>
    </rPh>
    <rPh sb="28" eb="31">
      <t>テスウリョウ</t>
    </rPh>
    <rPh sb="31" eb="32">
      <t>トウ</t>
    </rPh>
    <phoneticPr fontId="5"/>
  </si>
  <si>
    <t>PFI手法により施設が完成した中央合同庁舎第７号館の業績監視等</t>
    <rPh sb="3" eb="5">
      <t>シュホウ</t>
    </rPh>
    <rPh sb="8" eb="10">
      <t>シセツ</t>
    </rPh>
    <rPh sb="11" eb="13">
      <t>カンセイ</t>
    </rPh>
    <rPh sb="15" eb="17">
      <t>チュウオウ</t>
    </rPh>
    <rPh sb="17" eb="19">
      <t>ゴウドウ</t>
    </rPh>
    <rPh sb="19" eb="21">
      <t>チョウシャ</t>
    </rPh>
    <rPh sb="21" eb="22">
      <t>ダイ</t>
    </rPh>
    <rPh sb="23" eb="25">
      <t>ゴウカン</t>
    </rPh>
    <rPh sb="26" eb="28">
      <t>ギョウセキ</t>
    </rPh>
    <rPh sb="28" eb="30">
      <t>カンシ</t>
    </rPh>
    <rPh sb="30" eb="31">
      <t>トウ</t>
    </rPh>
    <phoneticPr fontId="5"/>
  </si>
  <si>
    <t>関東地方整備局</t>
    <rPh sb="0" eb="2">
      <t>カントウ</t>
    </rPh>
    <rPh sb="2" eb="4">
      <t>チホウ</t>
    </rPh>
    <rPh sb="4" eb="6">
      <t>セイビ</t>
    </rPh>
    <rPh sb="6" eb="7">
      <t>キョク</t>
    </rPh>
    <phoneticPr fontId="5"/>
  </si>
  <si>
    <t>PFI手法により施設が完成した九段第３合同庁舎の業績監視等</t>
    <rPh sb="3" eb="5">
      <t>シュホウ</t>
    </rPh>
    <rPh sb="8" eb="10">
      <t>シセツ</t>
    </rPh>
    <rPh sb="11" eb="13">
      <t>カンセイ</t>
    </rPh>
    <rPh sb="15" eb="17">
      <t>クダン</t>
    </rPh>
    <rPh sb="17" eb="18">
      <t>ダイ</t>
    </rPh>
    <rPh sb="19" eb="21">
      <t>ゴウドウ</t>
    </rPh>
    <rPh sb="21" eb="23">
      <t>チョウシャ</t>
    </rPh>
    <rPh sb="24" eb="26">
      <t>ギョウセキ</t>
    </rPh>
    <rPh sb="26" eb="28">
      <t>カンシ</t>
    </rPh>
    <rPh sb="28" eb="29">
      <t>トウ</t>
    </rPh>
    <phoneticPr fontId="5"/>
  </si>
  <si>
    <t>九段PFIサービス（株）</t>
    <rPh sb="0" eb="2">
      <t>クダン</t>
    </rPh>
    <rPh sb="10" eb="11">
      <t>カブ</t>
    </rPh>
    <phoneticPr fontId="5"/>
  </si>
  <si>
    <t>PFI手法により施設が完成した九段第３合同庁舎の割賦手数料等</t>
    <rPh sb="3" eb="5">
      <t>シュホウ</t>
    </rPh>
    <rPh sb="8" eb="10">
      <t>シセツ</t>
    </rPh>
    <rPh sb="11" eb="13">
      <t>カンセイ</t>
    </rPh>
    <rPh sb="15" eb="17">
      <t>クダン</t>
    </rPh>
    <rPh sb="17" eb="18">
      <t>ダイ</t>
    </rPh>
    <rPh sb="19" eb="21">
      <t>ゴウドウ</t>
    </rPh>
    <rPh sb="21" eb="23">
      <t>チョウシャ</t>
    </rPh>
    <rPh sb="24" eb="26">
      <t>カップ</t>
    </rPh>
    <rPh sb="26" eb="29">
      <t>テスウリョウ</t>
    </rPh>
    <rPh sb="29" eb="30">
      <t>トウ</t>
    </rPh>
    <phoneticPr fontId="5"/>
  </si>
  <si>
    <t>C.関東地方整備局</t>
    <rPh sb="2" eb="4">
      <t>カントウ</t>
    </rPh>
    <rPh sb="4" eb="6">
      <t>チホウ</t>
    </rPh>
    <rPh sb="6" eb="9">
      <t>セイビキョク</t>
    </rPh>
    <phoneticPr fontId="5"/>
  </si>
  <si>
    <t>D.九段PFIサービス（株）</t>
    <rPh sb="2" eb="4">
      <t>クダン</t>
    </rPh>
    <rPh sb="12" eb="13">
      <t>カブ</t>
    </rPh>
    <phoneticPr fontId="5"/>
  </si>
  <si>
    <t>民間資金等活用
事業運営費</t>
    <phoneticPr fontId="5"/>
  </si>
  <si>
    <t>国が求める性能を満足している事業が平成３２年度は２事業、平成３３年度迄は１事業となるよう事業を円滑かつ着実に実施する。
（中央合同庁舎第７号館は、平成３３年度に事業が終了し、九段第３合同庁舎は平成３２年度に事業が終了）</t>
    <rPh sb="0" eb="1">
      <t>クニ</t>
    </rPh>
    <rPh sb="2" eb="3">
      <t>モト</t>
    </rPh>
    <rPh sb="5" eb="7">
      <t>セイノウ</t>
    </rPh>
    <rPh sb="8" eb="10">
      <t>マンゾク</t>
    </rPh>
    <rPh sb="14" eb="16">
      <t>ジギョウ</t>
    </rPh>
    <rPh sb="17" eb="19">
      <t>ヘイセイ</t>
    </rPh>
    <rPh sb="21" eb="22">
      <t>ネン</t>
    </rPh>
    <rPh sb="22" eb="23">
      <t>ド</t>
    </rPh>
    <rPh sb="25" eb="27">
      <t>ジギョウ</t>
    </rPh>
    <rPh sb="28" eb="30">
      <t>ヘイセイ</t>
    </rPh>
    <rPh sb="32" eb="33">
      <t>ネン</t>
    </rPh>
    <rPh sb="33" eb="34">
      <t>ド</t>
    </rPh>
    <rPh sb="34" eb="35">
      <t>マデ</t>
    </rPh>
    <rPh sb="37" eb="39">
      <t>ジギョウ</t>
    </rPh>
    <rPh sb="44" eb="46">
      <t>ジギョウ</t>
    </rPh>
    <rPh sb="47" eb="49">
      <t>エンカツ</t>
    </rPh>
    <rPh sb="51" eb="53">
      <t>チャクジツ</t>
    </rPh>
    <rPh sb="54" eb="56">
      <t>ジッシ</t>
    </rPh>
    <rPh sb="61" eb="63">
      <t>チュウオウ</t>
    </rPh>
    <rPh sb="63" eb="65">
      <t>ゴウドウ</t>
    </rPh>
    <rPh sb="65" eb="67">
      <t>チョウシャ</t>
    </rPh>
    <rPh sb="67" eb="68">
      <t>ダイ</t>
    </rPh>
    <rPh sb="69" eb="71">
      <t>ゴウカン</t>
    </rPh>
    <rPh sb="73" eb="75">
      <t>ヘイセイ</t>
    </rPh>
    <rPh sb="77" eb="79">
      <t>ネンド</t>
    </rPh>
    <rPh sb="80" eb="82">
      <t>ジギョウ</t>
    </rPh>
    <rPh sb="83" eb="85">
      <t>シュウリョウ</t>
    </rPh>
    <rPh sb="87" eb="89">
      <t>クダン</t>
    </rPh>
    <rPh sb="89" eb="90">
      <t>ダイ</t>
    </rPh>
    <rPh sb="91" eb="93">
      <t>ゴウドウ</t>
    </rPh>
    <rPh sb="93" eb="95">
      <t>チョウシャ</t>
    </rPh>
    <rPh sb="96" eb="98">
      <t>ヘイセイ</t>
    </rPh>
    <rPh sb="100" eb="101">
      <t>ネン</t>
    </rPh>
    <rPh sb="101" eb="102">
      <t>ド</t>
    </rPh>
    <rPh sb="103" eb="105">
      <t>ジギョウ</t>
    </rPh>
    <rPh sb="106" eb="108">
      <t>シュウリョウ</t>
    </rPh>
    <phoneticPr fontId="5"/>
  </si>
  <si>
    <t>本経費は、中央合同庁舎第7号館（事業期間：平成１９年度から平成３３年度）及び九段第3合同庁舎（事業期間：平成１８年度から平成３２年度）の施設完成に伴い、国からPFI事業者（特別目的会社）へ支払う施設費の割賦払いに係る「割賦手数料」（注１）及びＰＦＩ事業者の「その他費用」（注２）を支払うものである。
（注１）割賦手数料：割賦払いに必要な割賦金利
（注２）その他費用：特別目的会社の運営（人件費や一般管理費、事務費等）に必要な費用</t>
    <rPh sb="16" eb="18">
      <t>ジギョウ</t>
    </rPh>
    <rPh sb="18" eb="20">
      <t>キカン</t>
    </rPh>
    <rPh sb="21" eb="23">
      <t>ヘイセイ</t>
    </rPh>
    <rPh sb="25" eb="27">
      <t>ネンド</t>
    </rPh>
    <rPh sb="29" eb="31">
      <t>ヘイセイ</t>
    </rPh>
    <rPh sb="33" eb="35">
      <t>ネンド</t>
    </rPh>
    <rPh sb="47" eb="49">
      <t>ジギョウ</t>
    </rPh>
    <rPh sb="49" eb="51">
      <t>キカン</t>
    </rPh>
    <rPh sb="52" eb="54">
      <t>ヘイセイ</t>
    </rPh>
    <rPh sb="56" eb="58">
      <t>ネンド</t>
    </rPh>
    <rPh sb="60" eb="62">
      <t>ヘイセイ</t>
    </rPh>
    <rPh sb="64" eb="66">
      <t>ネンド</t>
    </rPh>
    <phoneticPr fontId="5"/>
  </si>
  <si>
    <t>民間資金等の活用による公共施設等の整備等の促進に関する法律　第一条</t>
    <rPh sb="0" eb="2">
      <t>ミンカン</t>
    </rPh>
    <rPh sb="2" eb="4">
      <t>シキン</t>
    </rPh>
    <rPh sb="4" eb="5">
      <t>トウ</t>
    </rPh>
    <rPh sb="6" eb="8">
      <t>カツヨウ</t>
    </rPh>
    <rPh sb="11" eb="13">
      <t>コウキョウ</t>
    </rPh>
    <rPh sb="13" eb="16">
      <t>シセツトウ</t>
    </rPh>
    <rPh sb="17" eb="19">
      <t>セイビ</t>
    </rPh>
    <rPh sb="19" eb="20">
      <t>トウ</t>
    </rPh>
    <rPh sb="21" eb="23">
      <t>ソクシン</t>
    </rPh>
    <rPh sb="24" eb="25">
      <t>カン</t>
    </rPh>
    <rPh sb="27" eb="29">
      <t>ホウリツ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</si>
</sst>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156883</xdr:colOff>
      <xdr:row>741</xdr:row>
      <xdr:rowOff>0</xdr:rowOff>
    </xdr:from>
    <xdr:to>
      <xdr:col>26</xdr:col>
      <xdr:colOff>36229</xdr:colOff>
      <xdr:row>743</xdr:row>
      <xdr:rowOff>83763</xdr:rowOff>
    </xdr:to>
    <xdr:sp macro="" textlink="">
      <xdr:nvSpPr>
        <xdr:cNvPr id="4" name="テキスト ボックス 3"/>
        <xdr:cNvSpPr txBox="1"/>
      </xdr:nvSpPr>
      <xdr:spPr>
        <a:xfrm>
          <a:off x="1770530" y="44789912"/>
          <a:ext cx="3510052" cy="77852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５２１百万円</a:t>
          </a:r>
          <a:endParaRPr kumimoji="1" lang="en-US" altLang="ja-JP" sz="1100"/>
        </a:p>
      </xdr:txBody>
    </xdr:sp>
    <xdr:clientData/>
  </xdr:twoCellAnchor>
  <xdr:twoCellAnchor>
    <xdr:from>
      <xdr:col>11</xdr:col>
      <xdr:colOff>123264</xdr:colOff>
      <xdr:row>743</xdr:row>
      <xdr:rowOff>78442</xdr:rowOff>
    </xdr:from>
    <xdr:to>
      <xdr:col>11</xdr:col>
      <xdr:colOff>123264</xdr:colOff>
      <xdr:row>751</xdr:row>
      <xdr:rowOff>179585</xdr:rowOff>
    </xdr:to>
    <xdr:cxnSp macro="">
      <xdr:nvCxnSpPr>
        <xdr:cNvPr id="5" name="直線コネクタ 4"/>
        <xdr:cNvCxnSpPr/>
      </xdr:nvCxnSpPr>
      <xdr:spPr>
        <a:xfrm>
          <a:off x="2342029" y="45563118"/>
          <a:ext cx="0" cy="288020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124946</xdr:colOff>
      <xdr:row>746</xdr:row>
      <xdr:rowOff>1680</xdr:rowOff>
    </xdr:from>
    <xdr:to>
      <xdr:col>14</xdr:col>
      <xdr:colOff>58064</xdr:colOff>
      <xdr:row>746</xdr:row>
      <xdr:rowOff>7633</xdr:rowOff>
    </xdr:to>
    <xdr:cxnSp macro="">
      <xdr:nvCxnSpPr>
        <xdr:cNvPr id="6" name="直線コネクタ 5"/>
        <xdr:cNvCxnSpPr/>
      </xdr:nvCxnSpPr>
      <xdr:spPr>
        <a:xfrm flipV="1">
          <a:off x="2325221" y="46578930"/>
          <a:ext cx="533193" cy="5953"/>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123825</xdr:colOff>
      <xdr:row>751</xdr:row>
      <xdr:rowOff>161925</xdr:rowOff>
    </xdr:from>
    <xdr:to>
      <xdr:col>14</xdr:col>
      <xdr:colOff>61985</xdr:colOff>
      <xdr:row>751</xdr:row>
      <xdr:rowOff>167878</xdr:rowOff>
    </xdr:to>
    <xdr:cxnSp macro="">
      <xdr:nvCxnSpPr>
        <xdr:cNvPr id="7" name="直線コネクタ 6"/>
        <xdr:cNvCxnSpPr/>
      </xdr:nvCxnSpPr>
      <xdr:spPr>
        <a:xfrm flipV="1">
          <a:off x="2324100" y="48501300"/>
          <a:ext cx="538235" cy="5953"/>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57150</xdr:colOff>
      <xdr:row>744</xdr:row>
      <xdr:rowOff>304800</xdr:rowOff>
    </xdr:from>
    <xdr:to>
      <xdr:col>26</xdr:col>
      <xdr:colOff>30982</xdr:colOff>
      <xdr:row>746</xdr:row>
      <xdr:rowOff>324160</xdr:rowOff>
    </xdr:to>
    <xdr:sp macro="" textlink="">
      <xdr:nvSpPr>
        <xdr:cNvPr id="8" name="テキスト ボックス 7"/>
        <xdr:cNvSpPr txBox="1"/>
      </xdr:nvSpPr>
      <xdr:spPr>
        <a:xfrm>
          <a:off x="2857500" y="46177200"/>
          <a:ext cx="2374132" cy="72421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Ａ．国土交通本省</a:t>
          </a:r>
          <a:endParaRPr kumimoji="1" lang="en-US" altLang="ja-JP" sz="1100"/>
        </a:p>
        <a:p>
          <a:pPr algn="ctr"/>
          <a:r>
            <a:rPr kumimoji="1" lang="ja-JP" altLang="en-US" sz="1100"/>
            <a:t>４８４百万円</a:t>
          </a:r>
          <a:endParaRPr kumimoji="1" lang="en-US" altLang="ja-JP" sz="1100"/>
        </a:p>
      </xdr:txBody>
    </xdr:sp>
    <xdr:clientData/>
  </xdr:twoCellAnchor>
  <xdr:twoCellAnchor>
    <xdr:from>
      <xdr:col>14</xdr:col>
      <xdr:colOff>28575</xdr:colOff>
      <xdr:row>747</xdr:row>
      <xdr:rowOff>85725</xdr:rowOff>
    </xdr:from>
    <xdr:to>
      <xdr:col>26</xdr:col>
      <xdr:colOff>96650</xdr:colOff>
      <xdr:row>748</xdr:row>
      <xdr:rowOff>321326</xdr:rowOff>
    </xdr:to>
    <xdr:sp macro="" textlink="">
      <xdr:nvSpPr>
        <xdr:cNvPr id="9" name="大かっこ 8"/>
        <xdr:cNvSpPr/>
      </xdr:nvSpPr>
      <xdr:spPr>
        <a:xfrm>
          <a:off x="2828925" y="47015400"/>
          <a:ext cx="2468375" cy="5880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中央合同庁舎第７号館のＰＦＩ事業の業績監視等</a:t>
          </a:r>
        </a:p>
      </xdr:txBody>
    </xdr:sp>
    <xdr:clientData/>
  </xdr:twoCellAnchor>
  <xdr:twoCellAnchor>
    <xdr:from>
      <xdr:col>14</xdr:col>
      <xdr:colOff>57150</xdr:colOff>
      <xdr:row>750</xdr:row>
      <xdr:rowOff>152400</xdr:rowOff>
    </xdr:from>
    <xdr:to>
      <xdr:col>26</xdr:col>
      <xdr:colOff>36163</xdr:colOff>
      <xdr:row>752</xdr:row>
      <xdr:rowOff>177102</xdr:rowOff>
    </xdr:to>
    <xdr:sp macro="" textlink="">
      <xdr:nvSpPr>
        <xdr:cNvPr id="10" name="テキスト ボックス 9"/>
        <xdr:cNvSpPr txBox="1"/>
      </xdr:nvSpPr>
      <xdr:spPr>
        <a:xfrm>
          <a:off x="2857500" y="48139350"/>
          <a:ext cx="2379313" cy="7295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Ｃ．関東地方整備局</a:t>
          </a:r>
          <a:endParaRPr kumimoji="1" lang="en-US" altLang="ja-JP" sz="1100"/>
        </a:p>
        <a:p>
          <a:pPr algn="ctr"/>
          <a:r>
            <a:rPr kumimoji="1" lang="ja-JP" altLang="en-US" sz="1100"/>
            <a:t>３７百万円</a:t>
          </a:r>
          <a:endParaRPr kumimoji="1" lang="en-US" altLang="ja-JP" sz="1100"/>
        </a:p>
      </xdr:txBody>
    </xdr:sp>
    <xdr:clientData/>
  </xdr:twoCellAnchor>
  <xdr:twoCellAnchor>
    <xdr:from>
      <xdr:col>14</xdr:col>
      <xdr:colOff>9525</xdr:colOff>
      <xdr:row>752</xdr:row>
      <xdr:rowOff>266700</xdr:rowOff>
    </xdr:from>
    <xdr:to>
      <xdr:col>26</xdr:col>
      <xdr:colOff>114497</xdr:colOff>
      <xdr:row>754</xdr:row>
      <xdr:rowOff>197909</xdr:rowOff>
    </xdr:to>
    <xdr:sp macro="" textlink="">
      <xdr:nvSpPr>
        <xdr:cNvPr id="11" name="大かっこ 10"/>
        <xdr:cNvSpPr/>
      </xdr:nvSpPr>
      <xdr:spPr>
        <a:xfrm>
          <a:off x="2809875" y="48958500"/>
          <a:ext cx="2505272" cy="6360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九段第３合同庁舎のＰＦＩ事業の業績監視等</a:t>
          </a:r>
        </a:p>
      </xdr:txBody>
    </xdr:sp>
    <xdr:clientData/>
  </xdr:twoCellAnchor>
  <xdr:twoCellAnchor>
    <xdr:from>
      <xdr:col>10</xdr:col>
      <xdr:colOff>161925</xdr:colOff>
      <xdr:row>754</xdr:row>
      <xdr:rowOff>333375</xdr:rowOff>
    </xdr:from>
    <xdr:to>
      <xdr:col>44</xdr:col>
      <xdr:colOff>47954</xdr:colOff>
      <xdr:row>756</xdr:row>
      <xdr:rowOff>288989</xdr:rowOff>
    </xdr:to>
    <xdr:sp macro="" textlink="">
      <xdr:nvSpPr>
        <xdr:cNvPr id="12" name="テキスト ボックス 11"/>
        <xdr:cNvSpPr txBox="1"/>
      </xdr:nvSpPr>
      <xdr:spPr>
        <a:xfrm>
          <a:off x="2162175" y="49730025"/>
          <a:ext cx="6686879" cy="6604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ysClr val="windowText" lastClr="000000"/>
              </a:solidFill>
            </a:rPr>
            <a:t>※</a:t>
          </a:r>
          <a:r>
            <a:rPr kumimoji="1" lang="ja-JP" altLang="en-US" sz="1100">
              <a:solidFill>
                <a:sysClr val="windowText" lastClr="000000"/>
              </a:solidFill>
            </a:rPr>
            <a:t>ＰＦＩ事業者との契約に基づき、既に確定した各年度毎の割賦手数料等の経費の支払いである。</a:t>
          </a:r>
        </a:p>
      </xdr:txBody>
    </xdr:sp>
    <xdr:clientData/>
  </xdr:twoCellAnchor>
  <xdr:twoCellAnchor>
    <xdr:from>
      <xdr:col>32</xdr:col>
      <xdr:colOff>180975</xdr:colOff>
      <xdr:row>744</xdr:row>
      <xdr:rowOff>323850</xdr:rowOff>
    </xdr:from>
    <xdr:to>
      <xdr:col>47</xdr:col>
      <xdr:colOff>37664</xdr:colOff>
      <xdr:row>746</xdr:row>
      <xdr:rowOff>319847</xdr:rowOff>
    </xdr:to>
    <xdr:sp macro="" textlink="">
      <xdr:nvSpPr>
        <xdr:cNvPr id="13" name="テキスト ボックス 12"/>
        <xdr:cNvSpPr txBox="1"/>
      </xdr:nvSpPr>
      <xdr:spPr>
        <a:xfrm>
          <a:off x="6581775" y="46196250"/>
          <a:ext cx="2857064" cy="7008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Ｂ．霞が関７号館ＰＦＩ</a:t>
          </a:r>
          <a:r>
            <a:rPr kumimoji="1" lang="en-US" altLang="ja-JP" sz="1100"/>
            <a:t>(</a:t>
          </a:r>
          <a:r>
            <a:rPr kumimoji="1" lang="ja-JP" altLang="en-US" sz="1100"/>
            <a:t>株</a:t>
          </a:r>
          <a:r>
            <a:rPr kumimoji="1" lang="en-US" altLang="ja-JP" sz="1100"/>
            <a:t>)</a:t>
          </a:r>
        </a:p>
        <a:p>
          <a:pPr algn="ctr"/>
          <a:r>
            <a:rPr kumimoji="1" lang="ja-JP" altLang="en-US" sz="1100"/>
            <a:t>４８４百万円</a:t>
          </a:r>
          <a:endParaRPr kumimoji="1" lang="en-US" altLang="ja-JP" sz="1100"/>
        </a:p>
      </xdr:txBody>
    </xdr:sp>
    <xdr:clientData/>
  </xdr:twoCellAnchor>
  <xdr:twoCellAnchor>
    <xdr:from>
      <xdr:col>26</xdr:col>
      <xdr:colOff>19050</xdr:colOff>
      <xdr:row>745</xdr:row>
      <xdr:rowOff>323850</xdr:rowOff>
    </xdr:from>
    <xdr:to>
      <xdr:col>32</xdr:col>
      <xdr:colOff>174873</xdr:colOff>
      <xdr:row>745</xdr:row>
      <xdr:rowOff>324075</xdr:rowOff>
    </xdr:to>
    <xdr:cxnSp macro="">
      <xdr:nvCxnSpPr>
        <xdr:cNvPr id="14" name="直線コネクタ 13"/>
        <xdr:cNvCxnSpPr/>
      </xdr:nvCxnSpPr>
      <xdr:spPr>
        <a:xfrm flipV="1">
          <a:off x="5219700" y="46548675"/>
          <a:ext cx="1355973" cy="225"/>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38100</xdr:colOff>
      <xdr:row>751</xdr:row>
      <xdr:rowOff>171450</xdr:rowOff>
    </xdr:from>
    <xdr:to>
      <xdr:col>32</xdr:col>
      <xdr:colOff>193923</xdr:colOff>
      <xdr:row>751</xdr:row>
      <xdr:rowOff>171675</xdr:rowOff>
    </xdr:to>
    <xdr:cxnSp macro="">
      <xdr:nvCxnSpPr>
        <xdr:cNvPr id="17" name="直線コネクタ 16"/>
        <xdr:cNvCxnSpPr/>
      </xdr:nvCxnSpPr>
      <xdr:spPr>
        <a:xfrm flipV="1">
          <a:off x="5238750" y="48510825"/>
          <a:ext cx="1355973" cy="225"/>
        </a:xfrm>
        <a:prstGeom prst="line">
          <a:avLst/>
        </a:prstGeom>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9525</xdr:colOff>
      <xdr:row>750</xdr:row>
      <xdr:rowOff>161925</xdr:rowOff>
    </xdr:from>
    <xdr:to>
      <xdr:col>47</xdr:col>
      <xdr:colOff>77154</xdr:colOff>
      <xdr:row>752</xdr:row>
      <xdr:rowOff>168048</xdr:rowOff>
    </xdr:to>
    <xdr:sp macro="" textlink="">
      <xdr:nvSpPr>
        <xdr:cNvPr id="18" name="テキスト ボックス 17"/>
        <xdr:cNvSpPr txBox="1"/>
      </xdr:nvSpPr>
      <xdr:spPr>
        <a:xfrm>
          <a:off x="6610350" y="48148875"/>
          <a:ext cx="2867979" cy="7109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Ｄ．九段ＰＦＩサービス</a:t>
          </a:r>
          <a:r>
            <a:rPr kumimoji="1" lang="en-US" altLang="ja-JP" sz="1100"/>
            <a:t>(</a:t>
          </a:r>
          <a:r>
            <a:rPr kumimoji="1" lang="ja-JP" altLang="en-US" sz="1100"/>
            <a:t>株</a:t>
          </a:r>
          <a:r>
            <a:rPr kumimoji="1" lang="en-US" altLang="ja-JP" sz="1100"/>
            <a:t>)</a:t>
          </a:r>
        </a:p>
        <a:p>
          <a:pPr algn="ctr"/>
          <a:r>
            <a:rPr kumimoji="1" lang="ja-JP" altLang="en-US" sz="1100"/>
            <a:t>３７百万円</a:t>
          </a:r>
          <a:endParaRPr kumimoji="1" lang="en-US" altLang="ja-JP" sz="1100"/>
        </a:p>
      </xdr:txBody>
    </xdr:sp>
    <xdr:clientData/>
  </xdr:twoCellAnchor>
  <xdr:twoCellAnchor>
    <xdr:from>
      <xdr:col>33</xdr:col>
      <xdr:colOff>47625</xdr:colOff>
      <xdr:row>744</xdr:row>
      <xdr:rowOff>47625</xdr:rowOff>
    </xdr:from>
    <xdr:to>
      <xdr:col>47</xdr:col>
      <xdr:colOff>104339</xdr:colOff>
      <xdr:row>744</xdr:row>
      <xdr:rowOff>308394</xdr:rowOff>
    </xdr:to>
    <xdr:sp macro="" textlink="">
      <xdr:nvSpPr>
        <xdr:cNvPr id="19" name="テキスト ボックス 18"/>
        <xdr:cNvSpPr txBox="1"/>
      </xdr:nvSpPr>
      <xdr:spPr>
        <a:xfrm>
          <a:off x="6648450" y="45920025"/>
          <a:ext cx="2857064" cy="2607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一般競争契約（総合評価）</a:t>
          </a:r>
          <a:r>
            <a:rPr kumimoji="1" lang="en-US" altLang="ja-JP" sz="1100"/>
            <a:t>】</a:t>
          </a:r>
        </a:p>
      </xdr:txBody>
    </xdr:sp>
    <xdr:clientData/>
  </xdr:twoCellAnchor>
  <xdr:twoCellAnchor>
    <xdr:from>
      <xdr:col>32</xdr:col>
      <xdr:colOff>0</xdr:colOff>
      <xdr:row>747</xdr:row>
      <xdr:rowOff>66675</xdr:rowOff>
    </xdr:from>
    <xdr:to>
      <xdr:col>48</xdr:col>
      <xdr:colOff>53325</xdr:colOff>
      <xdr:row>748</xdr:row>
      <xdr:rowOff>302276</xdr:rowOff>
    </xdr:to>
    <xdr:sp macro="" textlink="">
      <xdr:nvSpPr>
        <xdr:cNvPr id="20" name="大かっこ 19"/>
        <xdr:cNvSpPr/>
      </xdr:nvSpPr>
      <xdr:spPr>
        <a:xfrm>
          <a:off x="6400800" y="46996350"/>
          <a:ext cx="3253725" cy="5880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中央合同庁舎第７号館のＰＦＩ事業の割賦手数料等</a:t>
          </a:r>
        </a:p>
      </xdr:txBody>
    </xdr:sp>
    <xdr:clientData/>
  </xdr:twoCellAnchor>
  <xdr:twoCellAnchor>
    <xdr:from>
      <xdr:col>33</xdr:col>
      <xdr:colOff>47625</xdr:colOff>
      <xdr:row>749</xdr:row>
      <xdr:rowOff>238125</xdr:rowOff>
    </xdr:from>
    <xdr:to>
      <xdr:col>47</xdr:col>
      <xdr:colOff>104339</xdr:colOff>
      <xdr:row>750</xdr:row>
      <xdr:rowOff>132028</xdr:rowOff>
    </xdr:to>
    <xdr:sp macro="" textlink="">
      <xdr:nvSpPr>
        <xdr:cNvPr id="23" name="テキスト ボックス 22"/>
        <xdr:cNvSpPr txBox="1"/>
      </xdr:nvSpPr>
      <xdr:spPr>
        <a:xfrm>
          <a:off x="6648450" y="47872650"/>
          <a:ext cx="2857064" cy="2463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一般競争契約（総合評価）</a:t>
          </a:r>
          <a:r>
            <a:rPr kumimoji="1" lang="en-US" altLang="ja-JP" sz="1100"/>
            <a:t>】</a:t>
          </a:r>
        </a:p>
      </xdr:txBody>
    </xdr:sp>
    <xdr:clientData/>
  </xdr:twoCellAnchor>
  <xdr:twoCellAnchor>
    <xdr:from>
      <xdr:col>31</xdr:col>
      <xdr:colOff>171450</xdr:colOff>
      <xdr:row>752</xdr:row>
      <xdr:rowOff>304800</xdr:rowOff>
    </xdr:from>
    <xdr:to>
      <xdr:col>48</xdr:col>
      <xdr:colOff>81465</xdr:colOff>
      <xdr:row>754</xdr:row>
      <xdr:rowOff>235836</xdr:rowOff>
    </xdr:to>
    <xdr:sp macro="" textlink="">
      <xdr:nvSpPr>
        <xdr:cNvPr id="24" name="大かっこ 23"/>
        <xdr:cNvSpPr/>
      </xdr:nvSpPr>
      <xdr:spPr>
        <a:xfrm>
          <a:off x="6372225" y="48996600"/>
          <a:ext cx="3310440" cy="6358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九段第３合同庁舎のＰＦＩ事業の割賦手数料等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BF4" sqref="BF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476</v>
      </c>
      <c r="AT2" s="940"/>
      <c r="AU2" s="940"/>
      <c r="AV2" s="52" t="str">
        <f>IF(AW2="", "", "-")</f>
        <v/>
      </c>
      <c r="AW2" s="911"/>
      <c r="AX2" s="911"/>
    </row>
    <row r="3" spans="1:50" ht="21" customHeight="1" thickBot="1">
      <c r="A3" s="867" t="s">
        <v>541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567</v>
      </c>
      <c r="AK3" s="869"/>
      <c r="AL3" s="869"/>
      <c r="AM3" s="869"/>
      <c r="AN3" s="869"/>
      <c r="AO3" s="869"/>
      <c r="AP3" s="869"/>
      <c r="AQ3" s="869"/>
      <c r="AR3" s="869"/>
      <c r="AS3" s="869"/>
      <c r="AT3" s="869"/>
      <c r="AU3" s="869"/>
      <c r="AV3" s="869"/>
      <c r="AW3" s="869"/>
      <c r="AX3" s="24" t="s">
        <v>65</v>
      </c>
    </row>
    <row r="4" spans="1:50" ht="24.75" customHeight="1">
      <c r="A4" s="704" t="s">
        <v>25</v>
      </c>
      <c r="B4" s="705"/>
      <c r="C4" s="705"/>
      <c r="D4" s="705"/>
      <c r="E4" s="705"/>
      <c r="F4" s="705"/>
      <c r="G4" s="682" t="s">
        <v>568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609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c r="A5" s="692" t="s">
        <v>67</v>
      </c>
      <c r="B5" s="693"/>
      <c r="C5" s="693"/>
      <c r="D5" s="693"/>
      <c r="E5" s="693"/>
      <c r="F5" s="694"/>
      <c r="G5" s="839" t="s">
        <v>181</v>
      </c>
      <c r="H5" s="840"/>
      <c r="I5" s="840"/>
      <c r="J5" s="840"/>
      <c r="K5" s="840"/>
      <c r="L5" s="840"/>
      <c r="M5" s="841" t="s">
        <v>66</v>
      </c>
      <c r="N5" s="842"/>
      <c r="O5" s="842"/>
      <c r="P5" s="842"/>
      <c r="Q5" s="842"/>
      <c r="R5" s="843"/>
      <c r="S5" s="844" t="s">
        <v>85</v>
      </c>
      <c r="T5" s="840"/>
      <c r="U5" s="840"/>
      <c r="V5" s="840"/>
      <c r="W5" s="840"/>
      <c r="X5" s="845"/>
      <c r="Y5" s="698" t="s">
        <v>3</v>
      </c>
      <c r="Z5" s="543"/>
      <c r="AA5" s="543"/>
      <c r="AB5" s="543"/>
      <c r="AC5" s="543"/>
      <c r="AD5" s="544"/>
      <c r="AE5" s="699" t="s">
        <v>569</v>
      </c>
      <c r="AF5" s="699"/>
      <c r="AG5" s="699"/>
      <c r="AH5" s="699"/>
      <c r="AI5" s="699"/>
      <c r="AJ5" s="699"/>
      <c r="AK5" s="699"/>
      <c r="AL5" s="699"/>
      <c r="AM5" s="699"/>
      <c r="AN5" s="699"/>
      <c r="AO5" s="699"/>
      <c r="AP5" s="700"/>
      <c r="AQ5" s="701" t="s">
        <v>570</v>
      </c>
      <c r="AR5" s="702"/>
      <c r="AS5" s="702"/>
      <c r="AT5" s="702"/>
      <c r="AU5" s="702"/>
      <c r="AV5" s="702"/>
      <c r="AW5" s="702"/>
      <c r="AX5" s="703"/>
    </row>
    <row r="6" spans="1:50" ht="39" customHeight="1">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c r="A7" s="495" t="s">
        <v>22</v>
      </c>
      <c r="B7" s="496"/>
      <c r="C7" s="496"/>
      <c r="D7" s="496"/>
      <c r="E7" s="496"/>
      <c r="F7" s="497"/>
      <c r="G7" s="498" t="s">
        <v>631</v>
      </c>
      <c r="H7" s="499"/>
      <c r="I7" s="499"/>
      <c r="J7" s="499"/>
      <c r="K7" s="499"/>
      <c r="L7" s="499"/>
      <c r="M7" s="499"/>
      <c r="N7" s="499"/>
      <c r="O7" s="499"/>
      <c r="P7" s="499"/>
      <c r="Q7" s="499"/>
      <c r="R7" s="499"/>
      <c r="S7" s="499"/>
      <c r="T7" s="499"/>
      <c r="U7" s="499"/>
      <c r="V7" s="499"/>
      <c r="W7" s="499"/>
      <c r="X7" s="500"/>
      <c r="Y7" s="922" t="s">
        <v>513</v>
      </c>
      <c r="Z7" s="443"/>
      <c r="AA7" s="443"/>
      <c r="AB7" s="443"/>
      <c r="AC7" s="443"/>
      <c r="AD7" s="923"/>
      <c r="AE7" s="912" t="s">
        <v>571</v>
      </c>
      <c r="AF7" s="913"/>
      <c r="AG7" s="913"/>
      <c r="AH7" s="913"/>
      <c r="AI7" s="913"/>
      <c r="AJ7" s="913"/>
      <c r="AK7" s="913"/>
      <c r="AL7" s="913"/>
      <c r="AM7" s="913"/>
      <c r="AN7" s="913"/>
      <c r="AO7" s="913"/>
      <c r="AP7" s="913"/>
      <c r="AQ7" s="913"/>
      <c r="AR7" s="913"/>
      <c r="AS7" s="913"/>
      <c r="AT7" s="913"/>
      <c r="AU7" s="913"/>
      <c r="AV7" s="913"/>
      <c r="AW7" s="913"/>
      <c r="AX7" s="914"/>
    </row>
    <row r="8" spans="1:50" ht="53.25" customHeight="1">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c r="A9" s="849" t="s">
        <v>23</v>
      </c>
      <c r="B9" s="850"/>
      <c r="C9" s="850"/>
      <c r="D9" s="850"/>
      <c r="E9" s="850"/>
      <c r="F9" s="850"/>
      <c r="G9" s="851" t="s">
        <v>572</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c r="A10" s="660" t="s">
        <v>30</v>
      </c>
      <c r="B10" s="661"/>
      <c r="C10" s="661"/>
      <c r="D10" s="661"/>
      <c r="E10" s="661"/>
      <c r="F10" s="661"/>
      <c r="G10" s="754" t="s">
        <v>630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c r="A12" s="943" t="s">
        <v>24</v>
      </c>
      <c r="B12" s="944"/>
      <c r="C12" s="944"/>
      <c r="D12" s="944"/>
      <c r="E12" s="944"/>
      <c r="F12" s="945"/>
      <c r="G12" s="760"/>
      <c r="H12" s="761"/>
      <c r="I12" s="761"/>
      <c r="J12" s="761"/>
      <c r="K12" s="761"/>
      <c r="L12" s="761"/>
      <c r="M12" s="761"/>
      <c r="N12" s="761"/>
      <c r="O12" s="761"/>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22"/>
    </row>
    <row r="13" spans="1:50" ht="21" customHeight="1">
      <c r="A13" s="614"/>
      <c r="B13" s="615"/>
      <c r="C13" s="615"/>
      <c r="D13" s="615"/>
      <c r="E13" s="615"/>
      <c r="F13" s="616"/>
      <c r="G13" s="723" t="s">
        <v>6</v>
      </c>
      <c r="H13" s="724"/>
      <c r="I13" s="764" t="s">
        <v>7</v>
      </c>
      <c r="J13" s="765"/>
      <c r="K13" s="765"/>
      <c r="L13" s="765"/>
      <c r="M13" s="765"/>
      <c r="N13" s="765"/>
      <c r="O13" s="766"/>
      <c r="P13" s="657">
        <v>791</v>
      </c>
      <c r="Q13" s="658"/>
      <c r="R13" s="658"/>
      <c r="S13" s="658"/>
      <c r="T13" s="658"/>
      <c r="U13" s="658"/>
      <c r="V13" s="659"/>
      <c r="W13" s="657">
        <v>656</v>
      </c>
      <c r="X13" s="658"/>
      <c r="Y13" s="658"/>
      <c r="Z13" s="658"/>
      <c r="AA13" s="658"/>
      <c r="AB13" s="658"/>
      <c r="AC13" s="659"/>
      <c r="AD13" s="657">
        <v>521</v>
      </c>
      <c r="AE13" s="658"/>
      <c r="AF13" s="658"/>
      <c r="AG13" s="658"/>
      <c r="AH13" s="658"/>
      <c r="AI13" s="658"/>
      <c r="AJ13" s="659"/>
      <c r="AK13" s="657">
        <v>386</v>
      </c>
      <c r="AL13" s="658"/>
      <c r="AM13" s="658"/>
      <c r="AN13" s="658"/>
      <c r="AO13" s="658"/>
      <c r="AP13" s="658"/>
      <c r="AQ13" s="659"/>
      <c r="AR13" s="919"/>
      <c r="AS13" s="920"/>
      <c r="AT13" s="920"/>
      <c r="AU13" s="920"/>
      <c r="AV13" s="920"/>
      <c r="AW13" s="920"/>
      <c r="AX13" s="921"/>
    </row>
    <row r="14" spans="1:50" ht="21" customHeight="1">
      <c r="A14" s="614"/>
      <c r="B14" s="615"/>
      <c r="C14" s="615"/>
      <c r="D14" s="615"/>
      <c r="E14" s="615"/>
      <c r="F14" s="616"/>
      <c r="G14" s="725"/>
      <c r="H14" s="726"/>
      <c r="I14" s="711" t="s">
        <v>8</v>
      </c>
      <c r="J14" s="762"/>
      <c r="K14" s="762"/>
      <c r="L14" s="762"/>
      <c r="M14" s="762"/>
      <c r="N14" s="762"/>
      <c r="O14" s="763"/>
      <c r="P14" s="657" t="s">
        <v>611</v>
      </c>
      <c r="Q14" s="658"/>
      <c r="R14" s="658"/>
      <c r="S14" s="658"/>
      <c r="T14" s="658"/>
      <c r="U14" s="658"/>
      <c r="V14" s="659"/>
      <c r="W14" s="657" t="s">
        <v>611</v>
      </c>
      <c r="X14" s="658"/>
      <c r="Y14" s="658"/>
      <c r="Z14" s="658"/>
      <c r="AA14" s="658"/>
      <c r="AB14" s="658"/>
      <c r="AC14" s="659"/>
      <c r="AD14" s="657" t="s">
        <v>611</v>
      </c>
      <c r="AE14" s="658"/>
      <c r="AF14" s="658"/>
      <c r="AG14" s="658"/>
      <c r="AH14" s="658"/>
      <c r="AI14" s="658"/>
      <c r="AJ14" s="659"/>
      <c r="AK14" s="657" t="s">
        <v>611</v>
      </c>
      <c r="AL14" s="658"/>
      <c r="AM14" s="658"/>
      <c r="AN14" s="658"/>
      <c r="AO14" s="658"/>
      <c r="AP14" s="658"/>
      <c r="AQ14" s="659"/>
      <c r="AR14" s="788"/>
      <c r="AS14" s="788"/>
      <c r="AT14" s="788"/>
      <c r="AU14" s="788"/>
      <c r="AV14" s="788"/>
      <c r="AW14" s="788"/>
      <c r="AX14" s="789"/>
    </row>
    <row r="15" spans="1:50" ht="21" customHeight="1">
      <c r="A15" s="614"/>
      <c r="B15" s="615"/>
      <c r="C15" s="615"/>
      <c r="D15" s="615"/>
      <c r="E15" s="615"/>
      <c r="F15" s="616"/>
      <c r="G15" s="725"/>
      <c r="H15" s="726"/>
      <c r="I15" s="711" t="s">
        <v>51</v>
      </c>
      <c r="J15" s="712"/>
      <c r="K15" s="712"/>
      <c r="L15" s="712"/>
      <c r="M15" s="712"/>
      <c r="N15" s="712"/>
      <c r="O15" s="713"/>
      <c r="P15" s="657" t="s">
        <v>611</v>
      </c>
      <c r="Q15" s="658"/>
      <c r="R15" s="658"/>
      <c r="S15" s="658"/>
      <c r="T15" s="658"/>
      <c r="U15" s="658"/>
      <c r="V15" s="659"/>
      <c r="W15" s="657" t="s">
        <v>611</v>
      </c>
      <c r="X15" s="658"/>
      <c r="Y15" s="658"/>
      <c r="Z15" s="658"/>
      <c r="AA15" s="658"/>
      <c r="AB15" s="658"/>
      <c r="AC15" s="659"/>
      <c r="AD15" s="657" t="s">
        <v>611</v>
      </c>
      <c r="AE15" s="658"/>
      <c r="AF15" s="658"/>
      <c r="AG15" s="658"/>
      <c r="AH15" s="658"/>
      <c r="AI15" s="658"/>
      <c r="AJ15" s="659"/>
      <c r="AK15" s="657" t="s">
        <v>611</v>
      </c>
      <c r="AL15" s="658"/>
      <c r="AM15" s="658"/>
      <c r="AN15" s="658"/>
      <c r="AO15" s="658"/>
      <c r="AP15" s="658"/>
      <c r="AQ15" s="659"/>
      <c r="AR15" s="657"/>
      <c r="AS15" s="658"/>
      <c r="AT15" s="658"/>
      <c r="AU15" s="658"/>
      <c r="AV15" s="658"/>
      <c r="AW15" s="658"/>
      <c r="AX15" s="806"/>
    </row>
    <row r="16" spans="1:50" ht="21" customHeight="1">
      <c r="A16" s="614"/>
      <c r="B16" s="615"/>
      <c r="C16" s="615"/>
      <c r="D16" s="615"/>
      <c r="E16" s="615"/>
      <c r="F16" s="616"/>
      <c r="G16" s="725"/>
      <c r="H16" s="726"/>
      <c r="I16" s="711" t="s">
        <v>52</v>
      </c>
      <c r="J16" s="712"/>
      <c r="K16" s="712"/>
      <c r="L16" s="712"/>
      <c r="M16" s="712"/>
      <c r="N16" s="712"/>
      <c r="O16" s="713"/>
      <c r="P16" s="657" t="s">
        <v>611</v>
      </c>
      <c r="Q16" s="658"/>
      <c r="R16" s="658"/>
      <c r="S16" s="658"/>
      <c r="T16" s="658"/>
      <c r="U16" s="658"/>
      <c r="V16" s="659"/>
      <c r="W16" s="657" t="s">
        <v>611</v>
      </c>
      <c r="X16" s="658"/>
      <c r="Y16" s="658"/>
      <c r="Z16" s="658"/>
      <c r="AA16" s="658"/>
      <c r="AB16" s="658"/>
      <c r="AC16" s="659"/>
      <c r="AD16" s="657" t="s">
        <v>611</v>
      </c>
      <c r="AE16" s="658"/>
      <c r="AF16" s="658"/>
      <c r="AG16" s="658"/>
      <c r="AH16" s="658"/>
      <c r="AI16" s="658"/>
      <c r="AJ16" s="659"/>
      <c r="AK16" s="657" t="s">
        <v>611</v>
      </c>
      <c r="AL16" s="658"/>
      <c r="AM16" s="658"/>
      <c r="AN16" s="658"/>
      <c r="AO16" s="658"/>
      <c r="AP16" s="658"/>
      <c r="AQ16" s="659"/>
      <c r="AR16" s="757"/>
      <c r="AS16" s="758"/>
      <c r="AT16" s="758"/>
      <c r="AU16" s="758"/>
      <c r="AV16" s="758"/>
      <c r="AW16" s="758"/>
      <c r="AX16" s="759"/>
    </row>
    <row r="17" spans="1:50" ht="24.75" customHeight="1">
      <c r="A17" s="614"/>
      <c r="B17" s="615"/>
      <c r="C17" s="615"/>
      <c r="D17" s="615"/>
      <c r="E17" s="615"/>
      <c r="F17" s="616"/>
      <c r="G17" s="725"/>
      <c r="H17" s="726"/>
      <c r="I17" s="711" t="s">
        <v>50</v>
      </c>
      <c r="J17" s="762"/>
      <c r="K17" s="762"/>
      <c r="L17" s="762"/>
      <c r="M17" s="762"/>
      <c r="N17" s="762"/>
      <c r="O17" s="763"/>
      <c r="P17" s="657" t="s">
        <v>611</v>
      </c>
      <c r="Q17" s="658"/>
      <c r="R17" s="658"/>
      <c r="S17" s="658"/>
      <c r="T17" s="658"/>
      <c r="U17" s="658"/>
      <c r="V17" s="659"/>
      <c r="W17" s="657" t="s">
        <v>611</v>
      </c>
      <c r="X17" s="658"/>
      <c r="Y17" s="658"/>
      <c r="Z17" s="658"/>
      <c r="AA17" s="658"/>
      <c r="AB17" s="658"/>
      <c r="AC17" s="659"/>
      <c r="AD17" s="657" t="s">
        <v>611</v>
      </c>
      <c r="AE17" s="658"/>
      <c r="AF17" s="658"/>
      <c r="AG17" s="658"/>
      <c r="AH17" s="658"/>
      <c r="AI17" s="658"/>
      <c r="AJ17" s="659"/>
      <c r="AK17" s="657" t="s">
        <v>611</v>
      </c>
      <c r="AL17" s="658"/>
      <c r="AM17" s="658"/>
      <c r="AN17" s="658"/>
      <c r="AO17" s="658"/>
      <c r="AP17" s="658"/>
      <c r="AQ17" s="659"/>
      <c r="AR17" s="917"/>
      <c r="AS17" s="917"/>
      <c r="AT17" s="917"/>
      <c r="AU17" s="917"/>
      <c r="AV17" s="917"/>
      <c r="AW17" s="917"/>
      <c r="AX17" s="918"/>
    </row>
    <row r="18" spans="1:50" ht="24.75" customHeight="1">
      <c r="A18" s="614"/>
      <c r="B18" s="615"/>
      <c r="C18" s="615"/>
      <c r="D18" s="615"/>
      <c r="E18" s="615"/>
      <c r="F18" s="616"/>
      <c r="G18" s="727"/>
      <c r="H18" s="728"/>
      <c r="I18" s="716" t="s">
        <v>20</v>
      </c>
      <c r="J18" s="717"/>
      <c r="K18" s="717"/>
      <c r="L18" s="717"/>
      <c r="M18" s="717"/>
      <c r="N18" s="717"/>
      <c r="O18" s="718"/>
      <c r="P18" s="878">
        <f>SUM(P13:V17)</f>
        <v>791</v>
      </c>
      <c r="Q18" s="879"/>
      <c r="R18" s="879"/>
      <c r="S18" s="879"/>
      <c r="T18" s="879"/>
      <c r="U18" s="879"/>
      <c r="V18" s="880"/>
      <c r="W18" s="878">
        <f>SUM(W13:AC17)</f>
        <v>656</v>
      </c>
      <c r="X18" s="879"/>
      <c r="Y18" s="879"/>
      <c r="Z18" s="879"/>
      <c r="AA18" s="879"/>
      <c r="AB18" s="879"/>
      <c r="AC18" s="880"/>
      <c r="AD18" s="878">
        <f>SUM(AD13:AJ17)</f>
        <v>521</v>
      </c>
      <c r="AE18" s="879"/>
      <c r="AF18" s="879"/>
      <c r="AG18" s="879"/>
      <c r="AH18" s="879"/>
      <c r="AI18" s="879"/>
      <c r="AJ18" s="880"/>
      <c r="AK18" s="878">
        <f>SUM(AK13:AQ17)</f>
        <v>386</v>
      </c>
      <c r="AL18" s="879"/>
      <c r="AM18" s="879"/>
      <c r="AN18" s="879"/>
      <c r="AO18" s="879"/>
      <c r="AP18" s="879"/>
      <c r="AQ18" s="880"/>
      <c r="AR18" s="878">
        <f>SUM(AR13:AX17)</f>
        <v>0</v>
      </c>
      <c r="AS18" s="879"/>
      <c r="AT18" s="879"/>
      <c r="AU18" s="879"/>
      <c r="AV18" s="879"/>
      <c r="AW18" s="879"/>
      <c r="AX18" s="881"/>
    </row>
    <row r="19" spans="1:50" ht="24.75" customHeight="1">
      <c r="A19" s="614"/>
      <c r="B19" s="615"/>
      <c r="C19" s="615"/>
      <c r="D19" s="615"/>
      <c r="E19" s="615"/>
      <c r="F19" s="616"/>
      <c r="G19" s="876" t="s">
        <v>9</v>
      </c>
      <c r="H19" s="877"/>
      <c r="I19" s="877"/>
      <c r="J19" s="877"/>
      <c r="K19" s="877"/>
      <c r="L19" s="877"/>
      <c r="M19" s="877"/>
      <c r="N19" s="877"/>
      <c r="O19" s="877"/>
      <c r="P19" s="657">
        <v>791</v>
      </c>
      <c r="Q19" s="658"/>
      <c r="R19" s="658"/>
      <c r="S19" s="658"/>
      <c r="T19" s="658"/>
      <c r="U19" s="658"/>
      <c r="V19" s="659"/>
      <c r="W19" s="657">
        <v>656</v>
      </c>
      <c r="X19" s="658"/>
      <c r="Y19" s="658"/>
      <c r="Z19" s="658"/>
      <c r="AA19" s="658"/>
      <c r="AB19" s="658"/>
      <c r="AC19" s="659"/>
      <c r="AD19" s="657">
        <v>521</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49"/>
      <c r="B21" s="850"/>
      <c r="C21" s="850"/>
      <c r="D21" s="850"/>
      <c r="E21" s="850"/>
      <c r="F21" s="946"/>
      <c r="G21" s="316" t="s">
        <v>476</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64" t="s">
        <v>557</v>
      </c>
      <c r="B22" s="965"/>
      <c r="C22" s="965"/>
      <c r="D22" s="965"/>
      <c r="E22" s="965"/>
      <c r="F22" s="966"/>
      <c r="G22" s="951" t="s">
        <v>455</v>
      </c>
      <c r="H22" s="222"/>
      <c r="I22" s="222"/>
      <c r="J22" s="222"/>
      <c r="K22" s="222"/>
      <c r="L22" s="222"/>
      <c r="M22" s="222"/>
      <c r="N22" s="222"/>
      <c r="O22" s="223"/>
      <c r="P22" s="936" t="s">
        <v>518</v>
      </c>
      <c r="Q22" s="222"/>
      <c r="R22" s="222"/>
      <c r="S22" s="222"/>
      <c r="T22" s="222"/>
      <c r="U22" s="222"/>
      <c r="V22" s="223"/>
      <c r="W22" s="936" t="s">
        <v>514</v>
      </c>
      <c r="X22" s="222"/>
      <c r="Y22" s="222"/>
      <c r="Z22" s="222"/>
      <c r="AA22" s="222"/>
      <c r="AB22" s="222"/>
      <c r="AC22" s="223"/>
      <c r="AD22" s="936" t="s">
        <v>454</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hidden="1" customHeight="1">
      <c r="A23" s="967"/>
      <c r="B23" s="968"/>
      <c r="C23" s="968"/>
      <c r="D23" s="968"/>
      <c r="E23" s="968"/>
      <c r="F23" s="969"/>
      <c r="G23" s="952"/>
      <c r="H23" s="953"/>
      <c r="I23" s="953"/>
      <c r="J23" s="953"/>
      <c r="K23" s="953"/>
      <c r="L23" s="953"/>
      <c r="M23" s="953"/>
      <c r="N23" s="953"/>
      <c r="O23" s="954"/>
      <c r="P23" s="919"/>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c r="A24" s="967"/>
      <c r="B24" s="968"/>
      <c r="C24" s="968"/>
      <c r="D24" s="968"/>
      <c r="E24" s="968"/>
      <c r="F24" s="969"/>
      <c r="G24" s="955" t="s">
        <v>628</v>
      </c>
      <c r="H24" s="956"/>
      <c r="I24" s="956"/>
      <c r="J24" s="956"/>
      <c r="K24" s="956"/>
      <c r="L24" s="956"/>
      <c r="M24" s="956"/>
      <c r="N24" s="956"/>
      <c r="O24" s="957"/>
      <c r="P24" s="657">
        <v>386</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c r="A28" s="967"/>
      <c r="B28" s="968"/>
      <c r="C28" s="968"/>
      <c r="D28" s="968"/>
      <c r="E28" s="968"/>
      <c r="F28" s="969"/>
      <c r="G28" s="958" t="s">
        <v>459</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c r="A29" s="970"/>
      <c r="B29" s="971"/>
      <c r="C29" s="971"/>
      <c r="D29" s="971"/>
      <c r="E29" s="971"/>
      <c r="F29" s="972"/>
      <c r="G29" s="961" t="s">
        <v>456</v>
      </c>
      <c r="H29" s="962"/>
      <c r="I29" s="962"/>
      <c r="J29" s="962"/>
      <c r="K29" s="962"/>
      <c r="L29" s="962"/>
      <c r="M29" s="962"/>
      <c r="N29" s="962"/>
      <c r="O29" s="963"/>
      <c r="P29" s="657">
        <f>AK13</f>
        <v>386</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c r="A30" s="861" t="s">
        <v>471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533</v>
      </c>
      <c r="AF30" s="859"/>
      <c r="AG30" s="859"/>
      <c r="AH30" s="860"/>
      <c r="AI30" s="858" t="s">
        <v>530</v>
      </c>
      <c r="AJ30" s="859"/>
      <c r="AK30" s="859"/>
      <c r="AL30" s="860"/>
      <c r="AM30" s="915" t="s">
        <v>525</v>
      </c>
      <c r="AN30" s="915"/>
      <c r="AO30" s="915"/>
      <c r="AP30" s="858"/>
      <c r="AQ30" s="767" t="s">
        <v>354</v>
      </c>
      <c r="AR30" s="768"/>
      <c r="AS30" s="768"/>
      <c r="AT30" s="769"/>
      <c r="AU30" s="774" t="s">
        <v>253</v>
      </c>
      <c r="AV30" s="774"/>
      <c r="AW30" s="774"/>
      <c r="AX30" s="916"/>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577</v>
      </c>
      <c r="AR31" s="200"/>
      <c r="AS31" s="133" t="s">
        <v>355</v>
      </c>
      <c r="AT31" s="134"/>
      <c r="AU31" s="199">
        <v>33</v>
      </c>
      <c r="AV31" s="199"/>
      <c r="AW31" s="398" t="s">
        <v>300</v>
      </c>
      <c r="AX31" s="399"/>
    </row>
    <row r="32" spans="1:50" ht="23.25" customHeight="1">
      <c r="A32" s="403"/>
      <c r="B32" s="401"/>
      <c r="C32" s="401"/>
      <c r="D32" s="401"/>
      <c r="E32" s="401"/>
      <c r="F32" s="402"/>
      <c r="G32" s="564" t="s">
        <v>629</v>
      </c>
      <c r="H32" s="565"/>
      <c r="I32" s="565"/>
      <c r="J32" s="565"/>
      <c r="K32" s="565"/>
      <c r="L32" s="565"/>
      <c r="M32" s="565"/>
      <c r="N32" s="565"/>
      <c r="O32" s="566"/>
      <c r="P32" s="105" t="s">
        <v>574</v>
      </c>
      <c r="Q32" s="105"/>
      <c r="R32" s="105"/>
      <c r="S32" s="105"/>
      <c r="T32" s="105"/>
      <c r="U32" s="105"/>
      <c r="V32" s="105"/>
      <c r="W32" s="105"/>
      <c r="X32" s="106"/>
      <c r="Y32" s="471" t="s">
        <v>12</v>
      </c>
      <c r="Z32" s="531"/>
      <c r="AA32" s="532"/>
      <c r="AB32" s="461" t="s">
        <v>575</v>
      </c>
      <c r="AC32" s="461"/>
      <c r="AD32" s="461"/>
      <c r="AE32" s="218">
        <v>2</v>
      </c>
      <c r="AF32" s="219"/>
      <c r="AG32" s="219"/>
      <c r="AH32" s="219"/>
      <c r="AI32" s="218">
        <v>2</v>
      </c>
      <c r="AJ32" s="219"/>
      <c r="AK32" s="219"/>
      <c r="AL32" s="219"/>
      <c r="AM32" s="218">
        <v>2</v>
      </c>
      <c r="AN32" s="219"/>
      <c r="AO32" s="219"/>
      <c r="AP32" s="219"/>
      <c r="AQ32" s="340" t="s">
        <v>577</v>
      </c>
      <c r="AR32" s="207"/>
      <c r="AS32" s="207"/>
      <c r="AT32" s="341"/>
      <c r="AU32" s="219" t="s">
        <v>577</v>
      </c>
      <c r="AV32" s="219"/>
      <c r="AW32" s="219"/>
      <c r="AX32" s="221"/>
    </row>
    <row r="33" spans="1:50" ht="23.25" customHeight="1">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575</v>
      </c>
      <c r="AC33" s="523"/>
      <c r="AD33" s="523"/>
      <c r="AE33" s="218">
        <v>2</v>
      </c>
      <c r="AF33" s="219"/>
      <c r="AG33" s="219"/>
      <c r="AH33" s="219"/>
      <c r="AI33" s="218">
        <v>2</v>
      </c>
      <c r="AJ33" s="219"/>
      <c r="AK33" s="219"/>
      <c r="AL33" s="219"/>
      <c r="AM33" s="218">
        <v>2</v>
      </c>
      <c r="AN33" s="219"/>
      <c r="AO33" s="219"/>
      <c r="AP33" s="219"/>
      <c r="AQ33" s="340" t="s">
        <v>577</v>
      </c>
      <c r="AR33" s="207"/>
      <c r="AS33" s="207"/>
      <c r="AT33" s="341"/>
      <c r="AU33" s="219">
        <v>1</v>
      </c>
      <c r="AV33" s="219"/>
      <c r="AW33" s="219"/>
      <c r="AX33" s="221"/>
    </row>
    <row r="34" spans="1:50" ht="103.5" customHeight="1">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100</v>
      </c>
      <c r="AJ34" s="219"/>
      <c r="AK34" s="219"/>
      <c r="AL34" s="219"/>
      <c r="AM34" s="218">
        <v>100</v>
      </c>
      <c r="AN34" s="219"/>
      <c r="AO34" s="219"/>
      <c r="AP34" s="219"/>
      <c r="AQ34" s="340" t="s">
        <v>577</v>
      </c>
      <c r="AR34" s="207"/>
      <c r="AS34" s="207"/>
      <c r="AT34" s="341"/>
      <c r="AU34" s="219" t="s">
        <v>577</v>
      </c>
      <c r="AV34" s="219"/>
      <c r="AW34" s="219"/>
      <c r="AX34" s="221"/>
    </row>
    <row r="35" spans="1:50" ht="23.25" customHeight="1">
      <c r="A35" s="226" t="s">
        <v>503</v>
      </c>
      <c r="B35" s="227"/>
      <c r="C35" s="227"/>
      <c r="D35" s="227"/>
      <c r="E35" s="227"/>
      <c r="F35" s="228"/>
      <c r="G35" s="232" t="s">
        <v>578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770" t="s">
        <v>471</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10"/>
    </row>
    <row r="38" spans="1:50" ht="18.75" hidden="1"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idden="1">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70" t="s">
        <v>471</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10"/>
    </row>
    <row r="45" spans="1:50" ht="18.75" hidden="1"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24" t="s">
        <v>253</v>
      </c>
      <c r="AV51" s="924"/>
      <c r="AW51" s="924"/>
      <c r="AX51" s="925"/>
    </row>
    <row r="52" spans="1:50" ht="18.75" hidden="1"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24" t="s">
        <v>253</v>
      </c>
      <c r="AV58" s="924"/>
      <c r="AW58" s="924"/>
      <c r="AX58" s="925"/>
    </row>
    <row r="59" spans="1:50" ht="18.75" hidden="1"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06" t="s">
        <v>472</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c r="A78" s="335" t="s">
        <v>506</v>
      </c>
      <c r="B78" s="336"/>
      <c r="C78" s="336"/>
      <c r="D78" s="336"/>
      <c r="E78" s="333" t="s">
        <v>449</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466</v>
      </c>
      <c r="AP79" s="279"/>
      <c r="AQ79" s="279"/>
      <c r="AR79" s="81" t="s">
        <v>464</v>
      </c>
      <c r="AS79" s="278"/>
      <c r="AT79" s="279"/>
      <c r="AU79" s="279"/>
      <c r="AV79" s="279"/>
      <c r="AW79" s="279"/>
      <c r="AX79" s="947"/>
    </row>
    <row r="80" spans="1:50" ht="18.75" hidden="1" customHeight="1">
      <c r="A80" s="864"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18.75" hidden="1" customHeight="1">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c r="A101" s="422"/>
      <c r="B101" s="423"/>
      <c r="C101" s="423"/>
      <c r="D101" s="423"/>
      <c r="E101" s="423"/>
      <c r="F101" s="424"/>
      <c r="G101" s="105" t="s">
        <v>579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575</v>
      </c>
      <c r="AC101" s="461"/>
      <c r="AD101" s="461"/>
      <c r="AE101" s="218">
        <v>2</v>
      </c>
      <c r="AF101" s="219"/>
      <c r="AG101" s="219"/>
      <c r="AH101" s="220"/>
      <c r="AI101" s="218">
        <v>2</v>
      </c>
      <c r="AJ101" s="219"/>
      <c r="AK101" s="219"/>
      <c r="AL101" s="220"/>
      <c r="AM101" s="218">
        <v>2</v>
      </c>
      <c r="AN101" s="219"/>
      <c r="AO101" s="219"/>
      <c r="AP101" s="220"/>
      <c r="AQ101" s="218"/>
      <c r="AR101" s="219"/>
      <c r="AS101" s="219"/>
      <c r="AT101" s="220"/>
      <c r="AU101" s="218"/>
      <c r="AV101" s="219"/>
      <c r="AW101" s="219"/>
      <c r="AX101" s="220"/>
    </row>
    <row r="102" spans="1:60" ht="23.25" customHeight="1">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575</v>
      </c>
      <c r="AC102" s="461"/>
      <c r="AD102" s="461"/>
      <c r="AE102" s="418">
        <v>2</v>
      </c>
      <c r="AF102" s="418"/>
      <c r="AG102" s="418"/>
      <c r="AH102" s="418"/>
      <c r="AI102" s="418">
        <v>2</v>
      </c>
      <c r="AJ102" s="418"/>
      <c r="AK102" s="418"/>
      <c r="AL102" s="418"/>
      <c r="AM102" s="418">
        <v>2</v>
      </c>
      <c r="AN102" s="418"/>
      <c r="AO102" s="418"/>
      <c r="AP102" s="418"/>
      <c r="AQ102" s="273">
        <v>2</v>
      </c>
      <c r="AR102" s="274"/>
      <c r="AS102" s="274"/>
      <c r="AT102" s="319"/>
      <c r="AU102" s="273">
        <v>2</v>
      </c>
      <c r="AV102" s="274"/>
      <c r="AW102" s="274"/>
      <c r="AX102" s="319"/>
    </row>
    <row r="103" spans="1:60" ht="31.5" hidden="1" customHeight="1">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hidden="1" customHeight="1">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hidden="1" customHeight="1">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hidden="1" customHeight="1">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533</v>
      </c>
      <c r="AF115" s="416"/>
      <c r="AG115" s="416"/>
      <c r="AH115" s="417"/>
      <c r="AI115" s="415" t="s">
        <v>530</v>
      </c>
      <c r="AJ115" s="416"/>
      <c r="AK115" s="416"/>
      <c r="AL115" s="417"/>
      <c r="AM115" s="415" t="s">
        <v>525</v>
      </c>
      <c r="AN115" s="416"/>
      <c r="AO115" s="416"/>
      <c r="AP115" s="417"/>
      <c r="AQ115" s="591" t="s">
        <v>520</v>
      </c>
      <c r="AR115" s="592"/>
      <c r="AS115" s="592"/>
      <c r="AT115" s="592"/>
      <c r="AU115" s="592"/>
      <c r="AV115" s="592"/>
      <c r="AW115" s="592"/>
      <c r="AX115" s="593"/>
    </row>
    <row r="116" spans="1:50" ht="23.25" customHeight="1">
      <c r="A116" s="439"/>
      <c r="B116" s="440"/>
      <c r="C116" s="440"/>
      <c r="D116" s="440"/>
      <c r="E116" s="440"/>
      <c r="F116" s="441"/>
      <c r="G116" s="393" t="s">
        <v>580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582</v>
      </c>
      <c r="AC116" s="463"/>
      <c r="AD116" s="464"/>
      <c r="AE116" s="418">
        <v>396</v>
      </c>
      <c r="AF116" s="418"/>
      <c r="AG116" s="418"/>
      <c r="AH116" s="418"/>
      <c r="AI116" s="418">
        <v>328</v>
      </c>
      <c r="AJ116" s="418"/>
      <c r="AK116" s="418"/>
      <c r="AL116" s="418"/>
      <c r="AM116" s="418">
        <v>261</v>
      </c>
      <c r="AN116" s="418"/>
      <c r="AO116" s="418"/>
      <c r="AP116" s="418"/>
      <c r="AQ116" s="218">
        <v>193</v>
      </c>
      <c r="AR116" s="219"/>
      <c r="AS116" s="219"/>
      <c r="AT116" s="219"/>
      <c r="AU116" s="219"/>
      <c r="AV116" s="219"/>
      <c r="AW116" s="219"/>
      <c r="AX116" s="221"/>
    </row>
    <row r="117" spans="1:50" ht="46.5" customHeight="1" thickBot="1">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581</v>
      </c>
      <c r="AC117" s="473"/>
      <c r="AD117" s="474"/>
      <c r="AE117" s="551" t="s">
        <v>583</v>
      </c>
      <c r="AF117" s="551"/>
      <c r="AG117" s="551"/>
      <c r="AH117" s="551"/>
      <c r="AI117" s="551" t="s">
        <v>584</v>
      </c>
      <c r="AJ117" s="551"/>
      <c r="AK117" s="551"/>
      <c r="AL117" s="551"/>
      <c r="AM117" s="551" t="s">
        <v>585</v>
      </c>
      <c r="AN117" s="551"/>
      <c r="AO117" s="551"/>
      <c r="AP117" s="551"/>
      <c r="AQ117" s="551" t="s">
        <v>586</v>
      </c>
      <c r="AR117" s="551"/>
      <c r="AS117" s="551"/>
      <c r="AT117" s="551"/>
      <c r="AU117" s="551"/>
      <c r="AV117" s="551"/>
      <c r="AW117" s="551"/>
      <c r="AX117" s="552"/>
    </row>
    <row r="118" spans="1:50" ht="23.25" hidden="1" customHeight="1">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533</v>
      </c>
      <c r="AF118" s="416"/>
      <c r="AG118" s="416"/>
      <c r="AH118" s="417"/>
      <c r="AI118" s="415" t="s">
        <v>530</v>
      </c>
      <c r="AJ118" s="416"/>
      <c r="AK118" s="416"/>
      <c r="AL118" s="417"/>
      <c r="AM118" s="415" t="s">
        <v>525</v>
      </c>
      <c r="AN118" s="416"/>
      <c r="AO118" s="416"/>
      <c r="AP118" s="417"/>
      <c r="AQ118" s="591" t="s">
        <v>520</v>
      </c>
      <c r="AR118" s="592"/>
      <c r="AS118" s="592"/>
      <c r="AT118" s="592"/>
      <c r="AU118" s="592"/>
      <c r="AV118" s="592"/>
      <c r="AW118" s="592"/>
      <c r="AX118" s="593"/>
    </row>
    <row r="119" spans="1:50" ht="23.25" hidden="1" customHeight="1">
      <c r="A119" s="439"/>
      <c r="B119" s="440"/>
      <c r="C119" s="440"/>
      <c r="D119" s="440"/>
      <c r="E119" s="440"/>
      <c r="F119" s="441"/>
      <c r="G119" s="393" t="s">
        <v>481</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480</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533</v>
      </c>
      <c r="AF121" s="416"/>
      <c r="AG121" s="416"/>
      <c r="AH121" s="417"/>
      <c r="AI121" s="415" t="s">
        <v>530</v>
      </c>
      <c r="AJ121" s="416"/>
      <c r="AK121" s="416"/>
      <c r="AL121" s="417"/>
      <c r="AM121" s="415" t="s">
        <v>525</v>
      </c>
      <c r="AN121" s="416"/>
      <c r="AO121" s="416"/>
      <c r="AP121" s="417"/>
      <c r="AQ121" s="591" t="s">
        <v>520</v>
      </c>
      <c r="AR121" s="592"/>
      <c r="AS121" s="592"/>
      <c r="AT121" s="592"/>
      <c r="AU121" s="592"/>
      <c r="AV121" s="592"/>
      <c r="AW121" s="592"/>
      <c r="AX121" s="593"/>
    </row>
    <row r="122" spans="1:50" ht="23.25" hidden="1" customHeight="1">
      <c r="A122" s="439"/>
      <c r="B122" s="440"/>
      <c r="C122" s="440"/>
      <c r="D122" s="440"/>
      <c r="E122" s="440"/>
      <c r="F122" s="441"/>
      <c r="G122" s="393" t="s">
        <v>482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483</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534</v>
      </c>
      <c r="AF124" s="416"/>
      <c r="AG124" s="416"/>
      <c r="AH124" s="417"/>
      <c r="AI124" s="415" t="s">
        <v>530</v>
      </c>
      <c r="AJ124" s="416"/>
      <c r="AK124" s="416"/>
      <c r="AL124" s="417"/>
      <c r="AM124" s="415" t="s">
        <v>525</v>
      </c>
      <c r="AN124" s="416"/>
      <c r="AO124" s="416"/>
      <c r="AP124" s="417"/>
      <c r="AQ124" s="591" t="s">
        <v>520</v>
      </c>
      <c r="AR124" s="592"/>
      <c r="AS124" s="592"/>
      <c r="AT124" s="592"/>
      <c r="AU124" s="592"/>
      <c r="AV124" s="592"/>
      <c r="AW124" s="592"/>
      <c r="AX124" s="593"/>
    </row>
    <row r="125" spans="1:50" ht="23.25" hidden="1" customHeight="1">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480</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533</v>
      </c>
      <c r="AF127" s="416"/>
      <c r="AG127" s="416"/>
      <c r="AH127" s="417"/>
      <c r="AI127" s="415" t="s">
        <v>530</v>
      </c>
      <c r="AJ127" s="416"/>
      <c r="AK127" s="416"/>
      <c r="AL127" s="417"/>
      <c r="AM127" s="415" t="s">
        <v>525</v>
      </c>
      <c r="AN127" s="416"/>
      <c r="AO127" s="416"/>
      <c r="AP127" s="417"/>
      <c r="AQ127" s="591" t="s">
        <v>520</v>
      </c>
      <c r="AR127" s="592"/>
      <c r="AS127" s="592"/>
      <c r="AT127" s="592"/>
      <c r="AU127" s="592"/>
      <c r="AV127" s="592"/>
      <c r="AW127" s="592"/>
      <c r="AX127" s="593"/>
    </row>
    <row r="128" spans="1:50" ht="23.25" hidden="1" customHeight="1">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480</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c r="A130" s="188" t="s">
        <v>563</v>
      </c>
      <c r="B130" s="185"/>
      <c r="C130" s="184" t="s">
        <v>358</v>
      </c>
      <c r="D130" s="185"/>
      <c r="E130" s="169" t="s">
        <v>387</v>
      </c>
      <c r="F130" s="170"/>
      <c r="G130" s="171" t="s">
        <v>582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582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577</v>
      </c>
      <c r="AR133" s="199"/>
      <c r="AS133" s="133" t="s">
        <v>355</v>
      </c>
      <c r="AT133" s="134"/>
      <c r="AU133" s="200" t="s">
        <v>577</v>
      </c>
      <c r="AV133" s="200"/>
      <c r="AW133" s="133" t="s">
        <v>300</v>
      </c>
      <c r="AX133" s="195"/>
    </row>
    <row r="134" spans="1:50" ht="39.75" customHeight="1">
      <c r="A134" s="189"/>
      <c r="B134" s="186"/>
      <c r="C134" s="180"/>
      <c r="D134" s="186"/>
      <c r="E134" s="180"/>
      <c r="F134" s="181"/>
      <c r="G134" s="104" t="s">
        <v>582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582</v>
      </c>
      <c r="AC134" s="205"/>
      <c r="AD134" s="205"/>
      <c r="AE134" s="206" t="s">
        <v>577</v>
      </c>
      <c r="AF134" s="207"/>
      <c r="AG134" s="207"/>
      <c r="AH134" s="207"/>
      <c r="AI134" s="206" t="s">
        <v>577</v>
      </c>
      <c r="AJ134" s="207"/>
      <c r="AK134" s="207"/>
      <c r="AL134" s="207"/>
      <c r="AM134" s="206" t="s">
        <v>577</v>
      </c>
      <c r="AN134" s="207"/>
      <c r="AO134" s="207"/>
      <c r="AP134" s="207"/>
      <c r="AQ134" s="206" t="s">
        <v>577</v>
      </c>
      <c r="AR134" s="207"/>
      <c r="AS134" s="207"/>
      <c r="AT134" s="207"/>
      <c r="AU134" s="206" t="s">
        <v>577</v>
      </c>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582</v>
      </c>
      <c r="AC135" s="213"/>
      <c r="AD135" s="213"/>
      <c r="AE135" s="206" t="s">
        <v>577</v>
      </c>
      <c r="AF135" s="207"/>
      <c r="AG135" s="207"/>
      <c r="AH135" s="207"/>
      <c r="AI135" s="206" t="s">
        <v>577</v>
      </c>
      <c r="AJ135" s="207"/>
      <c r="AK135" s="207"/>
      <c r="AL135" s="207"/>
      <c r="AM135" s="206" t="s">
        <v>577</v>
      </c>
      <c r="AN135" s="207"/>
      <c r="AO135" s="207"/>
      <c r="AP135" s="207"/>
      <c r="AQ135" s="206" t="s">
        <v>577</v>
      </c>
      <c r="AR135" s="207"/>
      <c r="AS135" s="207"/>
      <c r="AT135" s="207"/>
      <c r="AU135" s="206" t="s">
        <v>577</v>
      </c>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c r="A188" s="189"/>
      <c r="B188" s="186"/>
      <c r="C188" s="180"/>
      <c r="D188" s="186"/>
      <c r="E188" s="125" t="s">
        <v>582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559</v>
      </c>
      <c r="D430" s="931"/>
      <c r="E430" s="174" t="s">
        <v>543</v>
      </c>
      <c r="F430" s="898"/>
      <c r="G430" s="899" t="s">
        <v>374</v>
      </c>
      <c r="H430" s="123"/>
      <c r="I430" s="123"/>
      <c r="J430" s="900" t="s">
        <v>576</v>
      </c>
      <c r="K430" s="901"/>
      <c r="L430" s="901"/>
      <c r="M430" s="901"/>
      <c r="N430" s="901"/>
      <c r="O430" s="901"/>
      <c r="P430" s="901"/>
      <c r="Q430" s="901"/>
      <c r="R430" s="901"/>
      <c r="S430" s="901"/>
      <c r="T430" s="902"/>
      <c r="U430" s="588" t="s">
        <v>582</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577</v>
      </c>
      <c r="AF432" s="200"/>
      <c r="AG432" s="133" t="s">
        <v>355</v>
      </c>
      <c r="AH432" s="134"/>
      <c r="AI432" s="156"/>
      <c r="AJ432" s="156"/>
      <c r="AK432" s="156"/>
      <c r="AL432" s="154"/>
      <c r="AM432" s="156"/>
      <c r="AN432" s="156"/>
      <c r="AO432" s="156"/>
      <c r="AP432" s="154"/>
      <c r="AQ432" s="590" t="s">
        <v>577</v>
      </c>
      <c r="AR432" s="200"/>
      <c r="AS432" s="133" t="s">
        <v>355</v>
      </c>
      <c r="AT432" s="134"/>
      <c r="AU432" s="200" t="s">
        <v>577</v>
      </c>
      <c r="AV432" s="200"/>
      <c r="AW432" s="133" t="s">
        <v>300</v>
      </c>
      <c r="AX432" s="195"/>
    </row>
    <row r="433" spans="1:50" ht="23.25" customHeight="1">
      <c r="A433" s="189"/>
      <c r="B433" s="186"/>
      <c r="C433" s="180"/>
      <c r="D433" s="186"/>
      <c r="E433" s="342"/>
      <c r="F433" s="343"/>
      <c r="G433" s="104" t="s">
        <v>582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582</v>
      </c>
      <c r="AC433" s="213"/>
      <c r="AD433" s="213"/>
      <c r="AE433" s="340" t="s">
        <v>577</v>
      </c>
      <c r="AF433" s="207"/>
      <c r="AG433" s="207"/>
      <c r="AH433" s="207"/>
      <c r="AI433" s="340" t="s">
        <v>577</v>
      </c>
      <c r="AJ433" s="207"/>
      <c r="AK433" s="207"/>
      <c r="AL433" s="207"/>
      <c r="AM433" s="340" t="s">
        <v>577</v>
      </c>
      <c r="AN433" s="207"/>
      <c r="AO433" s="207"/>
      <c r="AP433" s="341"/>
      <c r="AQ433" s="340" t="s">
        <v>577</v>
      </c>
      <c r="AR433" s="207"/>
      <c r="AS433" s="207"/>
      <c r="AT433" s="341"/>
      <c r="AU433" s="207" t="s">
        <v>577</v>
      </c>
      <c r="AV433" s="207"/>
      <c r="AW433" s="207"/>
      <c r="AX433" s="208"/>
    </row>
    <row r="434" spans="1:50" ht="23.25"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582</v>
      </c>
      <c r="AC434" s="205"/>
      <c r="AD434" s="205"/>
      <c r="AE434" s="340" t="s">
        <v>577</v>
      </c>
      <c r="AF434" s="207"/>
      <c r="AG434" s="207"/>
      <c r="AH434" s="341"/>
      <c r="AI434" s="340" t="s">
        <v>577</v>
      </c>
      <c r="AJ434" s="207"/>
      <c r="AK434" s="207"/>
      <c r="AL434" s="207"/>
      <c r="AM434" s="340" t="s">
        <v>577</v>
      </c>
      <c r="AN434" s="207"/>
      <c r="AO434" s="207"/>
      <c r="AP434" s="341"/>
      <c r="AQ434" s="340" t="s">
        <v>577</v>
      </c>
      <c r="AR434" s="207"/>
      <c r="AS434" s="207"/>
      <c r="AT434" s="341"/>
      <c r="AU434" s="207" t="s">
        <v>577</v>
      </c>
      <c r="AV434" s="207"/>
      <c r="AW434" s="207"/>
      <c r="AX434" s="208"/>
    </row>
    <row r="435" spans="1:50" ht="23.25"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577</v>
      </c>
      <c r="AF435" s="207"/>
      <c r="AG435" s="207"/>
      <c r="AH435" s="341"/>
      <c r="AI435" s="340" t="s">
        <v>577</v>
      </c>
      <c r="AJ435" s="207"/>
      <c r="AK435" s="207"/>
      <c r="AL435" s="207"/>
      <c r="AM435" s="340" t="s">
        <v>577</v>
      </c>
      <c r="AN435" s="207"/>
      <c r="AO435" s="207"/>
      <c r="AP435" s="341"/>
      <c r="AQ435" s="340" t="s">
        <v>577</v>
      </c>
      <c r="AR435" s="207"/>
      <c r="AS435" s="207"/>
      <c r="AT435" s="341"/>
      <c r="AU435" s="207" t="s">
        <v>577</v>
      </c>
      <c r="AV435" s="207"/>
      <c r="AW435" s="207"/>
      <c r="AX435" s="208"/>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577</v>
      </c>
      <c r="AF457" s="200"/>
      <c r="AG457" s="133" t="s">
        <v>355</v>
      </c>
      <c r="AH457" s="134"/>
      <c r="AI457" s="156"/>
      <c r="AJ457" s="156"/>
      <c r="AK457" s="156"/>
      <c r="AL457" s="154"/>
      <c r="AM457" s="156"/>
      <c r="AN457" s="156"/>
      <c r="AO457" s="156"/>
      <c r="AP457" s="154"/>
      <c r="AQ457" s="590" t="s">
        <v>577</v>
      </c>
      <c r="AR457" s="200"/>
      <c r="AS457" s="133" t="s">
        <v>355</v>
      </c>
      <c r="AT457" s="134"/>
      <c r="AU457" s="200" t="s">
        <v>577</v>
      </c>
      <c r="AV457" s="200"/>
      <c r="AW457" s="133" t="s">
        <v>300</v>
      </c>
      <c r="AX457" s="195"/>
    </row>
    <row r="458" spans="1:50" ht="23.25" customHeight="1">
      <c r="A458" s="189"/>
      <c r="B458" s="186"/>
      <c r="C458" s="180"/>
      <c r="D458" s="186"/>
      <c r="E458" s="342"/>
      <c r="F458" s="343"/>
      <c r="G458" s="104" t="s">
        <v>582</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582</v>
      </c>
      <c r="AC458" s="213"/>
      <c r="AD458" s="213"/>
      <c r="AE458" s="340" t="s">
        <v>577</v>
      </c>
      <c r="AF458" s="207"/>
      <c r="AG458" s="207"/>
      <c r="AH458" s="207"/>
      <c r="AI458" s="340" t="s">
        <v>577</v>
      </c>
      <c r="AJ458" s="207"/>
      <c r="AK458" s="207"/>
      <c r="AL458" s="207"/>
      <c r="AM458" s="340" t="s">
        <v>577</v>
      </c>
      <c r="AN458" s="207"/>
      <c r="AO458" s="207"/>
      <c r="AP458" s="341"/>
      <c r="AQ458" s="340" t="s">
        <v>577</v>
      </c>
      <c r="AR458" s="207"/>
      <c r="AS458" s="207"/>
      <c r="AT458" s="341"/>
      <c r="AU458" s="207" t="s">
        <v>577</v>
      </c>
      <c r="AV458" s="207"/>
      <c r="AW458" s="207"/>
      <c r="AX458" s="208"/>
    </row>
    <row r="459" spans="1:50" ht="23.25"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582</v>
      </c>
      <c r="AC459" s="205"/>
      <c r="AD459" s="205"/>
      <c r="AE459" s="340" t="s">
        <v>577</v>
      </c>
      <c r="AF459" s="207"/>
      <c r="AG459" s="207"/>
      <c r="AH459" s="341"/>
      <c r="AI459" s="340" t="s">
        <v>577</v>
      </c>
      <c r="AJ459" s="207"/>
      <c r="AK459" s="207"/>
      <c r="AL459" s="207"/>
      <c r="AM459" s="340" t="s">
        <v>577</v>
      </c>
      <c r="AN459" s="207"/>
      <c r="AO459" s="207"/>
      <c r="AP459" s="341"/>
      <c r="AQ459" s="340" t="s">
        <v>577</v>
      </c>
      <c r="AR459" s="207"/>
      <c r="AS459" s="207"/>
      <c r="AT459" s="341"/>
      <c r="AU459" s="207" t="s">
        <v>577</v>
      </c>
      <c r="AV459" s="207"/>
      <c r="AW459" s="207"/>
      <c r="AX459" s="208"/>
    </row>
    <row r="460" spans="1:50" ht="23.25"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577</v>
      </c>
      <c r="AF460" s="207"/>
      <c r="AG460" s="207"/>
      <c r="AH460" s="341"/>
      <c r="AI460" s="340" t="s">
        <v>577</v>
      </c>
      <c r="AJ460" s="207"/>
      <c r="AK460" s="207"/>
      <c r="AL460" s="207"/>
      <c r="AM460" s="340" t="s">
        <v>577</v>
      </c>
      <c r="AN460" s="207"/>
      <c r="AO460" s="207"/>
      <c r="AP460" s="341"/>
      <c r="AQ460" s="340" t="s">
        <v>577</v>
      </c>
      <c r="AR460" s="207"/>
      <c r="AS460" s="207"/>
      <c r="AT460" s="341"/>
      <c r="AU460" s="207" t="s">
        <v>577</v>
      </c>
      <c r="AV460" s="207"/>
      <c r="AW460" s="207"/>
      <c r="AX460" s="208"/>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c r="A482" s="189"/>
      <c r="B482" s="186"/>
      <c r="C482" s="180"/>
      <c r="D482" s="186"/>
      <c r="E482" s="125" t="s">
        <v>582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560</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561</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560</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561</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9.25" customHeight="1">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587</v>
      </c>
      <c r="AH702" s="386"/>
      <c r="AI702" s="386"/>
      <c r="AJ702" s="386"/>
      <c r="AK702" s="386"/>
      <c r="AL702" s="386"/>
      <c r="AM702" s="386"/>
      <c r="AN702" s="386"/>
      <c r="AO702" s="386"/>
      <c r="AP702" s="386"/>
      <c r="AQ702" s="386"/>
      <c r="AR702" s="386"/>
      <c r="AS702" s="386"/>
      <c r="AT702" s="386"/>
      <c r="AU702" s="386"/>
      <c r="AV702" s="386"/>
      <c r="AW702" s="386"/>
      <c r="AX702" s="387"/>
    </row>
    <row r="703" spans="1:50" ht="61.5" customHeight="1">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573</v>
      </c>
      <c r="AE703" s="329"/>
      <c r="AF703" s="329"/>
      <c r="AG703" s="101" t="s">
        <v>588</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589</v>
      </c>
      <c r="AE704" s="783"/>
      <c r="AF704" s="783"/>
      <c r="AG704" s="167"/>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573</v>
      </c>
      <c r="AE705" s="715"/>
      <c r="AF705" s="715"/>
      <c r="AG705" s="125" t="s">
        <v>591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2"/>
      <c r="B706" s="643"/>
      <c r="C706" s="794"/>
      <c r="D706" s="795"/>
      <c r="E706" s="730" t="s">
        <v>504</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590</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48" customHeight="1">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590</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94.5" customHeight="1">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573</v>
      </c>
      <c r="AE708" s="605"/>
      <c r="AF708" s="605"/>
      <c r="AG708" s="742" t="s">
        <v>610</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592</v>
      </c>
      <c r="AH709" s="102"/>
      <c r="AI709" s="102"/>
      <c r="AJ709" s="102"/>
      <c r="AK709" s="102"/>
      <c r="AL709" s="102"/>
      <c r="AM709" s="102"/>
      <c r="AN709" s="102"/>
      <c r="AO709" s="102"/>
      <c r="AP709" s="102"/>
      <c r="AQ709" s="102"/>
      <c r="AR709" s="102"/>
      <c r="AS709" s="102"/>
      <c r="AT709" s="102"/>
      <c r="AU709" s="102"/>
      <c r="AV709" s="102"/>
      <c r="AW709" s="102"/>
      <c r="AX709" s="103"/>
    </row>
    <row r="710" spans="1:50" ht="51.75" customHeight="1">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573</v>
      </c>
      <c r="AE710" s="329"/>
      <c r="AF710" s="329"/>
      <c r="AG710" s="101" t="s">
        <v>593</v>
      </c>
      <c r="AH710" s="102"/>
      <c r="AI710" s="102"/>
      <c r="AJ710" s="102"/>
      <c r="AK710" s="102"/>
      <c r="AL710" s="102"/>
      <c r="AM710" s="102"/>
      <c r="AN710" s="102"/>
      <c r="AO710" s="102"/>
      <c r="AP710" s="102"/>
      <c r="AQ710" s="102"/>
      <c r="AR710" s="102"/>
      <c r="AS710" s="102"/>
      <c r="AT710" s="102"/>
      <c r="AU710" s="102"/>
      <c r="AV710" s="102"/>
      <c r="AW710" s="102"/>
      <c r="AX710" s="103"/>
    </row>
    <row r="711" spans="1:50" ht="43.5" customHeight="1">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594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42"/>
      <c r="B712" s="644"/>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589</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c r="A713" s="642"/>
      <c r="B713" s="644"/>
      <c r="C713" s="948" t="s">
        <v>469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589</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45"/>
      <c r="B714" s="646"/>
      <c r="C714" s="647" t="s">
        <v>445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589</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109.5" customHeight="1">
      <c r="A715" s="640" t="s">
        <v>40</v>
      </c>
      <c r="B715" s="784"/>
      <c r="C715" s="785" t="s">
        <v>446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573</v>
      </c>
      <c r="AE715" s="605"/>
      <c r="AF715" s="656"/>
      <c r="AG715" s="742" t="s">
        <v>595</v>
      </c>
      <c r="AH715" s="743"/>
      <c r="AI715" s="743"/>
      <c r="AJ715" s="743"/>
      <c r="AK715" s="743"/>
      <c r="AL715" s="743"/>
      <c r="AM715" s="743"/>
      <c r="AN715" s="743"/>
      <c r="AO715" s="743"/>
      <c r="AP715" s="743"/>
      <c r="AQ715" s="743"/>
      <c r="AR715" s="743"/>
      <c r="AS715" s="743"/>
      <c r="AT715" s="743"/>
      <c r="AU715" s="743"/>
      <c r="AV715" s="743"/>
      <c r="AW715" s="743"/>
      <c r="AX715" s="744"/>
    </row>
    <row r="716" spans="1:50" ht="90" customHeight="1">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573</v>
      </c>
      <c r="AE716" s="627"/>
      <c r="AF716" s="627"/>
      <c r="AG716" s="101" t="s">
        <v>596</v>
      </c>
      <c r="AH716" s="102"/>
      <c r="AI716" s="102"/>
      <c r="AJ716" s="102"/>
      <c r="AK716" s="102"/>
      <c r="AL716" s="102"/>
      <c r="AM716" s="102"/>
      <c r="AN716" s="102"/>
      <c r="AO716" s="102"/>
      <c r="AP716" s="102"/>
      <c r="AQ716" s="102"/>
      <c r="AR716" s="102"/>
      <c r="AS716" s="102"/>
      <c r="AT716" s="102"/>
      <c r="AU716" s="102"/>
      <c r="AV716" s="102"/>
      <c r="AW716" s="102"/>
      <c r="AX716" s="103"/>
    </row>
    <row r="717" spans="1:50" ht="87" customHeight="1">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597</v>
      </c>
      <c r="AH717" s="102"/>
      <c r="AI717" s="102"/>
      <c r="AJ717" s="102"/>
      <c r="AK717" s="102"/>
      <c r="AL717" s="102"/>
      <c r="AM717" s="102"/>
      <c r="AN717" s="102"/>
      <c r="AO717" s="102"/>
      <c r="AP717" s="102"/>
      <c r="AQ717" s="102"/>
      <c r="AR717" s="102"/>
      <c r="AS717" s="102"/>
      <c r="AT717" s="102"/>
      <c r="AU717" s="102"/>
      <c r="AV717" s="102"/>
      <c r="AW717" s="102"/>
      <c r="AX717" s="103"/>
    </row>
    <row r="718" spans="1:50" ht="90" customHeight="1">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598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589</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78"/>
      <c r="B720" s="779"/>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78"/>
      <c r="B721" s="779"/>
      <c r="C721" s="296"/>
      <c r="D721" s="297"/>
      <c r="E721" s="297"/>
      <c r="F721" s="298"/>
      <c r="G721" s="287" t="s">
        <v>464</v>
      </c>
      <c r="H721" s="288"/>
      <c r="I721" s="83" t="str">
        <f>IF(OR(G721="　", G721=""), "", "-")</f>
        <v/>
      </c>
      <c r="J721" s="291" t="s">
        <v>577</v>
      </c>
      <c r="K721" s="291"/>
      <c r="L721" s="83" t="str">
        <f>IF(M721="","","-")</f>
        <v/>
      </c>
      <c r="M721" s="84"/>
      <c r="N721" s="304" t="s">
        <v>582</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c r="A726" s="640" t="s">
        <v>48</v>
      </c>
      <c r="B726" s="802"/>
      <c r="C726" s="815" t="s">
        <v>53</v>
      </c>
      <c r="D726" s="837"/>
      <c r="E726" s="837"/>
      <c r="F726" s="838"/>
      <c r="G726" s="577" t="s">
        <v>599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c r="A727" s="803"/>
      <c r="B727" s="804"/>
      <c r="C727" s="748" t="s">
        <v>57</v>
      </c>
      <c r="D727" s="749"/>
      <c r="E727" s="749"/>
      <c r="F727" s="750"/>
      <c r="G727" s="575" t="s">
        <v>600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c r="A736" s="650" t="s">
        <v>474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c r="A737" s="991" t="s">
        <v>547</v>
      </c>
      <c r="B737" s="210"/>
      <c r="C737" s="210"/>
      <c r="D737" s="211"/>
      <c r="E737" s="990" t="s">
        <v>601</v>
      </c>
      <c r="F737" s="990"/>
      <c r="G737" s="990"/>
      <c r="H737" s="990"/>
      <c r="I737" s="990"/>
      <c r="J737" s="990"/>
      <c r="K737" s="990"/>
      <c r="L737" s="990"/>
      <c r="M737" s="990"/>
      <c r="N737" s="365" t="s">
        <v>540</v>
      </c>
      <c r="O737" s="365"/>
      <c r="P737" s="365"/>
      <c r="Q737" s="365"/>
      <c r="R737" s="990" t="s">
        <v>602</v>
      </c>
      <c r="S737" s="990"/>
      <c r="T737" s="990"/>
      <c r="U737" s="990"/>
      <c r="V737" s="990"/>
      <c r="W737" s="990"/>
      <c r="X737" s="990"/>
      <c r="Y737" s="990"/>
      <c r="Z737" s="990"/>
      <c r="AA737" s="365" t="s">
        <v>539</v>
      </c>
      <c r="AB737" s="365"/>
      <c r="AC737" s="365"/>
      <c r="AD737" s="365"/>
      <c r="AE737" s="990" t="s">
        <v>603</v>
      </c>
      <c r="AF737" s="990"/>
      <c r="AG737" s="990"/>
      <c r="AH737" s="990"/>
      <c r="AI737" s="990"/>
      <c r="AJ737" s="990"/>
      <c r="AK737" s="990"/>
      <c r="AL737" s="990"/>
      <c r="AM737" s="990"/>
      <c r="AN737" s="365" t="s">
        <v>538</v>
      </c>
      <c r="AO737" s="365"/>
      <c r="AP737" s="365"/>
      <c r="AQ737" s="365"/>
      <c r="AR737" s="982" t="s">
        <v>604</v>
      </c>
      <c r="AS737" s="983"/>
      <c r="AT737" s="983"/>
      <c r="AU737" s="983"/>
      <c r="AV737" s="983"/>
      <c r="AW737" s="983"/>
      <c r="AX737" s="984"/>
      <c r="AY737" s="89"/>
      <c r="AZ737" s="89"/>
    </row>
    <row r="738" spans="1:52" ht="24.75" customHeight="1">
      <c r="A738" s="991" t="s">
        <v>537</v>
      </c>
      <c r="B738" s="210"/>
      <c r="C738" s="210"/>
      <c r="D738" s="211"/>
      <c r="E738" s="990" t="s">
        <v>605</v>
      </c>
      <c r="F738" s="990"/>
      <c r="G738" s="990"/>
      <c r="H738" s="990"/>
      <c r="I738" s="990"/>
      <c r="J738" s="990"/>
      <c r="K738" s="990"/>
      <c r="L738" s="990"/>
      <c r="M738" s="990"/>
      <c r="N738" s="365" t="s">
        <v>536</v>
      </c>
      <c r="O738" s="365"/>
      <c r="P738" s="365"/>
      <c r="Q738" s="365"/>
      <c r="R738" s="990" t="s">
        <v>606</v>
      </c>
      <c r="S738" s="990"/>
      <c r="T738" s="990"/>
      <c r="U738" s="990"/>
      <c r="V738" s="990"/>
      <c r="W738" s="990"/>
      <c r="X738" s="990"/>
      <c r="Y738" s="990"/>
      <c r="Z738" s="990"/>
      <c r="AA738" s="365" t="s">
        <v>535</v>
      </c>
      <c r="AB738" s="365"/>
      <c r="AC738" s="365"/>
      <c r="AD738" s="365"/>
      <c r="AE738" s="990" t="s">
        <v>607</v>
      </c>
      <c r="AF738" s="990"/>
      <c r="AG738" s="990"/>
      <c r="AH738" s="990"/>
      <c r="AI738" s="990"/>
      <c r="AJ738" s="990"/>
      <c r="AK738" s="990"/>
      <c r="AL738" s="990"/>
      <c r="AM738" s="990"/>
      <c r="AN738" s="365" t="s">
        <v>531</v>
      </c>
      <c r="AO738" s="365"/>
      <c r="AP738" s="365"/>
      <c r="AQ738" s="365"/>
      <c r="AR738" s="982" t="s">
        <v>608</v>
      </c>
      <c r="AS738" s="983"/>
      <c r="AT738" s="983"/>
      <c r="AU738" s="983"/>
      <c r="AV738" s="983"/>
      <c r="AW738" s="983"/>
      <c r="AX738" s="984"/>
    </row>
    <row r="739" spans="1:52" ht="24.75" customHeight="1" thickBot="1">
      <c r="A739" s="992" t="s">
        <v>527</v>
      </c>
      <c r="B739" s="993"/>
      <c r="C739" s="993"/>
      <c r="D739" s="994"/>
      <c r="E739" s="995" t="s">
        <v>567</v>
      </c>
      <c r="F739" s="985"/>
      <c r="G739" s="985"/>
      <c r="H739" s="93" t="str">
        <f>IF(E739="", "", "(")</f>
        <v>(</v>
      </c>
      <c r="I739" s="985"/>
      <c r="J739" s="985"/>
      <c r="K739" s="93" t="str">
        <f>IF(OR(I739="　", I739=""), "", "-")</f>
        <v/>
      </c>
      <c r="L739" s="986">
        <v>469</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c r="A740" s="614" t="s">
        <v>507</v>
      </c>
      <c r="B740" s="615"/>
      <c r="C740" s="615"/>
      <c r="D740" s="615"/>
      <c r="E740" s="615"/>
      <c r="F740" s="616"/>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28" t="s">
        <v>509</v>
      </c>
      <c r="B779" s="629"/>
      <c r="C779" s="629"/>
      <c r="D779" s="629"/>
      <c r="E779" s="629"/>
      <c r="F779" s="630"/>
      <c r="G779" s="595" t="s">
        <v>612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615</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37.15" customHeight="1">
      <c r="A781" s="631"/>
      <c r="B781" s="632"/>
      <c r="C781" s="632"/>
      <c r="D781" s="632"/>
      <c r="E781" s="632"/>
      <c r="F781" s="633"/>
      <c r="G781" s="670" t="s">
        <v>613</v>
      </c>
      <c r="H781" s="671"/>
      <c r="I781" s="671"/>
      <c r="J781" s="671"/>
      <c r="K781" s="672"/>
      <c r="L781" s="664" t="s">
        <v>614</v>
      </c>
      <c r="M781" s="665"/>
      <c r="N781" s="665"/>
      <c r="O781" s="665"/>
      <c r="P781" s="665"/>
      <c r="Q781" s="665"/>
      <c r="R781" s="665"/>
      <c r="S781" s="665"/>
      <c r="T781" s="665"/>
      <c r="U781" s="665"/>
      <c r="V781" s="665"/>
      <c r="W781" s="665"/>
      <c r="X781" s="666"/>
      <c r="Y781" s="388">
        <v>484</v>
      </c>
      <c r="Z781" s="389"/>
      <c r="AA781" s="389"/>
      <c r="AB781" s="805"/>
      <c r="AC781" s="670" t="s">
        <v>616</v>
      </c>
      <c r="AD781" s="671"/>
      <c r="AE781" s="671"/>
      <c r="AF781" s="671"/>
      <c r="AG781" s="672"/>
      <c r="AH781" s="664" t="s">
        <v>617</v>
      </c>
      <c r="AI781" s="665"/>
      <c r="AJ781" s="665"/>
      <c r="AK781" s="665"/>
      <c r="AL781" s="665"/>
      <c r="AM781" s="665"/>
      <c r="AN781" s="665"/>
      <c r="AO781" s="665"/>
      <c r="AP781" s="665"/>
      <c r="AQ781" s="665"/>
      <c r="AR781" s="665"/>
      <c r="AS781" s="665"/>
      <c r="AT781" s="666"/>
      <c r="AU781" s="388">
        <v>484</v>
      </c>
      <c r="AV781" s="389"/>
      <c r="AW781" s="389"/>
      <c r="AX781" s="390"/>
    </row>
    <row r="782" spans="1:50" ht="24.75" hidden="1" customHeight="1">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484</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484</v>
      </c>
      <c r="AV791" s="832"/>
      <c r="AW791" s="832"/>
      <c r="AX791" s="834"/>
    </row>
    <row r="792" spans="1:50" ht="24.75" customHeight="1">
      <c r="A792" s="631"/>
      <c r="B792" s="632"/>
      <c r="C792" s="632"/>
      <c r="D792" s="632"/>
      <c r="E792" s="632"/>
      <c r="F792" s="633"/>
      <c r="G792" s="595" t="s">
        <v>626</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627</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37.15" customHeight="1">
      <c r="A794" s="631"/>
      <c r="B794" s="632"/>
      <c r="C794" s="632"/>
      <c r="D794" s="632"/>
      <c r="E794" s="632"/>
      <c r="F794" s="633"/>
      <c r="G794" s="670" t="s">
        <v>616</v>
      </c>
      <c r="H794" s="671"/>
      <c r="I794" s="671"/>
      <c r="J794" s="671"/>
      <c r="K794" s="672"/>
      <c r="L794" s="664" t="s">
        <v>617</v>
      </c>
      <c r="M794" s="665"/>
      <c r="N794" s="665"/>
      <c r="O794" s="665"/>
      <c r="P794" s="665"/>
      <c r="Q794" s="665"/>
      <c r="R794" s="665"/>
      <c r="S794" s="665"/>
      <c r="T794" s="665"/>
      <c r="U794" s="665"/>
      <c r="V794" s="665"/>
      <c r="W794" s="665"/>
      <c r="X794" s="666"/>
      <c r="Y794" s="388">
        <v>37</v>
      </c>
      <c r="Z794" s="389"/>
      <c r="AA794" s="389"/>
      <c r="AB794" s="805"/>
      <c r="AC794" s="670" t="s">
        <v>616</v>
      </c>
      <c r="AD794" s="671"/>
      <c r="AE794" s="671"/>
      <c r="AF794" s="671"/>
      <c r="AG794" s="672"/>
      <c r="AH794" s="664" t="s">
        <v>617</v>
      </c>
      <c r="AI794" s="665"/>
      <c r="AJ794" s="665"/>
      <c r="AK794" s="665"/>
      <c r="AL794" s="665"/>
      <c r="AM794" s="665"/>
      <c r="AN794" s="665"/>
      <c r="AO794" s="665"/>
      <c r="AP794" s="665"/>
      <c r="AQ794" s="665"/>
      <c r="AR794" s="665"/>
      <c r="AS794" s="665"/>
      <c r="AT794" s="666"/>
      <c r="AU794" s="388">
        <v>37</v>
      </c>
      <c r="AV794" s="389"/>
      <c r="AW794" s="389"/>
      <c r="AX794" s="390"/>
    </row>
    <row r="795" spans="1:50" ht="24.75" hidden="1" customHeight="1">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37</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37</v>
      </c>
      <c r="AV804" s="832"/>
      <c r="AW804" s="832"/>
      <c r="AX804" s="834"/>
    </row>
    <row r="805" spans="1:50" ht="24.75" hidden="1" customHeight="1">
      <c r="A805" s="631"/>
      <c r="B805" s="632"/>
      <c r="C805" s="632"/>
      <c r="D805" s="632"/>
      <c r="E805" s="632"/>
      <c r="F805" s="633"/>
      <c r="G805" s="595" t="s">
        <v>440</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441</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466</v>
      </c>
      <c r="AM831" s="281"/>
      <c r="AN831" s="281"/>
      <c r="AO831" s="82" t="s">
        <v>464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45" customHeight="1">
      <c r="A837" s="376">
        <v>1</v>
      </c>
      <c r="B837" s="376">
        <v>1</v>
      </c>
      <c r="C837" s="361" t="s">
        <v>618</v>
      </c>
      <c r="D837" s="347"/>
      <c r="E837" s="347"/>
      <c r="F837" s="347"/>
      <c r="G837" s="347"/>
      <c r="H837" s="347"/>
      <c r="I837" s="347"/>
      <c r="J837" s="348">
        <v>2000012100001</v>
      </c>
      <c r="K837" s="349"/>
      <c r="L837" s="349"/>
      <c r="M837" s="349"/>
      <c r="N837" s="349"/>
      <c r="O837" s="349"/>
      <c r="P837" s="362" t="s">
        <v>621</v>
      </c>
      <c r="Q837" s="350"/>
      <c r="R837" s="350"/>
      <c r="S837" s="350"/>
      <c r="T837" s="350"/>
      <c r="U837" s="350"/>
      <c r="V837" s="350"/>
      <c r="W837" s="350"/>
      <c r="X837" s="350"/>
      <c r="Y837" s="351">
        <v>484</v>
      </c>
      <c r="Z837" s="352"/>
      <c r="AA837" s="352"/>
      <c r="AB837" s="353"/>
      <c r="AC837" s="363"/>
      <c r="AD837" s="371"/>
      <c r="AE837" s="371"/>
      <c r="AF837" s="371"/>
      <c r="AG837" s="371"/>
      <c r="AH837" s="372" t="s">
        <v>611</v>
      </c>
      <c r="AI837" s="373"/>
      <c r="AJ837" s="373"/>
      <c r="AK837" s="373"/>
      <c r="AL837" s="357" t="s">
        <v>611</v>
      </c>
      <c r="AM837" s="358"/>
      <c r="AN837" s="358"/>
      <c r="AO837" s="359"/>
      <c r="AP837" s="360" t="s">
        <v>611</v>
      </c>
      <c r="AQ837" s="360"/>
      <c r="AR837" s="360"/>
      <c r="AS837" s="360"/>
      <c r="AT837" s="360"/>
      <c r="AU837" s="360"/>
      <c r="AV837" s="360"/>
      <c r="AW837" s="360"/>
      <c r="AX837" s="360"/>
    </row>
    <row r="838" spans="1:50" ht="30" hidden="1" customHeight="1">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45" customHeight="1">
      <c r="A870" s="376">
        <v>1</v>
      </c>
      <c r="B870" s="376">
        <v>1</v>
      </c>
      <c r="C870" s="361" t="s">
        <v>619</v>
      </c>
      <c r="D870" s="347"/>
      <c r="E870" s="347"/>
      <c r="F870" s="347"/>
      <c r="G870" s="347"/>
      <c r="H870" s="347"/>
      <c r="I870" s="347"/>
      <c r="J870" s="348">
        <v>3010701022462</v>
      </c>
      <c r="K870" s="349"/>
      <c r="L870" s="349"/>
      <c r="M870" s="349"/>
      <c r="N870" s="349"/>
      <c r="O870" s="349"/>
      <c r="P870" s="362" t="s">
        <v>620</v>
      </c>
      <c r="Q870" s="350"/>
      <c r="R870" s="350"/>
      <c r="S870" s="350"/>
      <c r="T870" s="350"/>
      <c r="U870" s="350"/>
      <c r="V870" s="350"/>
      <c r="W870" s="350"/>
      <c r="X870" s="350"/>
      <c r="Y870" s="351">
        <v>484</v>
      </c>
      <c r="Z870" s="352"/>
      <c r="AA870" s="352"/>
      <c r="AB870" s="353"/>
      <c r="AC870" s="363" t="s">
        <v>496</v>
      </c>
      <c r="AD870" s="371"/>
      <c r="AE870" s="371"/>
      <c r="AF870" s="371"/>
      <c r="AG870" s="371"/>
      <c r="AH870" s="372" t="s">
        <v>611</v>
      </c>
      <c r="AI870" s="373"/>
      <c r="AJ870" s="373"/>
      <c r="AK870" s="373"/>
      <c r="AL870" s="357" t="s">
        <v>611</v>
      </c>
      <c r="AM870" s="358"/>
      <c r="AN870" s="358"/>
      <c r="AO870" s="359"/>
      <c r="AP870" s="360" t="s">
        <v>611</v>
      </c>
      <c r="AQ870" s="360"/>
      <c r="AR870" s="360"/>
      <c r="AS870" s="360"/>
      <c r="AT870" s="360"/>
      <c r="AU870" s="360"/>
      <c r="AV870" s="360"/>
      <c r="AW870" s="360"/>
      <c r="AX870" s="360"/>
    </row>
    <row r="871" spans="1:50" ht="30" hidden="1" customHeight="1">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45" customHeight="1">
      <c r="A903" s="376">
        <v>1</v>
      </c>
      <c r="B903" s="376">
        <v>1</v>
      </c>
      <c r="C903" s="361" t="s">
        <v>622</v>
      </c>
      <c r="D903" s="347"/>
      <c r="E903" s="347"/>
      <c r="F903" s="347"/>
      <c r="G903" s="347"/>
      <c r="H903" s="347"/>
      <c r="I903" s="347"/>
      <c r="J903" s="348" t="s">
        <v>611</v>
      </c>
      <c r="K903" s="349"/>
      <c r="L903" s="349"/>
      <c r="M903" s="349"/>
      <c r="N903" s="349"/>
      <c r="O903" s="349"/>
      <c r="P903" s="362" t="s">
        <v>623</v>
      </c>
      <c r="Q903" s="350"/>
      <c r="R903" s="350"/>
      <c r="S903" s="350"/>
      <c r="T903" s="350"/>
      <c r="U903" s="350"/>
      <c r="V903" s="350"/>
      <c r="W903" s="350"/>
      <c r="X903" s="350"/>
      <c r="Y903" s="351">
        <v>37</v>
      </c>
      <c r="Z903" s="352"/>
      <c r="AA903" s="352"/>
      <c r="AB903" s="353"/>
      <c r="AC903" s="363"/>
      <c r="AD903" s="371"/>
      <c r="AE903" s="371"/>
      <c r="AF903" s="371"/>
      <c r="AG903" s="371"/>
      <c r="AH903" s="372" t="s">
        <v>611</v>
      </c>
      <c r="AI903" s="373"/>
      <c r="AJ903" s="373"/>
      <c r="AK903" s="373"/>
      <c r="AL903" s="357" t="s">
        <v>611</v>
      </c>
      <c r="AM903" s="358"/>
      <c r="AN903" s="358"/>
      <c r="AO903" s="359"/>
      <c r="AP903" s="360" t="s">
        <v>611</v>
      </c>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45" customHeight="1">
      <c r="A936" s="376">
        <v>1</v>
      </c>
      <c r="B936" s="376">
        <v>1</v>
      </c>
      <c r="C936" s="361" t="s">
        <v>624</v>
      </c>
      <c r="D936" s="347"/>
      <c r="E936" s="347"/>
      <c r="F936" s="347"/>
      <c r="G936" s="347"/>
      <c r="H936" s="347"/>
      <c r="I936" s="347"/>
      <c r="J936" s="348">
        <v>1010401052844</v>
      </c>
      <c r="K936" s="349"/>
      <c r="L936" s="349"/>
      <c r="M936" s="349"/>
      <c r="N936" s="349"/>
      <c r="O936" s="349"/>
      <c r="P936" s="362" t="s">
        <v>625</v>
      </c>
      <c r="Q936" s="350"/>
      <c r="R936" s="350"/>
      <c r="S936" s="350"/>
      <c r="T936" s="350"/>
      <c r="U936" s="350"/>
      <c r="V936" s="350"/>
      <c r="W936" s="350"/>
      <c r="X936" s="350"/>
      <c r="Y936" s="351">
        <v>37</v>
      </c>
      <c r="Z936" s="352"/>
      <c r="AA936" s="352"/>
      <c r="AB936" s="353"/>
      <c r="AC936" s="363" t="s">
        <v>496</v>
      </c>
      <c r="AD936" s="371"/>
      <c r="AE936" s="371"/>
      <c r="AF936" s="371"/>
      <c r="AG936" s="371"/>
      <c r="AH936" s="372" t="s">
        <v>611</v>
      </c>
      <c r="AI936" s="373"/>
      <c r="AJ936" s="373"/>
      <c r="AK936" s="373"/>
      <c r="AL936" s="357" t="s">
        <v>611</v>
      </c>
      <c r="AM936" s="358"/>
      <c r="AN936" s="358"/>
      <c r="AO936" s="359"/>
      <c r="AP936" s="360" t="s">
        <v>611</v>
      </c>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customHeight="1">
      <c r="A1102" s="376">
        <v>1</v>
      </c>
      <c r="B1102" s="376">
        <v>1</v>
      </c>
      <c r="C1102" s="374"/>
      <c r="D1102" s="374"/>
      <c r="E1102" s="147" t="s">
        <v>611</v>
      </c>
      <c r="F1102" s="375"/>
      <c r="G1102" s="375"/>
      <c r="H1102" s="375"/>
      <c r="I1102" s="375"/>
      <c r="J1102" s="348" t="s">
        <v>611</v>
      </c>
      <c r="K1102" s="349"/>
      <c r="L1102" s="349"/>
      <c r="M1102" s="349"/>
      <c r="N1102" s="349"/>
      <c r="O1102" s="349"/>
      <c r="P1102" s="362" t="s">
        <v>611</v>
      </c>
      <c r="Q1102" s="350"/>
      <c r="R1102" s="350"/>
      <c r="S1102" s="350"/>
      <c r="T1102" s="350"/>
      <c r="U1102" s="350"/>
      <c r="V1102" s="350"/>
      <c r="W1102" s="350"/>
      <c r="X1102" s="350"/>
      <c r="Y1102" s="351" t="s">
        <v>611</v>
      </c>
      <c r="Z1102" s="352"/>
      <c r="AA1102" s="352"/>
      <c r="AB1102" s="353"/>
      <c r="AC1102" s="354"/>
      <c r="AD1102" s="354"/>
      <c r="AE1102" s="354"/>
      <c r="AF1102" s="354"/>
      <c r="AG1102" s="354"/>
      <c r="AH1102" s="355" t="s">
        <v>611</v>
      </c>
      <c r="AI1102" s="356"/>
      <c r="AJ1102" s="356"/>
      <c r="AK1102" s="356"/>
      <c r="AL1102" s="357" t="s">
        <v>611</v>
      </c>
      <c r="AM1102" s="358"/>
      <c r="AN1102" s="358"/>
      <c r="AO1102" s="359"/>
      <c r="AP1102" s="360" t="s">
        <v>611</v>
      </c>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29">
      <formula>IF(RIGHT(TEXT(P14,"0.#"),1)=".",FALSE,TRUE)</formula>
    </cfRule>
    <cfRule type="expression" dxfId="2800" priority="14030">
      <formula>IF(RIGHT(TEXT(P14,"0.#"),1)=".",TRUE,FALSE)</formula>
    </cfRule>
  </conditionalFormatting>
  <conditionalFormatting sqref="P18:AX18">
    <cfRule type="expression" dxfId="2799" priority="13905">
      <formula>IF(RIGHT(TEXT(P18,"0.#"),1)=".",FALSE,TRUE)</formula>
    </cfRule>
    <cfRule type="expression" dxfId="2798" priority="13906">
      <formula>IF(RIGHT(TEXT(P18,"0.#"),1)=".",TRUE,FALSE)</formula>
    </cfRule>
  </conditionalFormatting>
  <conditionalFormatting sqref="Y782">
    <cfRule type="expression" dxfId="2797" priority="13901">
      <formula>IF(RIGHT(TEXT(Y782,"0.#"),1)=".",FALSE,TRUE)</formula>
    </cfRule>
    <cfRule type="expression" dxfId="2796" priority="13902">
      <formula>IF(RIGHT(TEXT(Y782,"0.#"),1)=".",TRUE,FALSE)</formula>
    </cfRule>
  </conditionalFormatting>
  <conditionalFormatting sqref="Y791">
    <cfRule type="expression" dxfId="2795" priority="13897">
      <formula>IF(RIGHT(TEXT(Y791,"0.#"),1)=".",FALSE,TRUE)</formula>
    </cfRule>
    <cfRule type="expression" dxfId="2794" priority="13898">
      <formula>IF(RIGHT(TEXT(Y791,"0.#"),1)=".",TRUE,FALSE)</formula>
    </cfRule>
  </conditionalFormatting>
  <conditionalFormatting sqref="Y822:Y829 Y820 Y809:Y816 Y807 Y796:Y803 Y794">
    <cfRule type="expression" dxfId="2793" priority="13679">
      <formula>IF(RIGHT(TEXT(Y794,"0.#"),1)=".",FALSE,TRUE)</formula>
    </cfRule>
    <cfRule type="expression" dxfId="2792" priority="13680">
      <formula>IF(RIGHT(TEXT(Y794,"0.#"),1)=".",TRUE,FALSE)</formula>
    </cfRule>
  </conditionalFormatting>
  <conditionalFormatting sqref="P16:AQ17 P15:AX15 P13:AX13">
    <cfRule type="expression" dxfId="2791" priority="13727">
      <formula>IF(RIGHT(TEXT(P13,"0.#"),1)=".",FALSE,TRUE)</formula>
    </cfRule>
    <cfRule type="expression" dxfId="2790" priority="13728">
      <formula>IF(RIGHT(TEXT(P13,"0.#"),1)=".",TRUE,FALSE)</formula>
    </cfRule>
  </conditionalFormatting>
  <conditionalFormatting sqref="P19:AJ19">
    <cfRule type="expression" dxfId="2789" priority="13725">
      <formula>IF(RIGHT(TEXT(P19,"0.#"),1)=".",FALSE,TRUE)</formula>
    </cfRule>
    <cfRule type="expression" dxfId="2788" priority="13726">
      <formula>IF(RIGHT(TEXT(P19,"0.#"),1)=".",TRUE,FALSE)</formula>
    </cfRule>
  </conditionalFormatting>
  <conditionalFormatting sqref="AE101 AQ101">
    <cfRule type="expression" dxfId="2787" priority="13717">
      <formula>IF(RIGHT(TEXT(AE101,"0.#"),1)=".",FALSE,TRUE)</formula>
    </cfRule>
    <cfRule type="expression" dxfId="2786" priority="13718">
      <formula>IF(RIGHT(TEXT(AE101,"0.#"),1)=".",TRUE,FALSE)</formula>
    </cfRule>
  </conditionalFormatting>
  <conditionalFormatting sqref="Y783:Y790 Y781">
    <cfRule type="expression" dxfId="2785" priority="13703">
      <formula>IF(RIGHT(TEXT(Y781,"0.#"),1)=".",FALSE,TRUE)</formula>
    </cfRule>
    <cfRule type="expression" dxfId="2784" priority="13704">
      <formula>IF(RIGHT(TEXT(Y781,"0.#"),1)=".",TRUE,FALSE)</formula>
    </cfRule>
  </conditionalFormatting>
  <conditionalFormatting sqref="AU782">
    <cfRule type="expression" dxfId="2783" priority="13701">
      <formula>IF(RIGHT(TEXT(AU782,"0.#"),1)=".",FALSE,TRUE)</formula>
    </cfRule>
    <cfRule type="expression" dxfId="2782" priority="13702">
      <formula>IF(RIGHT(TEXT(AU782,"0.#"),1)=".",TRUE,FALSE)</formula>
    </cfRule>
  </conditionalFormatting>
  <conditionalFormatting sqref="AU791">
    <cfRule type="expression" dxfId="2781" priority="13699">
      <formula>IF(RIGHT(TEXT(AU791,"0.#"),1)=".",FALSE,TRUE)</formula>
    </cfRule>
    <cfRule type="expression" dxfId="2780" priority="13700">
      <formula>IF(RIGHT(TEXT(AU791,"0.#"),1)=".",TRUE,FALSE)</formula>
    </cfRule>
  </conditionalFormatting>
  <conditionalFormatting sqref="AU783:AU790 AU781">
    <cfRule type="expression" dxfId="2779" priority="13697">
      <formula>IF(RIGHT(TEXT(AU781,"0.#"),1)=".",FALSE,TRUE)</formula>
    </cfRule>
    <cfRule type="expression" dxfId="2778" priority="13698">
      <formula>IF(RIGHT(TEXT(AU781,"0.#"),1)=".",TRUE,FALSE)</formula>
    </cfRule>
  </conditionalFormatting>
  <conditionalFormatting sqref="Y821 Y808 Y795">
    <cfRule type="expression" dxfId="2777" priority="13683">
      <formula>IF(RIGHT(TEXT(Y795,"0.#"),1)=".",FALSE,TRUE)</formula>
    </cfRule>
    <cfRule type="expression" dxfId="2776" priority="13684">
      <formula>IF(RIGHT(TEXT(Y795,"0.#"),1)=".",TRUE,FALSE)</formula>
    </cfRule>
  </conditionalFormatting>
  <conditionalFormatting sqref="Y830 Y817 Y804">
    <cfRule type="expression" dxfId="2775" priority="13681">
      <formula>IF(RIGHT(TEXT(Y804,"0.#"),1)=".",FALSE,TRUE)</formula>
    </cfRule>
    <cfRule type="expression" dxfId="2774" priority="13682">
      <formula>IF(RIGHT(TEXT(Y804,"0.#"),1)=".",TRUE,FALSE)</formula>
    </cfRule>
  </conditionalFormatting>
  <conditionalFormatting sqref="AU821 AU808 AU795">
    <cfRule type="expression" dxfId="2773" priority="13677">
      <formula>IF(RIGHT(TEXT(AU795,"0.#"),1)=".",FALSE,TRUE)</formula>
    </cfRule>
    <cfRule type="expression" dxfId="2772" priority="13678">
      <formula>IF(RIGHT(TEXT(AU795,"0.#"),1)=".",TRUE,FALSE)</formula>
    </cfRule>
  </conditionalFormatting>
  <conditionalFormatting sqref="AU830 AU817 AU804">
    <cfRule type="expression" dxfId="2771" priority="13675">
      <formula>IF(RIGHT(TEXT(AU804,"0.#"),1)=".",FALSE,TRUE)</formula>
    </cfRule>
    <cfRule type="expression" dxfId="2770" priority="13676">
      <formula>IF(RIGHT(TEXT(AU804,"0.#"),1)=".",TRUE,FALSE)</formula>
    </cfRule>
  </conditionalFormatting>
  <conditionalFormatting sqref="AU822:AU829 AU820 AU809:AU816 AU807 AU796:AU803 AU794">
    <cfRule type="expression" dxfId="2769" priority="13673">
      <formula>IF(RIGHT(TEXT(AU794,"0.#"),1)=".",FALSE,TRUE)</formula>
    </cfRule>
    <cfRule type="expression" dxfId="2768" priority="13674">
      <formula>IF(RIGHT(TEXT(AU794,"0.#"),1)=".",TRUE,FALSE)</formula>
    </cfRule>
  </conditionalFormatting>
  <conditionalFormatting sqref="AM87">
    <cfRule type="expression" dxfId="2767" priority="13327">
      <formula>IF(RIGHT(TEXT(AM87,"0.#"),1)=".",FALSE,TRUE)</formula>
    </cfRule>
    <cfRule type="expression" dxfId="2766" priority="13328">
      <formula>IF(RIGHT(TEXT(AM87,"0.#"),1)=".",TRUE,FALSE)</formula>
    </cfRule>
  </conditionalFormatting>
  <conditionalFormatting sqref="AE55">
    <cfRule type="expression" dxfId="2765" priority="13395">
      <formula>IF(RIGHT(TEXT(AE55,"0.#"),1)=".",FALSE,TRUE)</formula>
    </cfRule>
    <cfRule type="expression" dxfId="2764" priority="13396">
      <formula>IF(RIGHT(TEXT(AE55,"0.#"),1)=".",TRUE,FALSE)</formula>
    </cfRule>
  </conditionalFormatting>
  <conditionalFormatting sqref="AI55">
    <cfRule type="expression" dxfId="2763" priority="13393">
      <formula>IF(RIGHT(TEXT(AI55,"0.#"),1)=".",FALSE,TRUE)</formula>
    </cfRule>
    <cfRule type="expression" dxfId="2762" priority="13394">
      <formula>IF(RIGHT(TEXT(AI55,"0.#"),1)=".",TRUE,FALSE)</formula>
    </cfRule>
  </conditionalFormatting>
  <conditionalFormatting sqref="AE53">
    <cfRule type="expression" dxfId="2761" priority="13399">
      <formula>IF(RIGHT(TEXT(AE53,"0.#"),1)=".",FALSE,TRUE)</formula>
    </cfRule>
    <cfRule type="expression" dxfId="2760" priority="13400">
      <formula>IF(RIGHT(TEXT(AE53,"0.#"),1)=".",TRUE,FALSE)</formula>
    </cfRule>
  </conditionalFormatting>
  <conditionalFormatting sqref="AE54">
    <cfRule type="expression" dxfId="2759" priority="13397">
      <formula>IF(RIGHT(TEXT(AE54,"0.#"),1)=".",FALSE,TRUE)</formula>
    </cfRule>
    <cfRule type="expression" dxfId="2758" priority="13398">
      <formula>IF(RIGHT(TEXT(AE54,"0.#"),1)=".",TRUE,FALSE)</formula>
    </cfRule>
  </conditionalFormatting>
  <conditionalFormatting sqref="AI54">
    <cfRule type="expression" dxfId="2757" priority="13391">
      <formula>IF(RIGHT(TEXT(AI54,"0.#"),1)=".",FALSE,TRUE)</formula>
    </cfRule>
    <cfRule type="expression" dxfId="2756" priority="13392">
      <formula>IF(RIGHT(TEXT(AI54,"0.#"),1)=".",TRUE,FALSE)</formula>
    </cfRule>
  </conditionalFormatting>
  <conditionalFormatting sqref="AI53">
    <cfRule type="expression" dxfId="2755" priority="13389">
      <formula>IF(RIGHT(TEXT(AI53,"0.#"),1)=".",FALSE,TRUE)</formula>
    </cfRule>
    <cfRule type="expression" dxfId="2754" priority="13390">
      <formula>IF(RIGHT(TEXT(AI53,"0.#"),1)=".",TRUE,FALSE)</formula>
    </cfRule>
  </conditionalFormatting>
  <conditionalFormatting sqref="AM53">
    <cfRule type="expression" dxfId="2753" priority="13387">
      <formula>IF(RIGHT(TEXT(AM53,"0.#"),1)=".",FALSE,TRUE)</formula>
    </cfRule>
    <cfRule type="expression" dxfId="2752" priority="13388">
      <formula>IF(RIGHT(TEXT(AM53,"0.#"),1)=".",TRUE,FALSE)</formula>
    </cfRule>
  </conditionalFormatting>
  <conditionalFormatting sqref="AM54">
    <cfRule type="expression" dxfId="2751" priority="13385">
      <formula>IF(RIGHT(TEXT(AM54,"0.#"),1)=".",FALSE,TRUE)</formula>
    </cfRule>
    <cfRule type="expression" dxfId="2750" priority="13386">
      <formula>IF(RIGHT(TEXT(AM54,"0.#"),1)=".",TRUE,FALSE)</formula>
    </cfRule>
  </conditionalFormatting>
  <conditionalFormatting sqref="AM55">
    <cfRule type="expression" dxfId="2749" priority="13383">
      <formula>IF(RIGHT(TEXT(AM55,"0.#"),1)=".",FALSE,TRUE)</formula>
    </cfRule>
    <cfRule type="expression" dxfId="2748" priority="13384">
      <formula>IF(RIGHT(TEXT(AM55,"0.#"),1)=".",TRUE,FALSE)</formula>
    </cfRule>
  </conditionalFormatting>
  <conditionalFormatting sqref="AE60">
    <cfRule type="expression" dxfId="2747" priority="13369">
      <formula>IF(RIGHT(TEXT(AE60,"0.#"),1)=".",FALSE,TRUE)</formula>
    </cfRule>
    <cfRule type="expression" dxfId="2746" priority="13370">
      <formula>IF(RIGHT(TEXT(AE60,"0.#"),1)=".",TRUE,FALSE)</formula>
    </cfRule>
  </conditionalFormatting>
  <conditionalFormatting sqref="AE61">
    <cfRule type="expression" dxfId="2745" priority="13367">
      <formula>IF(RIGHT(TEXT(AE61,"0.#"),1)=".",FALSE,TRUE)</formula>
    </cfRule>
    <cfRule type="expression" dxfId="2744" priority="13368">
      <formula>IF(RIGHT(TEXT(AE61,"0.#"),1)=".",TRUE,FALSE)</formula>
    </cfRule>
  </conditionalFormatting>
  <conditionalFormatting sqref="AE62">
    <cfRule type="expression" dxfId="2743" priority="13365">
      <formula>IF(RIGHT(TEXT(AE62,"0.#"),1)=".",FALSE,TRUE)</formula>
    </cfRule>
    <cfRule type="expression" dxfId="2742" priority="13366">
      <formula>IF(RIGHT(TEXT(AE62,"0.#"),1)=".",TRUE,FALSE)</formula>
    </cfRule>
  </conditionalFormatting>
  <conditionalFormatting sqref="AI62">
    <cfRule type="expression" dxfId="2741" priority="13363">
      <formula>IF(RIGHT(TEXT(AI62,"0.#"),1)=".",FALSE,TRUE)</formula>
    </cfRule>
    <cfRule type="expression" dxfId="2740" priority="13364">
      <formula>IF(RIGHT(TEXT(AI62,"0.#"),1)=".",TRUE,FALSE)</formula>
    </cfRule>
  </conditionalFormatting>
  <conditionalFormatting sqref="AI61">
    <cfRule type="expression" dxfId="2739" priority="13361">
      <formula>IF(RIGHT(TEXT(AI61,"0.#"),1)=".",FALSE,TRUE)</formula>
    </cfRule>
    <cfRule type="expression" dxfId="2738" priority="13362">
      <formula>IF(RIGHT(TEXT(AI61,"0.#"),1)=".",TRUE,FALSE)</formula>
    </cfRule>
  </conditionalFormatting>
  <conditionalFormatting sqref="AI60">
    <cfRule type="expression" dxfId="2737" priority="13359">
      <formula>IF(RIGHT(TEXT(AI60,"0.#"),1)=".",FALSE,TRUE)</formula>
    </cfRule>
    <cfRule type="expression" dxfId="2736" priority="13360">
      <formula>IF(RIGHT(TEXT(AI60,"0.#"),1)=".",TRUE,FALSE)</formula>
    </cfRule>
  </conditionalFormatting>
  <conditionalFormatting sqref="AM60">
    <cfRule type="expression" dxfId="2735" priority="13357">
      <formula>IF(RIGHT(TEXT(AM60,"0.#"),1)=".",FALSE,TRUE)</formula>
    </cfRule>
    <cfRule type="expression" dxfId="2734" priority="13358">
      <formula>IF(RIGHT(TEXT(AM60,"0.#"),1)=".",TRUE,FALSE)</formula>
    </cfRule>
  </conditionalFormatting>
  <conditionalFormatting sqref="AM61">
    <cfRule type="expression" dxfId="2733" priority="13355">
      <formula>IF(RIGHT(TEXT(AM61,"0.#"),1)=".",FALSE,TRUE)</formula>
    </cfRule>
    <cfRule type="expression" dxfId="2732" priority="13356">
      <formula>IF(RIGHT(TEXT(AM61,"0.#"),1)=".",TRUE,FALSE)</formula>
    </cfRule>
  </conditionalFormatting>
  <conditionalFormatting sqref="AM62">
    <cfRule type="expression" dxfId="2731" priority="13353">
      <formula>IF(RIGHT(TEXT(AM62,"0.#"),1)=".",FALSE,TRUE)</formula>
    </cfRule>
    <cfRule type="expression" dxfId="2730" priority="13354">
      <formula>IF(RIGHT(TEXT(AM62,"0.#"),1)=".",TRUE,FALSE)</formula>
    </cfRule>
  </conditionalFormatting>
  <conditionalFormatting sqref="AE87">
    <cfRule type="expression" dxfId="2729" priority="13339">
      <formula>IF(RIGHT(TEXT(AE87,"0.#"),1)=".",FALSE,TRUE)</formula>
    </cfRule>
    <cfRule type="expression" dxfId="2728" priority="13340">
      <formula>IF(RIGHT(TEXT(AE87,"0.#"),1)=".",TRUE,FALSE)</formula>
    </cfRule>
  </conditionalFormatting>
  <conditionalFormatting sqref="AE88">
    <cfRule type="expression" dxfId="2727" priority="13337">
      <formula>IF(RIGHT(TEXT(AE88,"0.#"),1)=".",FALSE,TRUE)</formula>
    </cfRule>
    <cfRule type="expression" dxfId="2726" priority="13338">
      <formula>IF(RIGHT(TEXT(AE88,"0.#"),1)=".",TRUE,FALSE)</formula>
    </cfRule>
  </conditionalFormatting>
  <conditionalFormatting sqref="AE89">
    <cfRule type="expression" dxfId="2725" priority="13335">
      <formula>IF(RIGHT(TEXT(AE89,"0.#"),1)=".",FALSE,TRUE)</formula>
    </cfRule>
    <cfRule type="expression" dxfId="2724" priority="13336">
      <formula>IF(RIGHT(TEXT(AE89,"0.#"),1)=".",TRUE,FALSE)</formula>
    </cfRule>
  </conditionalFormatting>
  <conditionalFormatting sqref="AI89">
    <cfRule type="expression" dxfId="2723" priority="13333">
      <formula>IF(RIGHT(TEXT(AI89,"0.#"),1)=".",FALSE,TRUE)</formula>
    </cfRule>
    <cfRule type="expression" dxfId="2722" priority="13334">
      <formula>IF(RIGHT(TEXT(AI89,"0.#"),1)=".",TRUE,FALSE)</formula>
    </cfRule>
  </conditionalFormatting>
  <conditionalFormatting sqref="AI88">
    <cfRule type="expression" dxfId="2721" priority="13331">
      <formula>IF(RIGHT(TEXT(AI88,"0.#"),1)=".",FALSE,TRUE)</formula>
    </cfRule>
    <cfRule type="expression" dxfId="2720" priority="13332">
      <formula>IF(RIGHT(TEXT(AI88,"0.#"),1)=".",TRUE,FALSE)</formula>
    </cfRule>
  </conditionalFormatting>
  <conditionalFormatting sqref="AI87">
    <cfRule type="expression" dxfId="2719" priority="13329">
      <formula>IF(RIGHT(TEXT(AI87,"0.#"),1)=".",FALSE,TRUE)</formula>
    </cfRule>
    <cfRule type="expression" dxfId="2718" priority="13330">
      <formula>IF(RIGHT(TEXT(AI87,"0.#"),1)=".",TRUE,FALSE)</formula>
    </cfRule>
  </conditionalFormatting>
  <conditionalFormatting sqref="AM88">
    <cfRule type="expression" dxfId="2717" priority="13325">
      <formula>IF(RIGHT(TEXT(AM88,"0.#"),1)=".",FALSE,TRUE)</formula>
    </cfRule>
    <cfRule type="expression" dxfId="2716" priority="13326">
      <formula>IF(RIGHT(TEXT(AM88,"0.#"),1)=".",TRUE,FALSE)</formula>
    </cfRule>
  </conditionalFormatting>
  <conditionalFormatting sqref="AM89">
    <cfRule type="expression" dxfId="2715" priority="13323">
      <formula>IF(RIGHT(TEXT(AM89,"0.#"),1)=".",FALSE,TRUE)</formula>
    </cfRule>
    <cfRule type="expression" dxfId="2714" priority="13324">
      <formula>IF(RIGHT(TEXT(AM89,"0.#"),1)=".",TRUE,FALSE)</formula>
    </cfRule>
  </conditionalFormatting>
  <conditionalFormatting sqref="AE92">
    <cfRule type="expression" dxfId="2713" priority="13309">
      <formula>IF(RIGHT(TEXT(AE92,"0.#"),1)=".",FALSE,TRUE)</formula>
    </cfRule>
    <cfRule type="expression" dxfId="2712" priority="13310">
      <formula>IF(RIGHT(TEXT(AE92,"0.#"),1)=".",TRUE,FALSE)</formula>
    </cfRule>
  </conditionalFormatting>
  <conditionalFormatting sqref="AE93">
    <cfRule type="expression" dxfId="2711" priority="13307">
      <formula>IF(RIGHT(TEXT(AE93,"0.#"),1)=".",FALSE,TRUE)</formula>
    </cfRule>
    <cfRule type="expression" dxfId="2710" priority="13308">
      <formula>IF(RIGHT(TEXT(AE93,"0.#"),1)=".",TRUE,FALSE)</formula>
    </cfRule>
  </conditionalFormatting>
  <conditionalFormatting sqref="AE94">
    <cfRule type="expression" dxfId="2709" priority="13305">
      <formula>IF(RIGHT(TEXT(AE94,"0.#"),1)=".",FALSE,TRUE)</formula>
    </cfRule>
    <cfRule type="expression" dxfId="2708" priority="13306">
      <formula>IF(RIGHT(TEXT(AE94,"0.#"),1)=".",TRUE,FALSE)</formula>
    </cfRule>
  </conditionalFormatting>
  <conditionalFormatting sqref="AI94">
    <cfRule type="expression" dxfId="2707" priority="13303">
      <formula>IF(RIGHT(TEXT(AI94,"0.#"),1)=".",FALSE,TRUE)</formula>
    </cfRule>
    <cfRule type="expression" dxfId="2706" priority="13304">
      <formula>IF(RIGHT(TEXT(AI94,"0.#"),1)=".",TRUE,FALSE)</formula>
    </cfRule>
  </conditionalFormatting>
  <conditionalFormatting sqref="AI93">
    <cfRule type="expression" dxfId="2705" priority="13301">
      <formula>IF(RIGHT(TEXT(AI93,"0.#"),1)=".",FALSE,TRUE)</formula>
    </cfRule>
    <cfRule type="expression" dxfId="2704" priority="13302">
      <formula>IF(RIGHT(TEXT(AI93,"0.#"),1)=".",TRUE,FALSE)</formula>
    </cfRule>
  </conditionalFormatting>
  <conditionalFormatting sqref="AI92">
    <cfRule type="expression" dxfId="2703" priority="13299">
      <formula>IF(RIGHT(TEXT(AI92,"0.#"),1)=".",FALSE,TRUE)</formula>
    </cfRule>
    <cfRule type="expression" dxfId="2702" priority="13300">
      <formula>IF(RIGHT(TEXT(AI92,"0.#"),1)=".",TRUE,FALSE)</formula>
    </cfRule>
  </conditionalFormatting>
  <conditionalFormatting sqref="AM92">
    <cfRule type="expression" dxfId="2701" priority="13297">
      <formula>IF(RIGHT(TEXT(AM92,"0.#"),1)=".",FALSE,TRUE)</formula>
    </cfRule>
    <cfRule type="expression" dxfId="2700" priority="13298">
      <formula>IF(RIGHT(TEXT(AM92,"0.#"),1)=".",TRUE,FALSE)</formula>
    </cfRule>
  </conditionalFormatting>
  <conditionalFormatting sqref="AM93">
    <cfRule type="expression" dxfId="2699" priority="13295">
      <formula>IF(RIGHT(TEXT(AM93,"0.#"),1)=".",FALSE,TRUE)</formula>
    </cfRule>
    <cfRule type="expression" dxfId="2698" priority="13296">
      <formula>IF(RIGHT(TEXT(AM93,"0.#"),1)=".",TRUE,FALSE)</formula>
    </cfRule>
  </conditionalFormatting>
  <conditionalFormatting sqref="AM94">
    <cfRule type="expression" dxfId="2697" priority="13293">
      <formula>IF(RIGHT(TEXT(AM94,"0.#"),1)=".",FALSE,TRUE)</formula>
    </cfRule>
    <cfRule type="expression" dxfId="2696" priority="13294">
      <formula>IF(RIGHT(TEXT(AM94,"0.#"),1)=".",TRUE,FALSE)</formula>
    </cfRule>
  </conditionalFormatting>
  <conditionalFormatting sqref="AE97">
    <cfRule type="expression" dxfId="2695" priority="13279">
      <formula>IF(RIGHT(TEXT(AE97,"0.#"),1)=".",FALSE,TRUE)</formula>
    </cfRule>
    <cfRule type="expression" dxfId="2694" priority="13280">
      <formula>IF(RIGHT(TEXT(AE97,"0.#"),1)=".",TRUE,FALSE)</formula>
    </cfRule>
  </conditionalFormatting>
  <conditionalFormatting sqref="AE98">
    <cfRule type="expression" dxfId="2693" priority="13277">
      <formula>IF(RIGHT(TEXT(AE98,"0.#"),1)=".",FALSE,TRUE)</formula>
    </cfRule>
    <cfRule type="expression" dxfId="2692" priority="13278">
      <formula>IF(RIGHT(TEXT(AE98,"0.#"),1)=".",TRUE,FALSE)</formula>
    </cfRule>
  </conditionalFormatting>
  <conditionalFormatting sqref="AE99">
    <cfRule type="expression" dxfId="2691" priority="13275">
      <formula>IF(RIGHT(TEXT(AE99,"0.#"),1)=".",FALSE,TRUE)</formula>
    </cfRule>
    <cfRule type="expression" dxfId="2690" priority="13276">
      <formula>IF(RIGHT(TEXT(AE99,"0.#"),1)=".",TRUE,FALSE)</formula>
    </cfRule>
  </conditionalFormatting>
  <conditionalFormatting sqref="AI99">
    <cfRule type="expression" dxfId="2689" priority="13273">
      <formula>IF(RIGHT(TEXT(AI99,"0.#"),1)=".",FALSE,TRUE)</formula>
    </cfRule>
    <cfRule type="expression" dxfId="2688" priority="13274">
      <formula>IF(RIGHT(TEXT(AI99,"0.#"),1)=".",TRUE,FALSE)</formula>
    </cfRule>
  </conditionalFormatting>
  <conditionalFormatting sqref="AI98">
    <cfRule type="expression" dxfId="2687" priority="13271">
      <formula>IF(RIGHT(TEXT(AI98,"0.#"),1)=".",FALSE,TRUE)</formula>
    </cfRule>
    <cfRule type="expression" dxfId="2686" priority="13272">
      <formula>IF(RIGHT(TEXT(AI98,"0.#"),1)=".",TRUE,FALSE)</formula>
    </cfRule>
  </conditionalFormatting>
  <conditionalFormatting sqref="AI97">
    <cfRule type="expression" dxfId="2685" priority="13269">
      <formula>IF(RIGHT(TEXT(AI97,"0.#"),1)=".",FALSE,TRUE)</formula>
    </cfRule>
    <cfRule type="expression" dxfId="2684" priority="13270">
      <formula>IF(RIGHT(TEXT(AI97,"0.#"),1)=".",TRUE,FALSE)</formula>
    </cfRule>
  </conditionalFormatting>
  <conditionalFormatting sqref="AM97">
    <cfRule type="expression" dxfId="2683" priority="13267">
      <formula>IF(RIGHT(TEXT(AM97,"0.#"),1)=".",FALSE,TRUE)</formula>
    </cfRule>
    <cfRule type="expression" dxfId="2682" priority="13268">
      <formula>IF(RIGHT(TEXT(AM97,"0.#"),1)=".",TRUE,FALSE)</formula>
    </cfRule>
  </conditionalFormatting>
  <conditionalFormatting sqref="AM98">
    <cfRule type="expression" dxfId="2681" priority="13265">
      <formula>IF(RIGHT(TEXT(AM98,"0.#"),1)=".",FALSE,TRUE)</formula>
    </cfRule>
    <cfRule type="expression" dxfId="2680" priority="13266">
      <formula>IF(RIGHT(TEXT(AM98,"0.#"),1)=".",TRUE,FALSE)</formula>
    </cfRule>
  </conditionalFormatting>
  <conditionalFormatting sqref="AM99">
    <cfRule type="expression" dxfId="2679" priority="13263">
      <formula>IF(RIGHT(TEXT(AM99,"0.#"),1)=".",FALSE,TRUE)</formula>
    </cfRule>
    <cfRule type="expression" dxfId="2678" priority="13264">
      <formula>IF(RIGHT(TEXT(AM99,"0.#"),1)=".",TRUE,FALSE)</formula>
    </cfRule>
  </conditionalFormatting>
  <conditionalFormatting sqref="AI101">
    <cfRule type="expression" dxfId="2677" priority="13249">
      <formula>IF(RIGHT(TEXT(AI101,"0.#"),1)=".",FALSE,TRUE)</formula>
    </cfRule>
    <cfRule type="expression" dxfId="2676" priority="13250">
      <formula>IF(RIGHT(TEXT(AI101,"0.#"),1)=".",TRUE,FALSE)</formula>
    </cfRule>
  </conditionalFormatting>
  <conditionalFormatting sqref="AM101">
    <cfRule type="expression" dxfId="2675" priority="13247">
      <formula>IF(RIGHT(TEXT(AM101,"0.#"),1)=".",FALSE,TRUE)</formula>
    </cfRule>
    <cfRule type="expression" dxfId="2674" priority="13248">
      <formula>IF(RIGHT(TEXT(AM101,"0.#"),1)=".",TRUE,FALSE)</formula>
    </cfRule>
  </conditionalFormatting>
  <conditionalFormatting sqref="AE102">
    <cfRule type="expression" dxfId="2673" priority="13245">
      <formula>IF(RIGHT(TEXT(AE102,"0.#"),1)=".",FALSE,TRUE)</formula>
    </cfRule>
    <cfRule type="expression" dxfId="2672" priority="13246">
      <formula>IF(RIGHT(TEXT(AE102,"0.#"),1)=".",TRUE,FALSE)</formula>
    </cfRule>
  </conditionalFormatting>
  <conditionalFormatting sqref="AI102">
    <cfRule type="expression" dxfId="2671" priority="13243">
      <formula>IF(RIGHT(TEXT(AI102,"0.#"),1)=".",FALSE,TRUE)</formula>
    </cfRule>
    <cfRule type="expression" dxfId="2670" priority="13244">
      <formula>IF(RIGHT(TEXT(AI102,"0.#"),1)=".",TRUE,FALSE)</formula>
    </cfRule>
  </conditionalFormatting>
  <conditionalFormatting sqref="AM102">
    <cfRule type="expression" dxfId="2669" priority="13241">
      <formula>IF(RIGHT(TEXT(AM102,"0.#"),1)=".",FALSE,TRUE)</formula>
    </cfRule>
    <cfRule type="expression" dxfId="2668" priority="13242">
      <formula>IF(RIGHT(TEXT(AM102,"0.#"),1)=".",TRUE,FALSE)</formula>
    </cfRule>
  </conditionalFormatting>
  <conditionalFormatting sqref="AQ102">
    <cfRule type="expression" dxfId="2667" priority="13239">
      <formula>IF(RIGHT(TEXT(AQ102,"0.#"),1)=".",FALSE,TRUE)</formula>
    </cfRule>
    <cfRule type="expression" dxfId="2666" priority="13240">
      <formula>IF(RIGHT(TEXT(AQ102,"0.#"),1)=".",TRUE,FALSE)</formula>
    </cfRule>
  </conditionalFormatting>
  <conditionalFormatting sqref="AE104">
    <cfRule type="expression" dxfId="2665" priority="13237">
      <formula>IF(RIGHT(TEXT(AE104,"0.#"),1)=".",FALSE,TRUE)</formula>
    </cfRule>
    <cfRule type="expression" dxfId="2664" priority="13238">
      <formula>IF(RIGHT(TEXT(AE104,"0.#"),1)=".",TRUE,FALSE)</formula>
    </cfRule>
  </conditionalFormatting>
  <conditionalFormatting sqref="AI104">
    <cfRule type="expression" dxfId="2663" priority="13235">
      <formula>IF(RIGHT(TEXT(AI104,"0.#"),1)=".",FALSE,TRUE)</formula>
    </cfRule>
    <cfRule type="expression" dxfId="2662" priority="13236">
      <formula>IF(RIGHT(TEXT(AI104,"0.#"),1)=".",TRUE,FALSE)</formula>
    </cfRule>
  </conditionalFormatting>
  <conditionalFormatting sqref="AM104">
    <cfRule type="expression" dxfId="2661" priority="13233">
      <formula>IF(RIGHT(TEXT(AM104,"0.#"),1)=".",FALSE,TRUE)</formula>
    </cfRule>
    <cfRule type="expression" dxfId="2660" priority="13234">
      <formula>IF(RIGHT(TEXT(AM104,"0.#"),1)=".",TRUE,FALSE)</formula>
    </cfRule>
  </conditionalFormatting>
  <conditionalFormatting sqref="AE105">
    <cfRule type="expression" dxfId="2659" priority="13231">
      <formula>IF(RIGHT(TEXT(AE105,"0.#"),1)=".",FALSE,TRUE)</formula>
    </cfRule>
    <cfRule type="expression" dxfId="2658" priority="13232">
      <formula>IF(RIGHT(TEXT(AE105,"0.#"),1)=".",TRUE,FALSE)</formula>
    </cfRule>
  </conditionalFormatting>
  <conditionalFormatting sqref="AI105">
    <cfRule type="expression" dxfId="2657" priority="13229">
      <formula>IF(RIGHT(TEXT(AI105,"0.#"),1)=".",FALSE,TRUE)</formula>
    </cfRule>
    <cfRule type="expression" dxfId="2656" priority="13230">
      <formula>IF(RIGHT(TEXT(AI105,"0.#"),1)=".",TRUE,FALSE)</formula>
    </cfRule>
  </conditionalFormatting>
  <conditionalFormatting sqref="AM105">
    <cfRule type="expression" dxfId="2655" priority="13227">
      <formula>IF(RIGHT(TEXT(AM105,"0.#"),1)=".",FALSE,TRUE)</formula>
    </cfRule>
    <cfRule type="expression" dxfId="2654" priority="13228">
      <formula>IF(RIGHT(TEXT(AM105,"0.#"),1)=".",TRUE,FALSE)</formula>
    </cfRule>
  </conditionalFormatting>
  <conditionalFormatting sqref="AE107">
    <cfRule type="expression" dxfId="2653" priority="13223">
      <formula>IF(RIGHT(TEXT(AE107,"0.#"),1)=".",FALSE,TRUE)</formula>
    </cfRule>
    <cfRule type="expression" dxfId="2652" priority="13224">
      <formula>IF(RIGHT(TEXT(AE107,"0.#"),1)=".",TRUE,FALSE)</formula>
    </cfRule>
  </conditionalFormatting>
  <conditionalFormatting sqref="AI107">
    <cfRule type="expression" dxfId="2651" priority="13221">
      <formula>IF(RIGHT(TEXT(AI107,"0.#"),1)=".",FALSE,TRUE)</formula>
    </cfRule>
    <cfRule type="expression" dxfId="2650" priority="13222">
      <formula>IF(RIGHT(TEXT(AI107,"0.#"),1)=".",TRUE,FALSE)</formula>
    </cfRule>
  </conditionalFormatting>
  <conditionalFormatting sqref="AM107">
    <cfRule type="expression" dxfId="2649" priority="13219">
      <formula>IF(RIGHT(TEXT(AM107,"0.#"),1)=".",FALSE,TRUE)</formula>
    </cfRule>
    <cfRule type="expression" dxfId="2648" priority="13220">
      <formula>IF(RIGHT(TEXT(AM107,"0.#"),1)=".",TRUE,FALSE)</formula>
    </cfRule>
  </conditionalFormatting>
  <conditionalFormatting sqref="AE108">
    <cfRule type="expression" dxfId="2647" priority="13217">
      <formula>IF(RIGHT(TEXT(AE108,"0.#"),1)=".",FALSE,TRUE)</formula>
    </cfRule>
    <cfRule type="expression" dxfId="2646" priority="13218">
      <formula>IF(RIGHT(TEXT(AE108,"0.#"),1)=".",TRUE,FALSE)</formula>
    </cfRule>
  </conditionalFormatting>
  <conditionalFormatting sqref="AI108">
    <cfRule type="expression" dxfId="2645" priority="13215">
      <formula>IF(RIGHT(TEXT(AI108,"0.#"),1)=".",FALSE,TRUE)</formula>
    </cfRule>
    <cfRule type="expression" dxfId="2644" priority="13216">
      <formula>IF(RIGHT(TEXT(AI108,"0.#"),1)=".",TRUE,FALSE)</formula>
    </cfRule>
  </conditionalFormatting>
  <conditionalFormatting sqref="AM108">
    <cfRule type="expression" dxfId="2643" priority="13213">
      <formula>IF(RIGHT(TEXT(AM108,"0.#"),1)=".",FALSE,TRUE)</formula>
    </cfRule>
    <cfRule type="expression" dxfId="2642" priority="13214">
      <formula>IF(RIGHT(TEXT(AM108,"0.#"),1)=".",TRUE,FALSE)</formula>
    </cfRule>
  </conditionalFormatting>
  <conditionalFormatting sqref="AE110">
    <cfRule type="expression" dxfId="2641" priority="13209">
      <formula>IF(RIGHT(TEXT(AE110,"0.#"),1)=".",FALSE,TRUE)</formula>
    </cfRule>
    <cfRule type="expression" dxfId="2640" priority="13210">
      <formula>IF(RIGHT(TEXT(AE110,"0.#"),1)=".",TRUE,FALSE)</formula>
    </cfRule>
  </conditionalFormatting>
  <conditionalFormatting sqref="AI110">
    <cfRule type="expression" dxfId="2639" priority="13207">
      <formula>IF(RIGHT(TEXT(AI110,"0.#"),1)=".",FALSE,TRUE)</formula>
    </cfRule>
    <cfRule type="expression" dxfId="2638" priority="13208">
      <formula>IF(RIGHT(TEXT(AI110,"0.#"),1)=".",TRUE,FALSE)</formula>
    </cfRule>
  </conditionalFormatting>
  <conditionalFormatting sqref="AM110">
    <cfRule type="expression" dxfId="2637" priority="13205">
      <formula>IF(RIGHT(TEXT(AM110,"0.#"),1)=".",FALSE,TRUE)</formula>
    </cfRule>
    <cfRule type="expression" dxfId="2636" priority="13206">
      <formula>IF(RIGHT(TEXT(AM110,"0.#"),1)=".",TRUE,FALSE)</formula>
    </cfRule>
  </conditionalFormatting>
  <conditionalFormatting sqref="AE111">
    <cfRule type="expression" dxfId="2635" priority="13203">
      <formula>IF(RIGHT(TEXT(AE111,"0.#"),1)=".",FALSE,TRUE)</formula>
    </cfRule>
    <cfRule type="expression" dxfId="2634" priority="13204">
      <formula>IF(RIGHT(TEXT(AE111,"0.#"),1)=".",TRUE,FALSE)</formula>
    </cfRule>
  </conditionalFormatting>
  <conditionalFormatting sqref="AI111">
    <cfRule type="expression" dxfId="2633" priority="13201">
      <formula>IF(RIGHT(TEXT(AI111,"0.#"),1)=".",FALSE,TRUE)</formula>
    </cfRule>
    <cfRule type="expression" dxfId="2632" priority="13202">
      <formula>IF(RIGHT(TEXT(AI111,"0.#"),1)=".",TRUE,FALSE)</formula>
    </cfRule>
  </conditionalFormatting>
  <conditionalFormatting sqref="AM111">
    <cfRule type="expression" dxfId="2631" priority="13199">
      <formula>IF(RIGHT(TEXT(AM111,"0.#"),1)=".",FALSE,TRUE)</formula>
    </cfRule>
    <cfRule type="expression" dxfId="2630" priority="13200">
      <formula>IF(RIGHT(TEXT(AM111,"0.#"),1)=".",TRUE,FALSE)</formula>
    </cfRule>
  </conditionalFormatting>
  <conditionalFormatting sqref="AE113">
    <cfRule type="expression" dxfId="2629" priority="13195">
      <formula>IF(RIGHT(TEXT(AE113,"0.#"),1)=".",FALSE,TRUE)</formula>
    </cfRule>
    <cfRule type="expression" dxfId="2628" priority="13196">
      <formula>IF(RIGHT(TEXT(AE113,"0.#"),1)=".",TRUE,FALSE)</formula>
    </cfRule>
  </conditionalFormatting>
  <conditionalFormatting sqref="AI113">
    <cfRule type="expression" dxfId="2627" priority="13193">
      <formula>IF(RIGHT(TEXT(AI113,"0.#"),1)=".",FALSE,TRUE)</formula>
    </cfRule>
    <cfRule type="expression" dxfId="2626" priority="13194">
      <formula>IF(RIGHT(TEXT(AI113,"0.#"),1)=".",TRUE,FALSE)</formula>
    </cfRule>
  </conditionalFormatting>
  <conditionalFormatting sqref="AM113">
    <cfRule type="expression" dxfId="2625" priority="13191">
      <formula>IF(RIGHT(TEXT(AM113,"0.#"),1)=".",FALSE,TRUE)</formula>
    </cfRule>
    <cfRule type="expression" dxfId="2624" priority="13192">
      <formula>IF(RIGHT(TEXT(AM113,"0.#"),1)=".",TRUE,FALSE)</formula>
    </cfRule>
  </conditionalFormatting>
  <conditionalFormatting sqref="AE114">
    <cfRule type="expression" dxfId="2623" priority="13189">
      <formula>IF(RIGHT(TEXT(AE114,"0.#"),1)=".",FALSE,TRUE)</formula>
    </cfRule>
    <cfRule type="expression" dxfId="2622" priority="13190">
      <formula>IF(RIGHT(TEXT(AE114,"0.#"),1)=".",TRUE,FALSE)</formula>
    </cfRule>
  </conditionalFormatting>
  <conditionalFormatting sqref="AI114">
    <cfRule type="expression" dxfId="2621" priority="13187">
      <formula>IF(RIGHT(TEXT(AI114,"0.#"),1)=".",FALSE,TRUE)</formula>
    </cfRule>
    <cfRule type="expression" dxfId="2620" priority="13188">
      <formula>IF(RIGHT(TEXT(AI114,"0.#"),1)=".",TRUE,FALSE)</formula>
    </cfRule>
  </conditionalFormatting>
  <conditionalFormatting sqref="AM114">
    <cfRule type="expression" dxfId="2619" priority="13185">
      <formula>IF(RIGHT(TEXT(AM114,"0.#"),1)=".",FALSE,TRUE)</formula>
    </cfRule>
    <cfRule type="expression" dxfId="2618" priority="13186">
      <formula>IF(RIGHT(TEXT(AM114,"0.#"),1)=".",TRUE,FALSE)</formula>
    </cfRule>
  </conditionalFormatting>
  <conditionalFormatting sqref="AE116 AQ116">
    <cfRule type="expression" dxfId="2617" priority="13181">
      <formula>IF(RIGHT(TEXT(AE116,"0.#"),1)=".",FALSE,TRUE)</formula>
    </cfRule>
    <cfRule type="expression" dxfId="2616" priority="13182">
      <formula>IF(RIGHT(TEXT(AE116,"0.#"),1)=".",TRUE,FALSE)</formula>
    </cfRule>
  </conditionalFormatting>
  <conditionalFormatting sqref="AI116">
    <cfRule type="expression" dxfId="2615" priority="13179">
      <formula>IF(RIGHT(TEXT(AI116,"0.#"),1)=".",FALSE,TRUE)</formula>
    </cfRule>
    <cfRule type="expression" dxfId="2614" priority="13180">
      <formula>IF(RIGHT(TEXT(AI116,"0.#"),1)=".",TRUE,FALSE)</formula>
    </cfRule>
  </conditionalFormatting>
  <conditionalFormatting sqref="AM116">
    <cfRule type="expression" dxfId="2613" priority="13177">
      <formula>IF(RIGHT(TEXT(AM116,"0.#"),1)=".",FALSE,TRUE)</formula>
    </cfRule>
    <cfRule type="expression" dxfId="2612" priority="13178">
      <formula>IF(RIGHT(TEXT(AM116,"0.#"),1)=".",TRUE,FALSE)</formula>
    </cfRule>
  </conditionalFormatting>
  <conditionalFormatting sqref="AE117 AM117">
    <cfRule type="expression" dxfId="2611" priority="13175">
      <formula>IF(RIGHT(TEXT(AE117,"0.#"),1)=".",FALSE,TRUE)</formula>
    </cfRule>
    <cfRule type="expression" dxfId="2610" priority="13176">
      <formula>IF(RIGHT(TEXT(AE117,"0.#"),1)=".",TRUE,FALSE)</formula>
    </cfRule>
  </conditionalFormatting>
  <conditionalFormatting sqref="AI117">
    <cfRule type="expression" dxfId="2609" priority="13173">
      <formula>IF(RIGHT(TEXT(AI117,"0.#"),1)=".",FALSE,TRUE)</formula>
    </cfRule>
    <cfRule type="expression" dxfId="2608" priority="13174">
      <formula>IF(RIGHT(TEXT(AI117,"0.#"),1)=".",TRUE,FALSE)</formula>
    </cfRule>
  </conditionalFormatting>
  <conditionalFormatting sqref="AQ117">
    <cfRule type="expression" dxfId="2607" priority="13169">
      <formula>IF(RIGHT(TEXT(AQ117,"0.#"),1)=".",FALSE,TRUE)</formula>
    </cfRule>
    <cfRule type="expression" dxfId="2606" priority="13170">
      <formula>IF(RIGHT(TEXT(AQ117,"0.#"),1)=".",TRUE,FALSE)</formula>
    </cfRule>
  </conditionalFormatting>
  <conditionalFormatting sqref="AE119 AQ119">
    <cfRule type="expression" dxfId="2605" priority="13167">
      <formula>IF(RIGHT(TEXT(AE119,"0.#"),1)=".",FALSE,TRUE)</formula>
    </cfRule>
    <cfRule type="expression" dxfId="2604" priority="13168">
      <formula>IF(RIGHT(TEXT(AE119,"0.#"),1)=".",TRUE,FALSE)</formula>
    </cfRule>
  </conditionalFormatting>
  <conditionalFormatting sqref="AI119">
    <cfRule type="expression" dxfId="2603" priority="13165">
      <formula>IF(RIGHT(TEXT(AI119,"0.#"),1)=".",FALSE,TRUE)</formula>
    </cfRule>
    <cfRule type="expression" dxfId="2602" priority="13166">
      <formula>IF(RIGHT(TEXT(AI119,"0.#"),1)=".",TRUE,FALSE)</formula>
    </cfRule>
  </conditionalFormatting>
  <conditionalFormatting sqref="AM119">
    <cfRule type="expression" dxfId="2601" priority="13163">
      <formula>IF(RIGHT(TEXT(AM119,"0.#"),1)=".",FALSE,TRUE)</formula>
    </cfRule>
    <cfRule type="expression" dxfId="2600" priority="13164">
      <formula>IF(RIGHT(TEXT(AM119,"0.#"),1)=".",TRUE,FALSE)</formula>
    </cfRule>
  </conditionalFormatting>
  <conditionalFormatting sqref="AQ120">
    <cfRule type="expression" dxfId="2599" priority="13155">
      <formula>IF(RIGHT(TEXT(AQ120,"0.#"),1)=".",FALSE,TRUE)</formula>
    </cfRule>
    <cfRule type="expression" dxfId="2598" priority="13156">
      <formula>IF(RIGHT(TEXT(AQ120,"0.#"),1)=".",TRUE,FALSE)</formula>
    </cfRule>
  </conditionalFormatting>
  <conditionalFormatting sqref="AE122 AQ122">
    <cfRule type="expression" dxfId="2597" priority="13153">
      <formula>IF(RIGHT(TEXT(AE122,"0.#"),1)=".",FALSE,TRUE)</formula>
    </cfRule>
    <cfRule type="expression" dxfId="2596" priority="13154">
      <formula>IF(RIGHT(TEXT(AE122,"0.#"),1)=".",TRUE,FALSE)</formula>
    </cfRule>
  </conditionalFormatting>
  <conditionalFormatting sqref="AI122">
    <cfRule type="expression" dxfId="2595" priority="13151">
      <formula>IF(RIGHT(TEXT(AI122,"0.#"),1)=".",FALSE,TRUE)</formula>
    </cfRule>
    <cfRule type="expression" dxfId="2594" priority="13152">
      <formula>IF(RIGHT(TEXT(AI122,"0.#"),1)=".",TRUE,FALSE)</formula>
    </cfRule>
  </conditionalFormatting>
  <conditionalFormatting sqref="AM122">
    <cfRule type="expression" dxfId="2593" priority="13149">
      <formula>IF(RIGHT(TEXT(AM122,"0.#"),1)=".",FALSE,TRUE)</formula>
    </cfRule>
    <cfRule type="expression" dxfId="2592" priority="13150">
      <formula>IF(RIGHT(TEXT(AM122,"0.#"),1)=".",TRUE,FALSE)</formula>
    </cfRule>
  </conditionalFormatting>
  <conditionalFormatting sqref="AQ123">
    <cfRule type="expression" dxfId="2591" priority="13141">
      <formula>IF(RIGHT(TEXT(AQ123,"0.#"),1)=".",FALSE,TRUE)</formula>
    </cfRule>
    <cfRule type="expression" dxfId="2590" priority="13142">
      <formula>IF(RIGHT(TEXT(AQ123,"0.#"),1)=".",TRUE,FALSE)</formula>
    </cfRule>
  </conditionalFormatting>
  <conditionalFormatting sqref="AE125 AQ125">
    <cfRule type="expression" dxfId="2589" priority="13139">
      <formula>IF(RIGHT(TEXT(AE125,"0.#"),1)=".",FALSE,TRUE)</formula>
    </cfRule>
    <cfRule type="expression" dxfId="2588" priority="13140">
      <formula>IF(RIGHT(TEXT(AE125,"0.#"),1)=".",TRUE,FALSE)</formula>
    </cfRule>
  </conditionalFormatting>
  <conditionalFormatting sqref="AI125">
    <cfRule type="expression" dxfId="2587" priority="13137">
      <formula>IF(RIGHT(TEXT(AI125,"0.#"),1)=".",FALSE,TRUE)</formula>
    </cfRule>
    <cfRule type="expression" dxfId="2586" priority="13138">
      <formula>IF(RIGHT(TEXT(AI125,"0.#"),1)=".",TRUE,FALSE)</formula>
    </cfRule>
  </conditionalFormatting>
  <conditionalFormatting sqref="AM125">
    <cfRule type="expression" dxfId="2585" priority="13135">
      <formula>IF(RIGHT(TEXT(AM125,"0.#"),1)=".",FALSE,TRUE)</formula>
    </cfRule>
    <cfRule type="expression" dxfId="2584" priority="13136">
      <formula>IF(RIGHT(TEXT(AM125,"0.#"),1)=".",TRUE,FALSE)</formula>
    </cfRule>
  </conditionalFormatting>
  <conditionalFormatting sqref="AQ126">
    <cfRule type="expression" dxfId="2583" priority="13127">
      <formula>IF(RIGHT(TEXT(AQ126,"0.#"),1)=".",FALSE,TRUE)</formula>
    </cfRule>
    <cfRule type="expression" dxfId="2582" priority="13128">
      <formula>IF(RIGHT(TEXT(AQ126,"0.#"),1)=".",TRUE,FALSE)</formula>
    </cfRule>
  </conditionalFormatting>
  <conditionalFormatting sqref="AE128 AQ128">
    <cfRule type="expression" dxfId="2581" priority="13125">
      <formula>IF(RIGHT(TEXT(AE128,"0.#"),1)=".",FALSE,TRUE)</formula>
    </cfRule>
    <cfRule type="expression" dxfId="2580" priority="13126">
      <formula>IF(RIGHT(TEXT(AE128,"0.#"),1)=".",TRUE,FALSE)</formula>
    </cfRule>
  </conditionalFormatting>
  <conditionalFormatting sqref="AI128">
    <cfRule type="expression" dxfId="2579" priority="13123">
      <formula>IF(RIGHT(TEXT(AI128,"0.#"),1)=".",FALSE,TRUE)</formula>
    </cfRule>
    <cfRule type="expression" dxfId="2578" priority="13124">
      <formula>IF(RIGHT(TEXT(AI128,"0.#"),1)=".",TRUE,FALSE)</formula>
    </cfRule>
  </conditionalFormatting>
  <conditionalFormatting sqref="AM128">
    <cfRule type="expression" dxfId="2577" priority="13121">
      <formula>IF(RIGHT(TEXT(AM128,"0.#"),1)=".",FALSE,TRUE)</formula>
    </cfRule>
    <cfRule type="expression" dxfId="2576" priority="13122">
      <formula>IF(RIGHT(TEXT(AM128,"0.#"),1)=".",TRUE,FALSE)</formula>
    </cfRule>
  </conditionalFormatting>
  <conditionalFormatting sqref="AQ129">
    <cfRule type="expression" dxfId="2575" priority="13113">
      <formula>IF(RIGHT(TEXT(AQ129,"0.#"),1)=".",FALSE,TRUE)</formula>
    </cfRule>
    <cfRule type="expression" dxfId="2574" priority="13114">
      <formula>IF(RIGHT(TEXT(AQ129,"0.#"),1)=".",TRUE,FALSE)</formula>
    </cfRule>
  </conditionalFormatting>
  <conditionalFormatting sqref="AE75">
    <cfRule type="expression" dxfId="2573" priority="13111">
      <formula>IF(RIGHT(TEXT(AE75,"0.#"),1)=".",FALSE,TRUE)</formula>
    </cfRule>
    <cfRule type="expression" dxfId="2572" priority="13112">
      <formula>IF(RIGHT(TEXT(AE75,"0.#"),1)=".",TRUE,FALSE)</formula>
    </cfRule>
  </conditionalFormatting>
  <conditionalFormatting sqref="AE76">
    <cfRule type="expression" dxfId="2571" priority="13109">
      <formula>IF(RIGHT(TEXT(AE76,"0.#"),1)=".",FALSE,TRUE)</formula>
    </cfRule>
    <cfRule type="expression" dxfId="2570" priority="13110">
      <formula>IF(RIGHT(TEXT(AE76,"0.#"),1)=".",TRUE,FALSE)</formula>
    </cfRule>
  </conditionalFormatting>
  <conditionalFormatting sqref="AE77">
    <cfRule type="expression" dxfId="2569" priority="13107">
      <formula>IF(RIGHT(TEXT(AE77,"0.#"),1)=".",FALSE,TRUE)</formula>
    </cfRule>
    <cfRule type="expression" dxfId="2568" priority="13108">
      <formula>IF(RIGHT(TEXT(AE77,"0.#"),1)=".",TRUE,FALSE)</formula>
    </cfRule>
  </conditionalFormatting>
  <conditionalFormatting sqref="AI77">
    <cfRule type="expression" dxfId="2567" priority="13105">
      <formula>IF(RIGHT(TEXT(AI77,"0.#"),1)=".",FALSE,TRUE)</formula>
    </cfRule>
    <cfRule type="expression" dxfId="2566" priority="13106">
      <formula>IF(RIGHT(TEXT(AI77,"0.#"),1)=".",TRUE,FALSE)</formula>
    </cfRule>
  </conditionalFormatting>
  <conditionalFormatting sqref="AI76">
    <cfRule type="expression" dxfId="2565" priority="13103">
      <formula>IF(RIGHT(TEXT(AI76,"0.#"),1)=".",FALSE,TRUE)</formula>
    </cfRule>
    <cfRule type="expression" dxfId="2564" priority="13104">
      <formula>IF(RIGHT(TEXT(AI76,"0.#"),1)=".",TRUE,FALSE)</formula>
    </cfRule>
  </conditionalFormatting>
  <conditionalFormatting sqref="AI75">
    <cfRule type="expression" dxfId="2563" priority="13101">
      <formula>IF(RIGHT(TEXT(AI75,"0.#"),1)=".",FALSE,TRUE)</formula>
    </cfRule>
    <cfRule type="expression" dxfId="2562" priority="13102">
      <formula>IF(RIGHT(TEXT(AI75,"0.#"),1)=".",TRUE,FALSE)</formula>
    </cfRule>
  </conditionalFormatting>
  <conditionalFormatting sqref="AM75">
    <cfRule type="expression" dxfId="2561" priority="13099">
      <formula>IF(RIGHT(TEXT(AM75,"0.#"),1)=".",FALSE,TRUE)</formula>
    </cfRule>
    <cfRule type="expression" dxfId="2560" priority="13100">
      <formula>IF(RIGHT(TEXT(AM75,"0.#"),1)=".",TRUE,FALSE)</formula>
    </cfRule>
  </conditionalFormatting>
  <conditionalFormatting sqref="AM76">
    <cfRule type="expression" dxfId="2559" priority="13097">
      <formula>IF(RIGHT(TEXT(AM76,"0.#"),1)=".",FALSE,TRUE)</formula>
    </cfRule>
    <cfRule type="expression" dxfId="2558" priority="13098">
      <formula>IF(RIGHT(TEXT(AM76,"0.#"),1)=".",TRUE,FALSE)</formula>
    </cfRule>
  </conditionalFormatting>
  <conditionalFormatting sqref="AM77">
    <cfRule type="expression" dxfId="2557" priority="13095">
      <formula>IF(RIGHT(TEXT(AM77,"0.#"),1)=".",FALSE,TRUE)</formula>
    </cfRule>
    <cfRule type="expression" dxfId="2556" priority="13096">
      <formula>IF(RIGHT(TEXT(AM77,"0.#"),1)=".",TRUE,FALSE)</formula>
    </cfRule>
  </conditionalFormatting>
  <conditionalFormatting sqref="AE134:AE135 AI134:AI135 AM134:AM135 AQ134:AQ135 AU134:AU135">
    <cfRule type="expression" dxfId="2555" priority="13081">
      <formula>IF(RIGHT(TEXT(AE134,"0.#"),1)=".",FALSE,TRUE)</formula>
    </cfRule>
    <cfRule type="expression" dxfId="2554" priority="13082">
      <formula>IF(RIGHT(TEXT(AE134,"0.#"),1)=".",TRUE,FALSE)</formula>
    </cfRule>
  </conditionalFormatting>
  <conditionalFormatting sqref="AE433">
    <cfRule type="expression" dxfId="2553" priority="13051">
      <formula>IF(RIGHT(TEXT(AE433,"0.#"),1)=".",FALSE,TRUE)</formula>
    </cfRule>
    <cfRule type="expression" dxfId="2552" priority="13052">
      <formula>IF(RIGHT(TEXT(AE433,"0.#"),1)=".",TRUE,FALSE)</formula>
    </cfRule>
  </conditionalFormatting>
  <conditionalFormatting sqref="AM435">
    <cfRule type="expression" dxfId="2551" priority="13035">
      <formula>IF(RIGHT(TEXT(AM435,"0.#"),1)=".",FALSE,TRUE)</formula>
    </cfRule>
    <cfRule type="expression" dxfId="2550" priority="13036">
      <formula>IF(RIGHT(TEXT(AM435,"0.#"),1)=".",TRUE,FALSE)</formula>
    </cfRule>
  </conditionalFormatting>
  <conditionalFormatting sqref="AE434">
    <cfRule type="expression" dxfId="2549" priority="13049">
      <formula>IF(RIGHT(TEXT(AE434,"0.#"),1)=".",FALSE,TRUE)</formula>
    </cfRule>
    <cfRule type="expression" dxfId="2548" priority="13050">
      <formula>IF(RIGHT(TEXT(AE434,"0.#"),1)=".",TRUE,FALSE)</formula>
    </cfRule>
  </conditionalFormatting>
  <conditionalFormatting sqref="AE435">
    <cfRule type="expression" dxfId="2547" priority="13047">
      <formula>IF(RIGHT(TEXT(AE435,"0.#"),1)=".",FALSE,TRUE)</formula>
    </cfRule>
    <cfRule type="expression" dxfId="2546" priority="13048">
      <formula>IF(RIGHT(TEXT(AE435,"0.#"),1)=".",TRUE,FALSE)</formula>
    </cfRule>
  </conditionalFormatting>
  <conditionalFormatting sqref="AM433">
    <cfRule type="expression" dxfId="2545" priority="13039">
      <formula>IF(RIGHT(TEXT(AM433,"0.#"),1)=".",FALSE,TRUE)</formula>
    </cfRule>
    <cfRule type="expression" dxfId="2544" priority="13040">
      <formula>IF(RIGHT(TEXT(AM433,"0.#"),1)=".",TRUE,FALSE)</formula>
    </cfRule>
  </conditionalFormatting>
  <conditionalFormatting sqref="AM434">
    <cfRule type="expression" dxfId="2543" priority="13037">
      <formula>IF(RIGHT(TEXT(AM434,"0.#"),1)=".",FALSE,TRUE)</formula>
    </cfRule>
    <cfRule type="expression" dxfId="2542" priority="13038">
      <formula>IF(RIGHT(TEXT(AM434,"0.#"),1)=".",TRUE,FALSE)</formula>
    </cfRule>
  </conditionalFormatting>
  <conditionalFormatting sqref="AU433">
    <cfRule type="expression" dxfId="2541" priority="13027">
      <formula>IF(RIGHT(TEXT(AU433,"0.#"),1)=".",FALSE,TRUE)</formula>
    </cfRule>
    <cfRule type="expression" dxfId="2540" priority="13028">
      <formula>IF(RIGHT(TEXT(AU433,"0.#"),1)=".",TRUE,FALSE)</formula>
    </cfRule>
  </conditionalFormatting>
  <conditionalFormatting sqref="AU434">
    <cfRule type="expression" dxfId="2539" priority="13025">
      <formula>IF(RIGHT(TEXT(AU434,"0.#"),1)=".",FALSE,TRUE)</formula>
    </cfRule>
    <cfRule type="expression" dxfId="2538" priority="13026">
      <formula>IF(RIGHT(TEXT(AU434,"0.#"),1)=".",TRUE,FALSE)</formula>
    </cfRule>
  </conditionalFormatting>
  <conditionalFormatting sqref="AU435">
    <cfRule type="expression" dxfId="2537" priority="13023">
      <formula>IF(RIGHT(TEXT(AU435,"0.#"),1)=".",FALSE,TRUE)</formula>
    </cfRule>
    <cfRule type="expression" dxfId="2536" priority="13024">
      <formula>IF(RIGHT(TEXT(AU435,"0.#"),1)=".",TRUE,FALSE)</formula>
    </cfRule>
  </conditionalFormatting>
  <conditionalFormatting sqref="AI435">
    <cfRule type="expression" dxfId="2535" priority="12957">
      <formula>IF(RIGHT(TEXT(AI435,"0.#"),1)=".",FALSE,TRUE)</formula>
    </cfRule>
    <cfRule type="expression" dxfId="2534" priority="12958">
      <formula>IF(RIGHT(TEXT(AI435,"0.#"),1)=".",TRUE,FALSE)</formula>
    </cfRule>
  </conditionalFormatting>
  <conditionalFormatting sqref="AI433">
    <cfRule type="expression" dxfId="2533" priority="12961">
      <formula>IF(RIGHT(TEXT(AI433,"0.#"),1)=".",FALSE,TRUE)</formula>
    </cfRule>
    <cfRule type="expression" dxfId="2532" priority="12962">
      <formula>IF(RIGHT(TEXT(AI433,"0.#"),1)=".",TRUE,FALSE)</formula>
    </cfRule>
  </conditionalFormatting>
  <conditionalFormatting sqref="AI434">
    <cfRule type="expression" dxfId="2531" priority="12959">
      <formula>IF(RIGHT(TEXT(AI434,"0.#"),1)=".",FALSE,TRUE)</formula>
    </cfRule>
    <cfRule type="expression" dxfId="2530" priority="12960">
      <formula>IF(RIGHT(TEXT(AI434,"0.#"),1)=".",TRUE,FALSE)</formula>
    </cfRule>
  </conditionalFormatting>
  <conditionalFormatting sqref="AQ434">
    <cfRule type="expression" dxfId="2529" priority="12943">
      <formula>IF(RIGHT(TEXT(AQ434,"0.#"),1)=".",FALSE,TRUE)</formula>
    </cfRule>
    <cfRule type="expression" dxfId="2528" priority="12944">
      <formula>IF(RIGHT(TEXT(AQ434,"0.#"),1)=".",TRUE,FALSE)</formula>
    </cfRule>
  </conditionalFormatting>
  <conditionalFormatting sqref="AQ435">
    <cfRule type="expression" dxfId="2527" priority="12929">
      <formula>IF(RIGHT(TEXT(AQ435,"0.#"),1)=".",FALSE,TRUE)</formula>
    </cfRule>
    <cfRule type="expression" dxfId="2526" priority="12930">
      <formula>IF(RIGHT(TEXT(AQ435,"0.#"),1)=".",TRUE,FALSE)</formula>
    </cfRule>
  </conditionalFormatting>
  <conditionalFormatting sqref="AQ433">
    <cfRule type="expression" dxfId="2525" priority="12927">
      <formula>IF(RIGHT(TEXT(AQ433,"0.#"),1)=".",FALSE,TRUE)</formula>
    </cfRule>
    <cfRule type="expression" dxfId="2524" priority="12928">
      <formula>IF(RIGHT(TEXT(AQ433,"0.#"),1)=".",TRUE,FALSE)</formula>
    </cfRule>
  </conditionalFormatting>
  <conditionalFormatting sqref="AL839:AO866">
    <cfRule type="expression" dxfId="2523" priority="6651">
      <formula>IF(AND(AL839&gt;=0, RIGHT(TEXT(AL839,"0.#"),1)&lt;&gt;"."),TRUE,FALSE)</formula>
    </cfRule>
    <cfRule type="expression" dxfId="2522" priority="6652">
      <formula>IF(AND(AL839&gt;=0, RIGHT(TEXT(AL839,"0.#"),1)="."),TRUE,FALSE)</formula>
    </cfRule>
    <cfRule type="expression" dxfId="2521" priority="6653">
      <formula>IF(AND(AL839&lt;0, RIGHT(TEXT(AL839,"0.#"),1)&lt;&gt;"."),TRUE,FALSE)</formula>
    </cfRule>
    <cfRule type="expression" dxfId="2520" priority="6654">
      <formula>IF(AND(AL839&lt;0, RIGHT(TEXT(AL839,"0.#"),1)="."),TRUE,FALSE)</formula>
    </cfRule>
  </conditionalFormatting>
  <conditionalFormatting sqref="AQ53:AQ55">
    <cfRule type="expression" dxfId="2519" priority="4673">
      <formula>IF(RIGHT(TEXT(AQ53,"0.#"),1)=".",FALSE,TRUE)</formula>
    </cfRule>
    <cfRule type="expression" dxfId="2518" priority="4674">
      <formula>IF(RIGHT(TEXT(AQ53,"0.#"),1)=".",TRUE,FALSE)</formula>
    </cfRule>
  </conditionalFormatting>
  <conditionalFormatting sqref="AU53:AU55">
    <cfRule type="expression" dxfId="2517" priority="4671">
      <formula>IF(RIGHT(TEXT(AU53,"0.#"),1)=".",FALSE,TRUE)</formula>
    </cfRule>
    <cfRule type="expression" dxfId="2516" priority="4672">
      <formula>IF(RIGHT(TEXT(AU53,"0.#"),1)=".",TRUE,FALSE)</formula>
    </cfRule>
  </conditionalFormatting>
  <conditionalFormatting sqref="AQ60:AQ62">
    <cfRule type="expression" dxfId="2515" priority="4669">
      <formula>IF(RIGHT(TEXT(AQ60,"0.#"),1)=".",FALSE,TRUE)</formula>
    </cfRule>
    <cfRule type="expression" dxfId="2514" priority="4670">
      <formula>IF(RIGHT(TEXT(AQ60,"0.#"),1)=".",TRUE,FALSE)</formula>
    </cfRule>
  </conditionalFormatting>
  <conditionalFormatting sqref="AU60:AU62">
    <cfRule type="expression" dxfId="2513" priority="4667">
      <formula>IF(RIGHT(TEXT(AU60,"0.#"),1)=".",FALSE,TRUE)</formula>
    </cfRule>
    <cfRule type="expression" dxfId="2512" priority="4668">
      <formula>IF(RIGHT(TEXT(AU60,"0.#"),1)=".",TRUE,FALSE)</formula>
    </cfRule>
  </conditionalFormatting>
  <conditionalFormatting sqref="AQ75:AQ77">
    <cfRule type="expression" dxfId="2511" priority="4665">
      <formula>IF(RIGHT(TEXT(AQ75,"0.#"),1)=".",FALSE,TRUE)</formula>
    </cfRule>
    <cfRule type="expression" dxfId="2510" priority="4666">
      <formula>IF(RIGHT(TEXT(AQ75,"0.#"),1)=".",TRUE,FALSE)</formula>
    </cfRule>
  </conditionalFormatting>
  <conditionalFormatting sqref="AU75:AU77">
    <cfRule type="expression" dxfId="2509" priority="4663">
      <formula>IF(RIGHT(TEXT(AU75,"0.#"),1)=".",FALSE,TRUE)</formula>
    </cfRule>
    <cfRule type="expression" dxfId="2508" priority="4664">
      <formula>IF(RIGHT(TEXT(AU75,"0.#"),1)=".",TRUE,FALSE)</formula>
    </cfRule>
  </conditionalFormatting>
  <conditionalFormatting sqref="AQ87:AQ89">
    <cfRule type="expression" dxfId="2507" priority="4661">
      <formula>IF(RIGHT(TEXT(AQ87,"0.#"),1)=".",FALSE,TRUE)</formula>
    </cfRule>
    <cfRule type="expression" dxfId="2506" priority="4662">
      <formula>IF(RIGHT(TEXT(AQ87,"0.#"),1)=".",TRUE,FALSE)</formula>
    </cfRule>
  </conditionalFormatting>
  <conditionalFormatting sqref="AU87:AU89">
    <cfRule type="expression" dxfId="2505" priority="4659">
      <formula>IF(RIGHT(TEXT(AU87,"0.#"),1)=".",FALSE,TRUE)</formula>
    </cfRule>
    <cfRule type="expression" dxfId="2504" priority="4660">
      <formula>IF(RIGHT(TEXT(AU87,"0.#"),1)=".",TRUE,FALSE)</formula>
    </cfRule>
  </conditionalFormatting>
  <conditionalFormatting sqref="AQ92:AQ94">
    <cfRule type="expression" dxfId="2503" priority="4657">
      <formula>IF(RIGHT(TEXT(AQ92,"0.#"),1)=".",FALSE,TRUE)</formula>
    </cfRule>
    <cfRule type="expression" dxfId="2502" priority="4658">
      <formula>IF(RIGHT(TEXT(AQ92,"0.#"),1)=".",TRUE,FALSE)</formula>
    </cfRule>
  </conditionalFormatting>
  <conditionalFormatting sqref="AU92:AU94">
    <cfRule type="expression" dxfId="2501" priority="4655">
      <formula>IF(RIGHT(TEXT(AU92,"0.#"),1)=".",FALSE,TRUE)</formula>
    </cfRule>
    <cfRule type="expression" dxfId="2500" priority="4656">
      <formula>IF(RIGHT(TEXT(AU92,"0.#"),1)=".",TRUE,FALSE)</formula>
    </cfRule>
  </conditionalFormatting>
  <conditionalFormatting sqref="AQ97:AQ99">
    <cfRule type="expression" dxfId="2499" priority="4653">
      <formula>IF(RIGHT(TEXT(AQ97,"0.#"),1)=".",FALSE,TRUE)</formula>
    </cfRule>
    <cfRule type="expression" dxfId="2498" priority="4654">
      <formula>IF(RIGHT(TEXT(AQ97,"0.#"),1)=".",TRUE,FALSE)</formula>
    </cfRule>
  </conditionalFormatting>
  <conditionalFormatting sqref="AU97:AU99">
    <cfRule type="expression" dxfId="2497" priority="4651">
      <formula>IF(RIGHT(TEXT(AU97,"0.#"),1)=".",FALSE,TRUE)</formula>
    </cfRule>
    <cfRule type="expression" dxfId="2496" priority="4652">
      <formula>IF(RIGHT(TEXT(AU97,"0.#"),1)=".",TRUE,FALSE)</formula>
    </cfRule>
  </conditionalFormatting>
  <conditionalFormatting sqref="AE458">
    <cfRule type="expression" dxfId="2495" priority="4345">
      <formula>IF(RIGHT(TEXT(AE458,"0.#"),1)=".",FALSE,TRUE)</formula>
    </cfRule>
    <cfRule type="expression" dxfId="2494" priority="4346">
      <formula>IF(RIGHT(TEXT(AE458,"0.#"),1)=".",TRUE,FALSE)</formula>
    </cfRule>
  </conditionalFormatting>
  <conditionalFormatting sqref="AM460">
    <cfRule type="expression" dxfId="2493" priority="4335">
      <formula>IF(RIGHT(TEXT(AM460,"0.#"),1)=".",FALSE,TRUE)</formula>
    </cfRule>
    <cfRule type="expression" dxfId="2492" priority="4336">
      <formula>IF(RIGHT(TEXT(AM460,"0.#"),1)=".",TRUE,FALSE)</formula>
    </cfRule>
  </conditionalFormatting>
  <conditionalFormatting sqref="AE459">
    <cfRule type="expression" dxfId="2491" priority="4343">
      <formula>IF(RIGHT(TEXT(AE459,"0.#"),1)=".",FALSE,TRUE)</formula>
    </cfRule>
    <cfRule type="expression" dxfId="2490" priority="4344">
      <formula>IF(RIGHT(TEXT(AE459,"0.#"),1)=".",TRUE,FALSE)</formula>
    </cfRule>
  </conditionalFormatting>
  <conditionalFormatting sqref="AE460">
    <cfRule type="expression" dxfId="2489" priority="4341">
      <formula>IF(RIGHT(TEXT(AE460,"0.#"),1)=".",FALSE,TRUE)</formula>
    </cfRule>
    <cfRule type="expression" dxfId="2488" priority="4342">
      <formula>IF(RIGHT(TEXT(AE460,"0.#"),1)=".",TRUE,FALSE)</formula>
    </cfRule>
  </conditionalFormatting>
  <conditionalFormatting sqref="AM458">
    <cfRule type="expression" dxfId="2487" priority="4339">
      <formula>IF(RIGHT(TEXT(AM458,"0.#"),1)=".",FALSE,TRUE)</formula>
    </cfRule>
    <cfRule type="expression" dxfId="2486" priority="4340">
      <formula>IF(RIGHT(TEXT(AM458,"0.#"),1)=".",TRUE,FALSE)</formula>
    </cfRule>
  </conditionalFormatting>
  <conditionalFormatting sqref="AM459">
    <cfRule type="expression" dxfId="2485" priority="4337">
      <formula>IF(RIGHT(TEXT(AM459,"0.#"),1)=".",FALSE,TRUE)</formula>
    </cfRule>
    <cfRule type="expression" dxfId="2484" priority="4338">
      <formula>IF(RIGHT(TEXT(AM459,"0.#"),1)=".",TRUE,FALSE)</formula>
    </cfRule>
  </conditionalFormatting>
  <conditionalFormatting sqref="AU458">
    <cfRule type="expression" dxfId="2483" priority="4333">
      <formula>IF(RIGHT(TEXT(AU458,"0.#"),1)=".",FALSE,TRUE)</formula>
    </cfRule>
    <cfRule type="expression" dxfId="2482" priority="4334">
      <formula>IF(RIGHT(TEXT(AU458,"0.#"),1)=".",TRUE,FALSE)</formula>
    </cfRule>
  </conditionalFormatting>
  <conditionalFormatting sqref="AU459">
    <cfRule type="expression" dxfId="2481" priority="4331">
      <formula>IF(RIGHT(TEXT(AU459,"0.#"),1)=".",FALSE,TRUE)</formula>
    </cfRule>
    <cfRule type="expression" dxfId="2480" priority="4332">
      <formula>IF(RIGHT(TEXT(AU459,"0.#"),1)=".",TRUE,FALSE)</formula>
    </cfRule>
  </conditionalFormatting>
  <conditionalFormatting sqref="AU460">
    <cfRule type="expression" dxfId="2479" priority="4329">
      <formula>IF(RIGHT(TEXT(AU460,"0.#"),1)=".",FALSE,TRUE)</formula>
    </cfRule>
    <cfRule type="expression" dxfId="2478" priority="4330">
      <formula>IF(RIGHT(TEXT(AU460,"0.#"),1)=".",TRUE,FALSE)</formula>
    </cfRule>
  </conditionalFormatting>
  <conditionalFormatting sqref="AI460">
    <cfRule type="expression" dxfId="2477" priority="4323">
      <formula>IF(RIGHT(TEXT(AI460,"0.#"),1)=".",FALSE,TRUE)</formula>
    </cfRule>
    <cfRule type="expression" dxfId="2476" priority="4324">
      <formula>IF(RIGHT(TEXT(AI460,"0.#"),1)=".",TRUE,FALSE)</formula>
    </cfRule>
  </conditionalFormatting>
  <conditionalFormatting sqref="AI458">
    <cfRule type="expression" dxfId="2475" priority="4327">
      <formula>IF(RIGHT(TEXT(AI458,"0.#"),1)=".",FALSE,TRUE)</formula>
    </cfRule>
    <cfRule type="expression" dxfId="2474" priority="4328">
      <formula>IF(RIGHT(TEXT(AI458,"0.#"),1)=".",TRUE,FALSE)</formula>
    </cfRule>
  </conditionalFormatting>
  <conditionalFormatting sqref="AI459">
    <cfRule type="expression" dxfId="2473" priority="4325">
      <formula>IF(RIGHT(TEXT(AI459,"0.#"),1)=".",FALSE,TRUE)</formula>
    </cfRule>
    <cfRule type="expression" dxfId="2472" priority="4326">
      <formula>IF(RIGHT(TEXT(AI459,"0.#"),1)=".",TRUE,FALSE)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39:Y866">
    <cfRule type="expression" dxfId="2449" priority="2979">
      <formula>IF(RIGHT(TEXT(Y839,"0.#"),1)=".",FALSE,TRUE)</formula>
    </cfRule>
    <cfRule type="expression" dxfId="2448" priority="2980">
      <formula>IF(RIGHT(TEXT(Y839,"0.#"),1)=".",TRUE,FALSE)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02:AO1131">
    <cfRule type="expression" dxfId="2419" priority="2885">
      <formula>IF(AND(AL1102&gt;=0, RIGHT(TEXT(AL1102,"0.#"),1)&lt;&gt;"."),TRUE,FALSE)</formula>
    </cfRule>
    <cfRule type="expression" dxfId="2418" priority="2886">
      <formula>IF(AND(AL1102&gt;=0, RIGHT(TEXT(AL1102,"0.#"),1)="."),TRUE,FALSE)</formula>
    </cfRule>
    <cfRule type="expression" dxfId="2417" priority="2887">
      <formula>IF(AND(AL1102&lt;0, RIGHT(TEXT(AL1102,"0.#"),1)&lt;&gt;"."),TRUE,FALSE)</formula>
    </cfRule>
    <cfRule type="expression" dxfId="2416" priority="2888">
      <formula>IF(AND(AL1102&lt;0, RIGHT(TEXT(AL1102,"0.#"),1)="."),TRUE,FALSE)</formula>
    </cfRule>
  </conditionalFormatting>
  <conditionalFormatting sqref="Y1102:Y1131">
    <cfRule type="expression" dxfId="2415" priority="2883">
      <formula>IF(RIGHT(TEXT(Y1102,"0.#"),1)=".",FALSE,TRUE)</formula>
    </cfRule>
    <cfRule type="expression" dxfId="2414" priority="2884">
      <formula>IF(RIGHT(TEXT(Y1102,"0.#"),1)=".",TRUE,FALSE)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37:AO838">
    <cfRule type="expression" dxfId="2405" priority="2837">
      <formula>IF(AND(AL837&gt;=0, RIGHT(TEXT(AL837,"0.#"),1)&lt;&gt;"."),TRUE,FALSE)</formula>
    </cfRule>
    <cfRule type="expression" dxfId="2404" priority="2838">
      <formula>IF(AND(AL837&gt;=0, RIGHT(TEXT(AL837,"0.#"),1)="."),TRUE,FALSE)</formula>
    </cfRule>
    <cfRule type="expression" dxfId="2403" priority="2839">
      <formula>IF(AND(AL837&lt;0, RIGHT(TEXT(AL837,"0.#"),1)&lt;&gt;"."),TRUE,FALSE)</formula>
    </cfRule>
    <cfRule type="expression" dxfId="2402" priority="2840">
      <formula>IF(AND(AL837&lt;0, RIGHT(TEXT(AL837,"0.#"),1)="."),TRUE,FALSE)</formula>
    </cfRule>
  </conditionalFormatting>
  <conditionalFormatting sqref="Y837:Y838">
    <cfRule type="expression" dxfId="2401" priority="2835">
      <formula>IF(RIGHT(TEXT(Y837,"0.#"),1)=".",FALSE,TRUE)</formula>
    </cfRule>
    <cfRule type="expression" dxfId="2400" priority="2836">
      <formula>IF(RIGHT(TEXT(Y837,"0.#"),1)=".",TRUE,FALSE)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72:Y899">
    <cfRule type="expression" dxfId="2083" priority="2095">
      <formula>IF(RIGHT(TEXT(Y872,"0.#"),1)=".",FALSE,TRUE)</formula>
    </cfRule>
    <cfRule type="expression" dxfId="2082" priority="2096">
      <formula>IF(RIGHT(TEXT(Y872,"0.#"),1)=".",TRUE,FALSE)</formula>
    </cfRule>
  </conditionalFormatting>
  <conditionalFormatting sqref="Y870:Y871">
    <cfRule type="expression" dxfId="2081" priority="2089">
      <formula>IF(RIGHT(TEXT(Y870,"0.#"),1)=".",FALSE,TRUE)</formula>
    </cfRule>
    <cfRule type="expression" dxfId="2080" priority="2090">
      <formula>IF(RIGHT(TEXT(Y870,"0.#"),1)=".",TRUE,FALSE)</formula>
    </cfRule>
  </conditionalFormatting>
  <conditionalFormatting sqref="Y905:Y932">
    <cfRule type="expression" dxfId="2079" priority="2083">
      <formula>IF(RIGHT(TEXT(Y905,"0.#"),1)=".",FALSE,TRUE)</formula>
    </cfRule>
    <cfRule type="expression" dxfId="2078" priority="2084">
      <formula>IF(RIGHT(TEXT(Y905,"0.#"),1)=".",TRUE,FALSE)</formula>
    </cfRule>
  </conditionalFormatting>
  <conditionalFormatting sqref="Y903:Y904">
    <cfRule type="expression" dxfId="2077" priority="2077">
      <formula>IF(RIGHT(TEXT(Y903,"0.#"),1)=".",FALSE,TRUE)</formula>
    </cfRule>
    <cfRule type="expression" dxfId="2076" priority="2078">
      <formula>IF(RIGHT(TEXT(Y903,"0.#"),1)=".",TRUE,FALSE)</formula>
    </cfRule>
  </conditionalFormatting>
  <conditionalFormatting sqref="Y938:Y965">
    <cfRule type="expression" dxfId="2075" priority="2071">
      <formula>IF(RIGHT(TEXT(Y938,"0.#"),1)=".",FALSE,TRUE)</formula>
    </cfRule>
    <cfRule type="expression" dxfId="2074" priority="2072">
      <formula>IF(RIGHT(TEXT(Y938,"0.#"),1)=".",TRUE,FALSE)</formula>
    </cfRule>
  </conditionalFormatting>
  <conditionalFormatting sqref="Y936:Y937">
    <cfRule type="expression" dxfId="2073" priority="2065">
      <formula>IF(RIGHT(TEXT(Y936,"0.#"),1)=".",FALSE,TRUE)</formula>
    </cfRule>
    <cfRule type="expression" dxfId="2072" priority="2066">
      <formula>IF(RIGHT(TEXT(Y936,"0.#"),1)=".",TRUE,FALSE)</formula>
    </cfRule>
  </conditionalFormatting>
  <conditionalFormatting sqref="Y971:Y998">
    <cfRule type="expression" dxfId="2071" priority="2059">
      <formula>IF(RIGHT(TEXT(Y971,"0.#"),1)=".",FALSE,TRUE)</formula>
    </cfRule>
    <cfRule type="expression" dxfId="2070" priority="2060">
      <formula>IF(RIGHT(TEXT(Y971,"0.#"),1)=".",TRUE,FALSE)</formula>
    </cfRule>
  </conditionalFormatting>
  <conditionalFormatting sqref="Y969:Y970">
    <cfRule type="expression" dxfId="2069" priority="2053">
      <formula>IF(RIGHT(TEXT(Y969,"0.#"),1)=".",FALSE,TRUE)</formula>
    </cfRule>
    <cfRule type="expression" dxfId="2068" priority="2054">
      <formula>IF(RIGHT(TEXT(Y969,"0.#"),1)=".",TRUE,FALSE)</formula>
    </cfRule>
  </conditionalFormatting>
  <conditionalFormatting sqref="Y1004:Y1031">
    <cfRule type="expression" dxfId="2067" priority="2047">
      <formula>IF(RIGHT(TEXT(Y1004,"0.#"),1)=".",FALSE,TRUE)</formula>
    </cfRule>
    <cfRule type="expression" dxfId="2066" priority="2048">
      <formula>IF(RIGHT(TEXT(Y1004,"0.#"),1)=".",TRUE,FALSE)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72:AO899">
    <cfRule type="expression" dxfId="1985" priority="2097">
      <formula>IF(AND(AL872&gt;=0, RIGHT(TEXT(AL872,"0.#"),1)&lt;&gt;"."),TRUE,FALSE)</formula>
    </cfRule>
    <cfRule type="expression" dxfId="1984" priority="2098">
      <formula>IF(AND(AL872&gt;=0, RIGHT(TEXT(AL872,"0.#"),1)="."),TRUE,FALSE)</formula>
    </cfRule>
    <cfRule type="expression" dxfId="1983" priority="2099">
      <formula>IF(AND(AL872&lt;0, RIGHT(TEXT(AL872,"0.#"),1)&lt;&gt;"."),TRUE,FALSE)</formula>
    </cfRule>
    <cfRule type="expression" dxfId="1982" priority="2100">
      <formula>IF(AND(AL872&lt;0, RIGHT(TEXT(AL872,"0.#"),1)="."),TRUE,FALSE)</formula>
    </cfRule>
  </conditionalFormatting>
  <conditionalFormatting sqref="AL870:AO871">
    <cfRule type="expression" dxfId="1981" priority="2091">
      <formula>IF(AND(AL870&gt;=0, RIGHT(TEXT(AL870,"0.#"),1)&lt;&gt;"."),TRUE,FALSE)</formula>
    </cfRule>
    <cfRule type="expression" dxfId="1980" priority="2092">
      <formula>IF(AND(AL870&gt;=0, RIGHT(TEXT(AL870,"0.#"),1)="."),TRUE,FALSE)</formula>
    </cfRule>
    <cfRule type="expression" dxfId="1979" priority="2093">
      <formula>IF(AND(AL870&lt;0, RIGHT(TEXT(AL870,"0.#"),1)&lt;&gt;"."),TRUE,FALSE)</formula>
    </cfRule>
    <cfRule type="expression" dxfId="1978" priority="2094">
      <formula>IF(AND(AL870&lt;0, RIGHT(TEXT(AL870,"0.#"),1)="."),TRUE,FALSE)</formula>
    </cfRule>
  </conditionalFormatting>
  <conditionalFormatting sqref="AL905:AO932">
    <cfRule type="expression" dxfId="1977" priority="2085">
      <formula>IF(AND(AL905&gt;=0, RIGHT(TEXT(AL905,"0.#"),1)&lt;&gt;"."),TRUE,FALSE)</formula>
    </cfRule>
    <cfRule type="expression" dxfId="1976" priority="2086">
      <formula>IF(AND(AL905&gt;=0, RIGHT(TEXT(AL905,"0.#"),1)="."),TRUE,FALSE)</formula>
    </cfRule>
    <cfRule type="expression" dxfId="1975" priority="2087">
      <formula>IF(AND(AL905&lt;0, RIGHT(TEXT(AL905,"0.#"),1)&lt;&gt;"."),TRUE,FALSE)</formula>
    </cfRule>
    <cfRule type="expression" dxfId="1974" priority="2088">
      <formula>IF(AND(AL905&lt;0, RIGHT(TEXT(AL905,"0.#"),1)="."),TRUE,FALSE)</formula>
    </cfRule>
  </conditionalFormatting>
  <conditionalFormatting sqref="AL903:AO904">
    <cfRule type="expression" dxfId="1973" priority="2079">
      <formula>IF(AND(AL903&gt;=0, RIGHT(TEXT(AL903,"0.#"),1)&lt;&gt;"."),TRUE,FALSE)</formula>
    </cfRule>
    <cfRule type="expression" dxfId="1972" priority="2080">
      <formula>IF(AND(AL903&gt;=0, RIGHT(TEXT(AL903,"0.#"),1)="."),TRUE,FALSE)</formula>
    </cfRule>
    <cfRule type="expression" dxfId="1971" priority="2081">
      <formula>IF(AND(AL903&lt;0, RIGHT(TEXT(AL903,"0.#"),1)&lt;&gt;"."),TRUE,FALSE)</formula>
    </cfRule>
    <cfRule type="expression" dxfId="1970" priority="2082">
      <formula>IF(AND(AL903&lt;0, RIGHT(TEXT(AL903,"0.#"),1)="."),TRUE,FALSE)</formula>
    </cfRule>
  </conditionalFormatting>
  <conditionalFormatting sqref="AL938:AO965">
    <cfRule type="expression" dxfId="1969" priority="2073">
      <formula>IF(AND(AL938&gt;=0, RIGHT(TEXT(AL938,"0.#"),1)&lt;&gt;"."),TRUE,FALSE)</formula>
    </cfRule>
    <cfRule type="expression" dxfId="1968" priority="2074">
      <formula>IF(AND(AL938&gt;=0, RIGHT(TEXT(AL938,"0.#"),1)="."),TRUE,FALSE)</formula>
    </cfRule>
    <cfRule type="expression" dxfId="1967" priority="2075">
      <formula>IF(AND(AL938&lt;0, RIGHT(TEXT(AL938,"0.#"),1)&lt;&gt;"."),TRUE,FALSE)</formula>
    </cfRule>
    <cfRule type="expression" dxfId="1966" priority="2076">
      <formula>IF(AND(AL938&lt;0, RIGHT(TEXT(AL938,"0.#"),1)="."),TRUE,FALSE)</formula>
    </cfRule>
  </conditionalFormatting>
  <conditionalFormatting sqref="AL936:AO937">
    <cfRule type="expression" dxfId="1965" priority="2067">
      <formula>IF(AND(AL936&gt;=0, RIGHT(TEXT(AL936,"0.#"),1)&lt;&gt;"."),TRUE,FALSE)</formula>
    </cfRule>
    <cfRule type="expression" dxfId="1964" priority="2068">
      <formula>IF(AND(AL936&gt;=0, RIGHT(TEXT(AL936,"0.#"),1)="."),TRUE,FALSE)</formula>
    </cfRule>
    <cfRule type="expression" dxfId="1963" priority="2069">
      <formula>IF(AND(AL936&lt;0, RIGHT(TEXT(AL936,"0.#"),1)&lt;&gt;"."),TRUE,FALSE)</formula>
    </cfRule>
    <cfRule type="expression" dxfId="1962" priority="2070">
      <formula>IF(AND(AL936&lt;0, RIGHT(TEXT(AL936,"0.#"),1)="."),TRUE,FALSE)</formula>
    </cfRule>
  </conditionalFormatting>
  <conditionalFormatting sqref="AL971:AO998">
    <cfRule type="expression" dxfId="1961" priority="2061">
      <formula>IF(AND(AL971&gt;=0, RIGHT(TEXT(AL971,"0.#"),1)&lt;&gt;"."),TRUE,FALSE)</formula>
    </cfRule>
    <cfRule type="expression" dxfId="1960" priority="2062">
      <formula>IF(AND(AL971&gt;=0, RIGHT(TEXT(AL971,"0.#"),1)="."),TRUE,FALSE)</formula>
    </cfRule>
    <cfRule type="expression" dxfId="1959" priority="2063">
      <formula>IF(AND(AL971&lt;0, RIGHT(TEXT(AL971,"0.#"),1)&lt;&gt;"."),TRUE,FALSE)</formula>
    </cfRule>
    <cfRule type="expression" dxfId="1958" priority="2064">
      <formula>IF(AND(AL971&lt;0, RIGHT(TEXT(AL971,"0.#"),1)="."),TRUE,FALSE)</formula>
    </cfRule>
  </conditionalFormatting>
  <conditionalFormatting sqref="AL969:AO970">
    <cfRule type="expression" dxfId="1957" priority="2055">
      <formula>IF(AND(AL969&gt;=0, RIGHT(TEXT(AL969,"0.#"),1)&lt;&gt;"."),TRUE,FALSE)</formula>
    </cfRule>
    <cfRule type="expression" dxfId="1956" priority="2056">
      <formula>IF(AND(AL969&gt;=0, RIGHT(TEXT(AL969,"0.#"),1)="."),TRUE,FALSE)</formula>
    </cfRule>
    <cfRule type="expression" dxfId="1955" priority="2057">
      <formula>IF(AND(AL969&lt;0, RIGHT(TEXT(AL969,"0.#"),1)&lt;&gt;"."),TRUE,FALSE)</formula>
    </cfRule>
    <cfRule type="expression" dxfId="1954" priority="2058">
      <formula>IF(AND(AL969&lt;0, RIGHT(TEXT(AL969,"0.#"),1)="."),TRUE,FALSE)</formula>
    </cfRule>
  </conditionalFormatting>
  <conditionalFormatting sqref="AL1004:AO1031">
    <cfRule type="expression" dxfId="1953" priority="2049">
      <formula>IF(AND(AL1004&gt;=0, RIGHT(TEXT(AL1004,"0.#"),1)&lt;&gt;"."),TRUE,FALSE)</formula>
    </cfRule>
    <cfRule type="expression" dxfId="1952" priority="2050">
      <formula>IF(AND(AL1004&gt;=0, RIGHT(TEXT(AL1004,"0.#"),1)="."),TRUE,FALSE)</formula>
    </cfRule>
    <cfRule type="expression" dxfId="1951" priority="2051">
      <formula>IF(AND(AL1004&lt;0, RIGHT(TEXT(AL1004,"0.#"),1)&lt;&gt;"."),TRUE,FALSE)</formula>
    </cfRule>
    <cfRule type="expression" dxfId="1950" priority="2052">
      <formula>IF(AND(AL1004&lt;0, RIGHT(TEXT(AL1004,"0.#"),1)="."),TRUE,FALSE)</formula>
    </cfRule>
  </conditionalFormatting>
  <conditionalFormatting sqref="AL1002:AO1003">
    <cfRule type="expression" dxfId="1949" priority="2043">
      <formula>IF(AND(AL1002&gt;=0, RIGHT(TEXT(AL1002,"0.#"),1)&lt;&gt;"."),TRUE,FALSE)</formula>
    </cfRule>
    <cfRule type="expression" dxfId="1948" priority="2044">
      <formula>IF(AND(AL1002&gt;=0, RIGHT(TEXT(AL1002,"0.#"),1)="."),TRUE,FALSE)</formula>
    </cfRule>
    <cfRule type="expression" dxfId="1947" priority="2045">
      <formula>IF(AND(AL1002&lt;0, RIGHT(TEXT(AL1002,"0.#"),1)&lt;&gt;"."),TRUE,FALSE)</formula>
    </cfRule>
    <cfRule type="expression" dxfId="1946" priority="2046">
      <formula>IF(AND(AL1002&lt;0, RIGHT(TEXT(AL1002,"0.#"),1)="."),TRUE,FALSE)</formula>
    </cfRule>
  </conditionalFormatting>
  <conditionalFormatting sqref="Y1002:Y1003">
    <cfRule type="expression" dxfId="1945" priority="2041">
      <formula>IF(RIGHT(TEXT(Y1002,"0.#"),1)=".",FALSE,TRUE)</formula>
    </cfRule>
    <cfRule type="expression" dxfId="1944" priority="2042">
      <formula>IF(RIGHT(TEXT(Y1002,"0.#"),1)=".",TRUE,FALSE)</formula>
    </cfRule>
  </conditionalFormatting>
  <conditionalFormatting sqref="AL1037:AO1064">
    <cfRule type="expression" dxfId="1943" priority="2037">
      <formula>IF(AND(AL1037&gt;=0, RIGHT(TEXT(AL1037,"0.#"),1)&lt;&gt;"."),TRUE,FALSE)</formula>
    </cfRule>
    <cfRule type="expression" dxfId="1942" priority="2038">
      <formula>IF(AND(AL1037&gt;=0, RIGHT(TEXT(AL1037,"0.#"),1)="."),TRUE,FALSE)</formula>
    </cfRule>
    <cfRule type="expression" dxfId="1941" priority="2039">
      <formula>IF(AND(AL1037&lt;0, RIGHT(TEXT(AL1037,"0.#"),1)&lt;&gt;"."),TRUE,FALSE)</formula>
    </cfRule>
    <cfRule type="expression" dxfId="1940" priority="2040">
      <formula>IF(AND(AL1037&lt;0, RIGHT(TEXT(AL1037,"0.#"),1)="."),TRUE,FALSE)</formula>
    </cfRule>
  </conditionalFormatting>
  <conditionalFormatting sqref="Y1037:Y1064">
    <cfRule type="expression" dxfId="1939" priority="2035">
      <formula>IF(RIGHT(TEXT(Y1037,"0.#"),1)=".",FALSE,TRUE)</formula>
    </cfRule>
    <cfRule type="expression" dxfId="1938" priority="2036">
      <formula>IF(RIGHT(TEXT(Y1037,"0.#"),1)=".",TRUE,FALSE)</formula>
    </cfRule>
  </conditionalFormatting>
  <conditionalFormatting sqref="AL1035:AO1036">
    <cfRule type="expression" dxfId="1937" priority="2031">
      <formula>IF(AND(AL1035&gt;=0, RIGHT(TEXT(AL1035,"0.#"),1)&lt;&gt;"."),TRUE,FALSE)</formula>
    </cfRule>
    <cfRule type="expression" dxfId="1936" priority="2032">
      <formula>IF(AND(AL1035&gt;=0, RIGHT(TEXT(AL1035,"0.#"),1)="."),TRUE,FALSE)</formula>
    </cfRule>
    <cfRule type="expression" dxfId="1935" priority="2033">
      <formula>IF(AND(AL1035&lt;0, RIGHT(TEXT(AL1035,"0.#"),1)&lt;&gt;"."),TRUE,FALSE)</formula>
    </cfRule>
    <cfRule type="expression" dxfId="1934" priority="2034">
      <formula>IF(AND(AL1035&lt;0, RIGHT(TEXT(AL1035,"0.#"),1)="."),TRUE,FALSE)</formula>
    </cfRule>
  </conditionalFormatting>
  <conditionalFormatting sqref="Y1035:Y1036">
    <cfRule type="expression" dxfId="1933" priority="2029">
      <formula>IF(RIGHT(TEXT(Y1035,"0.#"),1)=".",FALSE,TRUE)</formula>
    </cfRule>
    <cfRule type="expression" dxfId="1932" priority="2030">
      <formula>IF(RIGHT(TEXT(Y1035,"0.#"),1)=".",TRUE,FALSE)</formula>
    </cfRule>
  </conditionalFormatting>
  <conditionalFormatting sqref="AL1070:AO1097">
    <cfRule type="expression" dxfId="1931" priority="2025">
      <formula>IF(AND(AL1070&gt;=0, RIGHT(TEXT(AL1070,"0.#"),1)&lt;&gt;"."),TRUE,FALSE)</formula>
    </cfRule>
    <cfRule type="expression" dxfId="1930" priority="2026">
      <formula>IF(AND(AL1070&gt;=0, RIGHT(TEXT(AL1070,"0.#"),1)="."),TRUE,FALSE)</formula>
    </cfRule>
    <cfRule type="expression" dxfId="1929" priority="2027">
      <formula>IF(AND(AL1070&lt;0, RIGHT(TEXT(AL1070,"0.#"),1)&lt;&gt;"."),TRUE,FALSE)</formula>
    </cfRule>
    <cfRule type="expression" dxfId="1928" priority="2028">
      <formula>IF(AND(AL1070&lt;0, RIGHT(TEXT(AL1070,"0.#"),1)="."),TRUE,FALSE)</formula>
    </cfRule>
  </conditionalFormatting>
  <conditionalFormatting sqref="Y1070:Y1097">
    <cfRule type="expression" dxfId="1927" priority="2023">
      <formula>IF(RIGHT(TEXT(Y1070,"0.#"),1)=".",FALSE,TRUE)</formula>
    </cfRule>
    <cfRule type="expression" dxfId="1926" priority="2024">
      <formula>IF(RIGHT(TEXT(Y1070,"0.#"),1)=".",TRUE,FALSE)</formula>
    </cfRule>
  </conditionalFormatting>
  <conditionalFormatting sqref="AL1068:AO1069">
    <cfRule type="expression" dxfId="1925" priority="2019">
      <formula>IF(AND(AL1068&gt;=0, RIGHT(TEXT(AL1068,"0.#"),1)&lt;&gt;"."),TRUE,FALSE)</formula>
    </cfRule>
    <cfRule type="expression" dxfId="1924" priority="2020">
      <formula>IF(AND(AL1068&gt;=0, RIGHT(TEXT(AL1068,"0.#"),1)="."),TRUE,FALSE)</formula>
    </cfRule>
    <cfRule type="expression" dxfId="1923" priority="2021">
      <formula>IF(AND(AL1068&lt;0, RIGHT(TEXT(AL1068,"0.#"),1)&lt;&gt;"."),TRUE,FALSE)</formula>
    </cfRule>
    <cfRule type="expression" dxfId="1922" priority="2022">
      <formula>IF(AND(AL1068&lt;0, RIGHT(TEXT(AL1068,"0.#"),1)="."),TRUE,FALSE)</formula>
    </cfRule>
  </conditionalFormatting>
  <conditionalFormatting sqref="Y1068:Y1069">
    <cfRule type="expression" dxfId="1921" priority="2017">
      <formula>IF(RIGHT(TEXT(Y1068,"0.#"),1)=".",FALSE,TRUE)</formula>
    </cfRule>
    <cfRule type="expression" dxfId="1920" priority="2018">
      <formula>IF(RIGHT(TEXT(Y1068,"0.#"),1)=".",TRUE,FALSE)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E32">
    <cfRule type="expression" dxfId="725" priority="25">
      <formula>IF(RIGHT(TEXT(AE32,"0.#"),1)=".",FALSE,TRUE)</formula>
    </cfRule>
    <cfRule type="expression" dxfId="724" priority="26">
      <formula>IF(RIGHT(TEXT(AE32,"0.#"),1)=".",TRUE,FALSE)</formula>
    </cfRule>
  </conditionalFormatting>
  <conditionalFormatting sqref="AE33">
    <cfRule type="expression" dxfId="723" priority="23">
      <formula>IF(RIGHT(TEXT(AE33,"0.#"),1)=".",FALSE,TRUE)</formula>
    </cfRule>
    <cfRule type="expression" dxfId="722" priority="24">
      <formula>IF(RIGHT(TEXT(AE33,"0.#"),1)=".",TRUE,FALSE)</formula>
    </cfRule>
  </conditionalFormatting>
  <conditionalFormatting sqref="AI33">
    <cfRule type="expression" dxfId="721" priority="21">
      <formula>IF(RIGHT(TEXT(AI33,"0.#"),1)=".",FALSE,TRUE)</formula>
    </cfRule>
    <cfRule type="expression" dxfId="720" priority="22">
      <formula>IF(RIGHT(TEXT(AI33,"0.#"),1)=".",TRUE,FALSE)</formula>
    </cfRule>
  </conditionalFormatting>
  <conditionalFormatting sqref="AI32">
    <cfRule type="expression" dxfId="719" priority="19">
      <formula>IF(RIGHT(TEXT(AI32,"0.#"),1)=".",FALSE,TRUE)</formula>
    </cfRule>
    <cfRule type="expression" dxfId="718" priority="20">
      <formula>IF(RIGHT(TEXT(AI32,"0.#"),1)=".",TRUE,FALSE)</formula>
    </cfRule>
  </conditionalFormatting>
  <conditionalFormatting sqref="AM32">
    <cfRule type="expression" dxfId="717" priority="17">
      <formula>IF(RIGHT(TEXT(AM32,"0.#"),1)=".",FALSE,TRUE)</formula>
    </cfRule>
    <cfRule type="expression" dxfId="716" priority="18">
      <formula>IF(RIGHT(TEXT(AM32,"0.#"),1)=".",TRUE,FALSE)</formula>
    </cfRule>
  </conditionalFormatting>
  <conditionalFormatting sqref="AM33">
    <cfRule type="expression" dxfId="715" priority="15">
      <formula>IF(RIGHT(TEXT(AM33,"0.#"),1)=".",FALSE,TRUE)</formula>
    </cfRule>
    <cfRule type="expression" dxfId="714" priority="16">
      <formula>IF(RIGHT(TEXT(AM33,"0.#"),1)=".",TRUE,FALSE)</formula>
    </cfRule>
  </conditionalFormatting>
  <conditionalFormatting sqref="AQ32:AQ33">
    <cfRule type="expression" dxfId="713" priority="13">
      <formula>IF(RIGHT(TEXT(AQ32,"0.#"),1)=".",FALSE,TRUE)</formula>
    </cfRule>
    <cfRule type="expression" dxfId="712" priority="14">
      <formula>IF(RIGHT(TEXT(AQ32,"0.#"),1)=".",TRUE,FALSE)</formula>
    </cfRule>
  </conditionalFormatting>
  <conditionalFormatting sqref="AU32:AU33">
    <cfRule type="expression" dxfId="711" priority="11">
      <formula>IF(RIGHT(TEXT(AU32,"0.#"),1)=".",FALSE,TRUE)</formula>
    </cfRule>
    <cfRule type="expression" dxfId="710" priority="12">
      <formula>IF(RIGHT(TEXT(AU32,"0.#"),1)=".",TRUE,FALSE)</formula>
    </cfRule>
  </conditionalFormatting>
  <conditionalFormatting sqref="AM34">
    <cfRule type="expression" dxfId="709" priority="5">
      <formula>IF(RIGHT(TEXT(AM34,"0.#"),1)=".",FALSE,TRUE)</formula>
    </cfRule>
    <cfRule type="expression" dxfId="708" priority="6">
      <formula>IF(RIGHT(TEXT(AM34,"0.#"),1)=".",TRUE,FALSE)</formula>
    </cfRule>
  </conditionalFormatting>
  <conditionalFormatting sqref="AE34">
    <cfRule type="expression" dxfId="707" priority="9">
      <formula>IF(RIGHT(TEXT(AE34,"0.#"),1)=".",FALSE,TRUE)</formula>
    </cfRule>
    <cfRule type="expression" dxfId="706" priority="10">
      <formula>IF(RIGHT(TEXT(AE34,"0.#"),1)=".",TRUE,FALSE)</formula>
    </cfRule>
  </conditionalFormatting>
  <conditionalFormatting sqref="AI34">
    <cfRule type="expression" dxfId="705" priority="7">
      <formula>IF(RIGHT(TEXT(AI34,"0.#"),1)=".",FALSE,TRUE)</formula>
    </cfRule>
    <cfRule type="expression" dxfId="704" priority="8">
      <formula>IF(RIGHT(TEXT(AI34,"0.#"),1)=".",TRUE,FALSE)</formula>
    </cfRule>
  </conditionalFormatting>
  <conditionalFormatting sqref="AQ34">
    <cfRule type="expression" dxfId="703" priority="3">
      <formula>IF(RIGHT(TEXT(AQ34,"0.#"),1)=".",FALSE,TRUE)</formula>
    </cfRule>
    <cfRule type="expression" dxfId="702" priority="4">
      <formula>IF(RIGHT(TEXT(AQ34,"0.#"),1)=".",TRUE,FALSE)</formula>
    </cfRule>
  </conditionalFormatting>
  <conditionalFormatting sqref="AU34">
    <cfRule type="expression" dxfId="701" priority="1">
      <formula>IF(RIGHT(TEXT(AU34,"0.#"),1)=".",FALSE,TRUE)</formula>
    </cfRule>
    <cfRule type="expression" dxfId="700" priority="2">
      <formula>IF(RIGHT(TEXT(AU34,"0.#"),1)=".",TRUE,FALSE)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3" manualBreakCount="3">
    <brk id="114" max="49" man="1"/>
    <brk id="735"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6" sqref="K16"/>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453</v>
      </c>
    </row>
    <row r="96" spans="25:25">
      <c r="Y96" s="32" t="s">
        <v>510</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0" t="s">
        <v>471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554</v>
      </c>
      <c r="AF2" s="1032"/>
      <c r="AG2" s="1032"/>
      <c r="AH2" s="1032"/>
      <c r="AI2" s="1032" t="s">
        <v>551</v>
      </c>
      <c r="AJ2" s="1032"/>
      <c r="AK2" s="1032"/>
      <c r="AL2" s="1032"/>
      <c r="AM2" s="1032" t="s">
        <v>525</v>
      </c>
      <c r="AN2" s="1032"/>
      <c r="AO2" s="1032"/>
      <c r="AP2" s="557"/>
      <c r="AQ2" s="159" t="s">
        <v>354</v>
      </c>
      <c r="AR2" s="130"/>
      <c r="AS2" s="130"/>
      <c r="AT2" s="131"/>
      <c r="AU2" s="533" t="s">
        <v>253</v>
      </c>
      <c r="AV2" s="533"/>
      <c r="AW2" s="533"/>
      <c r="AX2" s="534"/>
    </row>
    <row r="3" spans="1:50" ht="18.75" customHeight="1">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0" t="s">
        <v>471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555</v>
      </c>
      <c r="AF9" s="1032"/>
      <c r="AG9" s="1032"/>
      <c r="AH9" s="1032"/>
      <c r="AI9" s="1032" t="s">
        <v>551</v>
      </c>
      <c r="AJ9" s="1032"/>
      <c r="AK9" s="1032"/>
      <c r="AL9" s="1032"/>
      <c r="AM9" s="1032" t="s">
        <v>525</v>
      </c>
      <c r="AN9" s="1032"/>
      <c r="AO9" s="1032"/>
      <c r="AP9" s="557"/>
      <c r="AQ9" s="159" t="s">
        <v>354</v>
      </c>
      <c r="AR9" s="130"/>
      <c r="AS9" s="130"/>
      <c r="AT9" s="131"/>
      <c r="AU9" s="533" t="s">
        <v>253</v>
      </c>
      <c r="AV9" s="533"/>
      <c r="AW9" s="533"/>
      <c r="AX9" s="534"/>
    </row>
    <row r="10" spans="1:50" ht="18.75" customHeight="1">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0" t="s">
        <v>471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554</v>
      </c>
      <c r="AF16" s="1032"/>
      <c r="AG16" s="1032"/>
      <c r="AH16" s="1032"/>
      <c r="AI16" s="1032" t="s">
        <v>552</v>
      </c>
      <c r="AJ16" s="1032"/>
      <c r="AK16" s="1032"/>
      <c r="AL16" s="1032"/>
      <c r="AM16" s="1032" t="s">
        <v>525</v>
      </c>
      <c r="AN16" s="1032"/>
      <c r="AO16" s="1032"/>
      <c r="AP16" s="557"/>
      <c r="AQ16" s="159" t="s">
        <v>354</v>
      </c>
      <c r="AR16" s="130"/>
      <c r="AS16" s="130"/>
      <c r="AT16" s="131"/>
      <c r="AU16" s="533" t="s">
        <v>253</v>
      </c>
      <c r="AV16" s="533"/>
      <c r="AW16" s="533"/>
      <c r="AX16" s="534"/>
    </row>
    <row r="17" spans="1:50" ht="18.75" customHeight="1">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0" t="s">
        <v>471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556</v>
      </c>
      <c r="AF23" s="1032"/>
      <c r="AG23" s="1032"/>
      <c r="AH23" s="1032"/>
      <c r="AI23" s="1032" t="s">
        <v>551</v>
      </c>
      <c r="AJ23" s="1032"/>
      <c r="AK23" s="1032"/>
      <c r="AL23" s="1032"/>
      <c r="AM23" s="1032" t="s">
        <v>525</v>
      </c>
      <c r="AN23" s="1032"/>
      <c r="AO23" s="1032"/>
      <c r="AP23" s="557"/>
      <c r="AQ23" s="159" t="s">
        <v>354</v>
      </c>
      <c r="AR23" s="130"/>
      <c r="AS23" s="130"/>
      <c r="AT23" s="131"/>
      <c r="AU23" s="533" t="s">
        <v>253</v>
      </c>
      <c r="AV23" s="533"/>
      <c r="AW23" s="533"/>
      <c r="AX23" s="534"/>
    </row>
    <row r="24" spans="1:50" ht="18.75" customHeight="1">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0" t="s">
        <v>471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554</v>
      </c>
      <c r="AF30" s="1032"/>
      <c r="AG30" s="1032"/>
      <c r="AH30" s="1032"/>
      <c r="AI30" s="1032" t="s">
        <v>551</v>
      </c>
      <c r="AJ30" s="1032"/>
      <c r="AK30" s="1032"/>
      <c r="AL30" s="1032"/>
      <c r="AM30" s="1032" t="s">
        <v>549</v>
      </c>
      <c r="AN30" s="1032"/>
      <c r="AO30" s="1032"/>
      <c r="AP30" s="557"/>
      <c r="AQ30" s="159" t="s">
        <v>354</v>
      </c>
      <c r="AR30" s="130"/>
      <c r="AS30" s="130"/>
      <c r="AT30" s="131"/>
      <c r="AU30" s="533" t="s">
        <v>253</v>
      </c>
      <c r="AV30" s="533"/>
      <c r="AW30" s="533"/>
      <c r="AX30" s="534"/>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0" t="s">
        <v>471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556</v>
      </c>
      <c r="AF37" s="1032"/>
      <c r="AG37" s="1032"/>
      <c r="AH37" s="1032"/>
      <c r="AI37" s="1032" t="s">
        <v>553</v>
      </c>
      <c r="AJ37" s="1032"/>
      <c r="AK37" s="1032"/>
      <c r="AL37" s="1032"/>
      <c r="AM37" s="1032" t="s">
        <v>550</v>
      </c>
      <c r="AN37" s="1032"/>
      <c r="AO37" s="1032"/>
      <c r="AP37" s="557"/>
      <c r="AQ37" s="159" t="s">
        <v>354</v>
      </c>
      <c r="AR37" s="130"/>
      <c r="AS37" s="130"/>
      <c r="AT37" s="131"/>
      <c r="AU37" s="533" t="s">
        <v>253</v>
      </c>
      <c r="AV37" s="533"/>
      <c r="AW37" s="533"/>
      <c r="AX37" s="534"/>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0" t="s">
        <v>471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554</v>
      </c>
      <c r="AF44" s="1032"/>
      <c r="AG44" s="1032"/>
      <c r="AH44" s="1032"/>
      <c r="AI44" s="1032" t="s">
        <v>551</v>
      </c>
      <c r="AJ44" s="1032"/>
      <c r="AK44" s="1032"/>
      <c r="AL44" s="1032"/>
      <c r="AM44" s="1032" t="s">
        <v>525</v>
      </c>
      <c r="AN44" s="1032"/>
      <c r="AO44" s="1032"/>
      <c r="AP44" s="557"/>
      <c r="AQ44" s="159" t="s">
        <v>354</v>
      </c>
      <c r="AR44" s="130"/>
      <c r="AS44" s="130"/>
      <c r="AT44" s="131"/>
      <c r="AU44" s="533" t="s">
        <v>253</v>
      </c>
      <c r="AV44" s="533"/>
      <c r="AW44" s="533"/>
      <c r="AX44" s="534"/>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0" t="s">
        <v>471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554</v>
      </c>
      <c r="AF51" s="1032"/>
      <c r="AG51" s="1032"/>
      <c r="AH51" s="1032"/>
      <c r="AI51" s="1032" t="s">
        <v>551</v>
      </c>
      <c r="AJ51" s="1032"/>
      <c r="AK51" s="1032"/>
      <c r="AL51" s="1032"/>
      <c r="AM51" s="1032" t="s">
        <v>525</v>
      </c>
      <c r="AN51" s="1032"/>
      <c r="AO51" s="1032"/>
      <c r="AP51" s="557"/>
      <c r="AQ51" s="159" t="s">
        <v>354</v>
      </c>
      <c r="AR51" s="130"/>
      <c r="AS51" s="130"/>
      <c r="AT51" s="131"/>
      <c r="AU51" s="533" t="s">
        <v>253</v>
      </c>
      <c r="AV51" s="533"/>
      <c r="AW51" s="533"/>
      <c r="AX51" s="534"/>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0" t="s">
        <v>471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554</v>
      </c>
      <c r="AF58" s="1032"/>
      <c r="AG58" s="1032"/>
      <c r="AH58" s="1032"/>
      <c r="AI58" s="1032" t="s">
        <v>551</v>
      </c>
      <c r="AJ58" s="1032"/>
      <c r="AK58" s="1032"/>
      <c r="AL58" s="1032"/>
      <c r="AM58" s="1032" t="s">
        <v>525</v>
      </c>
      <c r="AN58" s="1032"/>
      <c r="AO58" s="1032"/>
      <c r="AP58" s="557"/>
      <c r="AQ58" s="159" t="s">
        <v>354</v>
      </c>
      <c r="AR58" s="130"/>
      <c r="AS58" s="130"/>
      <c r="AT58" s="131"/>
      <c r="AU58" s="533" t="s">
        <v>253</v>
      </c>
      <c r="AV58" s="533"/>
      <c r="AW58" s="533"/>
      <c r="AX58" s="534"/>
    </row>
    <row r="59" spans="1:50" ht="18.7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0" t="s">
        <v>471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554</v>
      </c>
      <c r="AF65" s="1032"/>
      <c r="AG65" s="1032"/>
      <c r="AH65" s="1032"/>
      <c r="AI65" s="1032" t="s">
        <v>551</v>
      </c>
      <c r="AJ65" s="1032"/>
      <c r="AK65" s="1032"/>
      <c r="AL65" s="1032"/>
      <c r="AM65" s="1032" t="s">
        <v>525</v>
      </c>
      <c r="AN65" s="1032"/>
      <c r="AO65" s="1032"/>
      <c r="AP65" s="557"/>
      <c r="AQ65" s="159" t="s">
        <v>354</v>
      </c>
      <c r="AR65" s="130"/>
      <c r="AS65" s="130"/>
      <c r="AT65" s="131"/>
      <c r="AU65" s="533" t="s">
        <v>253</v>
      </c>
      <c r="AV65" s="533"/>
      <c r="AW65" s="533"/>
      <c r="AX65" s="534"/>
    </row>
    <row r="66" spans="1:50" ht="18.75" customHeight="1">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1" t="s">
        <v>28</v>
      </c>
      <c r="B2" s="1052"/>
      <c r="C2" s="1052"/>
      <c r="D2" s="1052"/>
      <c r="E2" s="1052"/>
      <c r="F2" s="1053"/>
      <c r="G2" s="595" t="s">
        <v>489</v>
      </c>
      <c r="H2" s="596"/>
      <c r="I2" s="596"/>
      <c r="J2" s="596"/>
      <c r="K2" s="596"/>
      <c r="L2" s="596"/>
      <c r="M2" s="596"/>
      <c r="N2" s="596"/>
      <c r="O2" s="596"/>
      <c r="P2" s="596"/>
      <c r="Q2" s="596"/>
      <c r="R2" s="596"/>
      <c r="S2" s="596"/>
      <c r="T2" s="596"/>
      <c r="U2" s="596"/>
      <c r="V2" s="596"/>
      <c r="W2" s="596"/>
      <c r="X2" s="596"/>
      <c r="Y2" s="596"/>
      <c r="Z2" s="596"/>
      <c r="AA2" s="596"/>
      <c r="AB2" s="597"/>
      <c r="AC2" s="595" t="s">
        <v>491</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row r="55" spans="1:50" ht="30" customHeight="1">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row r="108" spans="1:50" ht="30" customHeight="1">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row r="161" spans="1:50" ht="30" customHeight="1">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row r="214" spans="1:50" ht="30" customHeight="1">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J11" sqref="BJ11"/>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2019-06-24T04:45:50Z</cp:lastPrinted>
  <dcterms:created xsi:type="dcterms:W3CDTF">2012-03-13T00:50:25Z</dcterms:created>
  <dcterms:modified xsi:type="dcterms:W3CDTF">2019-06-24T04:53:25Z</dcterms:modified>
</cp:coreProperties>
</file>