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<sst xmlns="http://schemas.openxmlformats.org/spreadsheetml/2006/main" count="2149" uniqueCount="538">
  <si>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</si>
  <si>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</si>
  <si>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</si>
  <si>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</si>
  <si>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</si>
  <si>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</si>
  <si>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</si>
  <si>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</si>
  <si>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</si>
  <si>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</si>
  <si>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</si>
  <si>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</si>
  <si>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</si>
  <si>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</si>
  <si>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</si>
  <si>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</si>
  <si>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</si>
  <si>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</si>
  <si>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</si>
  <si>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</si>
  <si>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</si>
  <si>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</si>
  <si>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</si>
  <si>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</si>
  <si>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</si>
  <si>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</si>
  <si>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</si>
  <si>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</si>
  <si>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</si>
  <si>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</si>
  <si>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</si>
  <si>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</si>
  <si>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</si>
  <si>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</si>
  <si>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</si>
  <si>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</si>
  <si>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</si>
  <si>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</si>
  <si>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</si>
  <si>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</si>
  <si>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</si>
  <si>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</si>
  <si>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</si>
  <si>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</si>
  <si>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</si>
  <si>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</si>
  <si>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</si>
  <si>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</si>
  <si>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</si>
  <si>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</si>
  <si>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</si>
  <si>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</si>
  <si>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</si>
  <si>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</si>
  <si>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</si>
  <si>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</si>
  <si>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</si>
  <si>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</si>
  <si>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</si>
  <si>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</si>
  <si>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</si>
  <si>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</si>
  <si>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</si>
  <si>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</si>
  <si>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</si>
  <si>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</si>
  <si>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</si>
  <si>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</si>
  <si>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</si>
  <si>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</si>
  <si>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</si>
  <si>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</si>
  <si>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</si>
  <si>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</si>
  <si>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</si>
  <si>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</si>
  <si>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</si>
  <si>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</si>
  <si>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</si>
  <si>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</si>
  <si>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</si>
  <si>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</si>
  <si>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</si>
  <si>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</si>
  <si>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</si>
  <si>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</si>
  <si>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</si>
  <si>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</si>
  <si>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</si>
  <si>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</si>
  <si>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</si>
  <si>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</si>
  <si>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</si>
  <si>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</si>
  <si>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</si>
  <si>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</si>
  <si>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</si>
  <si>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</si>
  <si>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</si>
  <si>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</si>
  <si>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</si>
  <si>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</si>
  <si>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</si>
  <si>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</si>
  <si>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</si>
  <si>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</si>
  <si>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</si>
  <si>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</si>
  <si>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</si>
  <si>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</si>
  <si>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</si>
  <si>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</si>
  <si>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</si>
  <si>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</si>
  <si>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</si>
  <si>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</si>
  <si>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</si>
  <si>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</si>
  <si>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</si>
  <si>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</si>
  <si>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</si>
  <si>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</si>
  <si>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</si>
  <si>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</si>
  <si>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</si>
  <si>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</si>
  <si>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</si>
  <si>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</si>
  <si>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</si>
  <si>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</si>
  <si>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</si>
  <si>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</si>
  <si>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</si>
  <si>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</si>
  <si>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</si>
  <si>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</si>
  <si>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</si>
  <si>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</si>
  <si>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</si>
  <si>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</si>
  <si>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</si>
  <si>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</si>
  <si>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</si>
  <si>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</si>
  <si>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</si>
  <si>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</si>
  <si>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</si>
  <si>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</si>
  <si>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</si>
  <si>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</si>
  <si>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</si>
  <si>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</si>
  <si>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</si>
  <si>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</si>
  <si>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</si>
  <si>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</si>
  <si>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</si>
  <si>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</si>
  <si>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</si>
  <si>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</si>
  <si>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</si>
  <si>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</si>
  <si>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</si>
  <si>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</si>
  <si>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</si>
  <si>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</si>
  <si>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</si>
  <si>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</si>
  <si>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</si>
  <si>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</si>
  <si>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</si>
  <si>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</si>
  <si>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</si>
  <si>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</si>
  <si>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</si>
  <si>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</si>
  <si>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</si>
  <si>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</si>
  <si>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</si>
  <si>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</si>
  <si>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</si>
  <si>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</si>
  <si>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</si>
  <si>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</si>
  <si>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</si>
  <si>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</si>
  <si>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</si>
  <si>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</si>
  <si>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</si>
  <si>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</si>
  <si>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</si>
  <si>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</si>
  <si>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</si>
  <si>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</si>
  <si>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</si>
  <si>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</si>
  <si>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</si>
  <si>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</si>
  <si>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</si>
  <si>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</si>
  <si>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</si>
  <si>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</si>
  <si>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</si>
  <si>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</si>
  <si>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</si>
  <si>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</si>
  <si>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</si>
  <si>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</si>
  <si>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</si>
  <si>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</si>
  <si>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</si>
  <si>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</si>
  <si>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</si>
  <si>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</si>
  <si>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</si>
  <si>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</si>
  <si>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</si>
  <si>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</si>
  <si>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</si>
  <si>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</si>
  <si>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</si>
  <si>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</si>
  <si>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</si>
  <si>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</si>
  <si>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</si>
  <si>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</si>
  <si>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</si>
  <si>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</si>
  <si>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</si>
  <si>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</si>
  <si>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</si>
  <si>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</si>
  <si>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</si>
  <si>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</si>
  <si>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</si>
  <si>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</si>
  <si>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</si>
  <si>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</si>
  <si>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</si>
  <si>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</si>
  <si>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</si>
  <si>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</si>
  <si>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</si>
  <si>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</si>
  <si>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</si>
  <si>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</si>
  <si>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</si>
  <si>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</si>
  <si>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</si>
  <si>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</si>
  <si>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</si>
  <si>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</si>
  <si>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</si>
  <si>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</si>
  <si>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</si>
  <si>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</si>
  <si>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</si>
  <si>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</si>
  <si>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</si>
  <si>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</si>
  <si>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</si>
  <si>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</si>
  <si>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</si>
  <si>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</si>
  <si>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</si>
  <si>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</si>
  <si>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</si>
  <si>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</si>
  <si>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</si>
  <si>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</si>
  <si>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</si>
  <si>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</si>
  <si>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</si>
  <si>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</si>
  <si>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</si>
  <si>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</si>
  <si>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</si>
  <si>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</si>
  <si>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</si>
  <si>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</si>
  <si>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</si>
  <si>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</si>
  <si>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</si>
  <si>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</si>
  <si>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</si>
  <si>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</si>
  <si>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</si>
  <si>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</si>
  <si>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</si>
  <si>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</si>
  <si>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</si>
  <si>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</si>
  <si>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</si>
  <si>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</si>
  <si>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</si>
  <si>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</si>
  <si>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</si>
  <si>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</si>
  <si>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</si>
  <si>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</si>
  <si>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</si>
  <si>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</si>
  <si>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</si>
  <si>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</si>
  <si>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</si>
  <si>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</si>
  <si>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</si>
  <si>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</si>
  <si>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</si>
  <si>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</si>
  <si>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</si>
  <si>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</si>
  <si>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</si>
  <si>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</si>
  <si>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</si>
  <si>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</si>
  <si>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</si>
  <si>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</si>
  <si>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</si>
  <si>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</si>
  <si>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</si>
  <si>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</si>
  <si>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</si>
  <si>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</si>
  <si>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</si>
  <si>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</si>
  <si>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</si>
  <si>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</si>
  <si>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</si>
  <si>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</si>
  <si>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</si>
  <si>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</si>
  <si>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</si>
  <si>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</si>
  <si>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</si>
  <si>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</si>
  <si>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</si>
  <si>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</si>
  <si>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</si>
  <si>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</si>
  <si>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</si>
  <si>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</si>
  <si>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</si>
  <si>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</si>
  <si>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</si>
  <si>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</si>
  <si>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</si>
  <si>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</si>
  <si>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</si>
  <si>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</si>
  <si>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</si>
  <si>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</si>
  <si>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</si>
  <si>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</si>
  <si>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</si>
  <si>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</si>
  <si>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</si>
  <si>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</si>
  <si>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</si>
  <si>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</si>
  <si>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</si>
  <si>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</si>
  <si>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</si>
  <si>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</si>
  <si>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</si>
  <si>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</si>
  <si>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</si>
  <si>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</si>
  <si>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</si>
  <si>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</si>
  <si>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</si>
  <si>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</si>
  <si>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</si>
  <si>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</si>
  <si>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</si>
  <si>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</si>
  <si>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</si>
  <si>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</si>
  <si>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</si>
  <si>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</si>
  <si>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</si>
  <si>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</si>
  <si>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</si>
  <si>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</si>
  <si>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</si>
  <si>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</si>
  <si>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</si>
  <si>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</si>
  <si>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</si>
  <si>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</si>
  <si>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</si>
  <si>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</si>
  <si>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</si>
  <si>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</si>
  <si>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</si>
  <si>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</si>
  <si>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</si>
  <si>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</si>
  <si>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</si>
  <si>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</si>
  <si>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</si>
  <si>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</si>
  <si>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</si>
  <si>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</si>
  <si>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</si>
  <si>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</si>
  <si>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</si>
  <si>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</si>
  <si>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</si>
  <si>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</si>
  <si>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</si>
  <si>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</si>
  <si>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</si>
  <si>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</si>
  <si>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</si>
  <si>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</si>
  <si>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</si>
  <si>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</si>
  <si>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</si>
  <si>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</si>
  <si>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</si>
  <si>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</si>
  <si>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</si>
  <si>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</si>
  <si>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</si>
  <si>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</si>
  <si>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</si>
  <si>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</si>
  <si>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</si>
  <si>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</si>
  <si>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</si>
  <si>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</si>
  <si>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</si>
  <si>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</si>
  <si>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</si>
  <si>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</si>
  <si>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</si>
  <si>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</si>
  <si>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</si>
  <si>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</si>
  <si>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</si>
  <si>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</si>
  <si>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</si>
  <si>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</si>
  <si>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</si>
  <si>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</si>
  <si>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</si>
  <si>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</si>
  <si>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</si>
  <si>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</si>
  <si>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</si>
  <si>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</si>
  <si>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</si>
  <si>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</si>
  <si>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</si>
  <si>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</si>
  <si>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</si>
  <si>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</si>
  <si>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</si>
  <si>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</si>
  <si>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</si>
  <si>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</si>
  <si>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</si>
  <si>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</si>
  <si>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</si>
  <si>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</si>
  <si>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</si>
  <si>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</si>
  <si>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</si>
  <si>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</si>
  <si>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</si>
  <si>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</si>
  <si>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</si>
  <si>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</si>
  <si>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</si>
  <si>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</si>
  <si>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</si>
  <si>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</si>
  <si>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</si>
  <si>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</si>
  <si>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不動産市場国際化への対応</t>
    <phoneticPr fontId="5"/>
  </si>
  <si>
    <t>国際課</t>
    <phoneticPr fontId="5"/>
  </si>
  <si>
    <t>土地・建設産業局</t>
    <phoneticPr fontId="5"/>
  </si>
  <si>
    <t>課長　出口　陽一</t>
    <rPh sb="3" eb="5">
      <t>デグチ</t>
    </rPh>
    <rPh sb="6" eb="8">
      <t>ヨウイチ</t>
    </rPh>
    <phoneticPr fontId="5"/>
  </si>
  <si>
    <t>-</t>
    <phoneticPr fontId="5"/>
  </si>
  <si>
    <t>○</t>
  </si>
  <si>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phoneticPr fontId="5"/>
  </si>
  <si>
    <t>我が国不動産業の国際展開にあたり、特に進出に有望な市場におけるアプローチ方法等についての調査・検討を踏まえ、進出に有望な国/都市について、訪問団を派遣し、現地視察を行うとともに、現地投資誘致担当当局等との重点地域・アセットタイプ、誘致策、外国投資規制の現状、市場動向等に関する意見交換や現地不動産企業とのビジネスマッチングを含む投資誘致セミナーを開催する。</t>
    <phoneticPr fontId="5"/>
  </si>
  <si>
    <t>不動産市場整備等
推進調査費</t>
    <rPh sb="0" eb="3">
      <t>フドウサン</t>
    </rPh>
    <rPh sb="3" eb="5">
      <t>シジョウ</t>
    </rPh>
    <rPh sb="5" eb="7">
      <t>セイビ</t>
    </rPh>
    <rPh sb="7" eb="8">
      <t>トウ</t>
    </rPh>
    <rPh sb="9" eb="11">
      <t>スイシン</t>
    </rPh>
    <rPh sb="11" eb="14">
      <t>チョウサヒ</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</si>
  <si>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</si>
  <si>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</si>
  <si>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</si>
  <si>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我が国不動産企業等の海外進出案件数を前年度から増加させる。</t>
    <rPh sb="18" eb="21">
      <t>ゼンネンド</t>
    </rPh>
    <rPh sb="23" eb="25">
      <t>ゾウカ</t>
    </rPh>
    <phoneticPr fontId="5"/>
  </si>
  <si>
    <t>我が国不動産企業等の海外進出案件数</t>
    <rPh sb="10" eb="12">
      <t>カイガイ</t>
    </rPh>
    <rPh sb="12" eb="14">
      <t>シンシュツ</t>
    </rPh>
    <rPh sb="14" eb="16">
      <t>アンケン</t>
    </rPh>
    <rPh sb="16" eb="17">
      <t>スウ</t>
    </rPh>
    <phoneticPr fontId="5"/>
  </si>
  <si>
    <t>件</t>
    <rPh sb="0" eb="1">
      <t>ケン</t>
    </rPh>
    <phoneticPr fontId="5"/>
  </si>
  <si>
    <t>各社報道発表資料</t>
    <phoneticPr fontId="5"/>
  </si>
  <si>
    <t>不動産市場国際化への対応に向けた業務の実施件数</t>
    <phoneticPr fontId="5"/>
  </si>
  <si>
    <t>執行（予定）額／活動実績（当初見込み）件数から算出　　　　　　　　　　　</t>
    <phoneticPr fontId="5"/>
  </si>
  <si>
    <t>千円</t>
    <rPh sb="0" eb="2">
      <t>センエン</t>
    </rPh>
    <phoneticPr fontId="5"/>
  </si>
  <si>
    <t>千円/件数</t>
    <rPh sb="0" eb="2">
      <t>センエン</t>
    </rPh>
    <rPh sb="3" eb="5">
      <t>ケンスウ</t>
    </rPh>
    <phoneticPr fontId="5"/>
  </si>
  <si>
    <t>9482/1</t>
    <phoneticPr fontId="5"/>
  </si>
  <si>
    <t>９　市場環境の整備、産業の生産性向上、消費者利益の保護</t>
    <phoneticPr fontId="5"/>
  </si>
  <si>
    <t>３１　不動産市場の整備や適正な土地利用のための条件整備を推進する</t>
    <phoneticPr fontId="5"/>
  </si>
  <si>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rPh sb="57" eb="59">
      <t>シジョウ</t>
    </rPh>
    <rPh sb="59" eb="61">
      <t>カンキョウ</t>
    </rPh>
    <rPh sb="62" eb="64">
      <t>ガイコク</t>
    </rPh>
    <rPh sb="64" eb="66">
      <t>トウシ</t>
    </rPh>
    <rPh sb="66" eb="68">
      <t>キセイ</t>
    </rPh>
    <rPh sb="68" eb="69">
      <t>トウ</t>
    </rPh>
    <rPh sb="74" eb="76">
      <t>チョウサ</t>
    </rPh>
    <rPh sb="77" eb="80">
      <t>アイテコク</t>
    </rPh>
    <rPh sb="80" eb="82">
      <t>セイフ</t>
    </rPh>
    <phoneticPr fontId="5"/>
  </si>
  <si>
    <t>政府の「未来投資戦略」に掲げられた目標を実現するため、国として早急に実施すべき優先度の高い事業である。</t>
    <phoneticPr fontId="5"/>
  </si>
  <si>
    <t>企画競争入札により事業者を選定しており、競争性は確保されており、支出先の選定は妥当である。</t>
    <phoneticPr fontId="5"/>
  </si>
  <si>
    <t>-</t>
    <phoneticPr fontId="5"/>
  </si>
  <si>
    <t>競争性を確保しつつ、経費の効率化に努めている。</t>
    <phoneticPr fontId="5"/>
  </si>
  <si>
    <t>業界のニーズを踏まえて優先度の高い事業を行うこととしている。</t>
    <phoneticPr fontId="5"/>
  </si>
  <si>
    <t>業界のニーズを踏まえて、必要性と実現可能性を十分考慮して事業を計画しており、活動実績は見込みに見合ったものとなっている。</t>
    <phoneticPr fontId="5"/>
  </si>
  <si>
    <t>有</t>
  </si>
  <si>
    <t>無</t>
  </si>
  <si>
    <t>‐</t>
  </si>
  <si>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5"/>
  </si>
  <si>
    <t>-</t>
  </si>
  <si>
    <t>新26-050</t>
    <rPh sb="0" eb="1">
      <t>シン</t>
    </rPh>
    <phoneticPr fontId="5"/>
  </si>
  <si>
    <t>328</t>
    <phoneticPr fontId="5"/>
  </si>
  <si>
    <t>340</t>
    <phoneticPr fontId="5"/>
  </si>
  <si>
    <t>329</t>
    <phoneticPr fontId="5"/>
  </si>
  <si>
    <t>国土交通省</t>
  </si>
  <si>
    <t>事務費</t>
    <rPh sb="0" eb="3">
      <t>ジムヒ</t>
    </rPh>
    <phoneticPr fontId="5"/>
  </si>
  <si>
    <t>人件費</t>
    <rPh sb="0" eb="3">
      <t>ジンケンヒ</t>
    </rPh>
    <phoneticPr fontId="5"/>
  </si>
  <si>
    <t>直接人件費</t>
    <rPh sb="0" eb="2">
      <t>チョクセツ</t>
    </rPh>
    <rPh sb="2" eb="5">
      <t>ジンケンヒ</t>
    </rPh>
    <phoneticPr fontId="5"/>
  </si>
  <si>
    <t>外国旅費、資料翻訳料、会場借上料等</t>
    <rPh sb="0" eb="2">
      <t>ガイコク</t>
    </rPh>
    <rPh sb="2" eb="4">
      <t>リョヒ</t>
    </rPh>
    <rPh sb="5" eb="7">
      <t>シリョウ</t>
    </rPh>
    <rPh sb="7" eb="9">
      <t>ホンヤク</t>
    </rPh>
    <rPh sb="9" eb="10">
      <t>リョウ</t>
    </rPh>
    <rPh sb="11" eb="13">
      <t>カイジョウ</t>
    </rPh>
    <rPh sb="13" eb="14">
      <t>カ</t>
    </rPh>
    <rPh sb="14" eb="15">
      <t>ア</t>
    </rPh>
    <rPh sb="15" eb="16">
      <t>リョウ</t>
    </rPh>
    <rPh sb="16" eb="17">
      <t>ナド</t>
    </rPh>
    <phoneticPr fontId="5"/>
  </si>
  <si>
    <t>（一財）日本不動産研究所</t>
    <rPh sb="1" eb="2">
      <t>イチ</t>
    </rPh>
    <rPh sb="2" eb="3">
      <t>ザイ</t>
    </rPh>
    <rPh sb="4" eb="6">
      <t>ニホン</t>
    </rPh>
    <rPh sb="6" eb="9">
      <t>フドウサン</t>
    </rPh>
    <rPh sb="9" eb="12">
      <t>ケンキュウジョ</t>
    </rPh>
    <phoneticPr fontId="5"/>
  </si>
  <si>
    <t>我が国不動産企業の国際展開支援業務</t>
    <rPh sb="0" eb="1">
      <t>ワ</t>
    </rPh>
    <rPh sb="2" eb="3">
      <t>クニ</t>
    </rPh>
    <rPh sb="3" eb="6">
      <t>フドウサン</t>
    </rPh>
    <rPh sb="6" eb="8">
      <t>キギョウ</t>
    </rPh>
    <rPh sb="9" eb="11">
      <t>コクサイ</t>
    </rPh>
    <rPh sb="11" eb="13">
      <t>テンカイ</t>
    </rPh>
    <rPh sb="13" eb="15">
      <t>シエン</t>
    </rPh>
    <rPh sb="15" eb="17">
      <t>ギョウム</t>
    </rPh>
    <phoneticPr fontId="5"/>
  </si>
  <si>
    <t>－</t>
    <phoneticPr fontId="5"/>
  </si>
  <si>
    <t>-</t>
    <phoneticPr fontId="5"/>
  </si>
  <si>
    <t>4479/1</t>
    <phoneticPr fontId="5"/>
  </si>
  <si>
    <t>5592/1</t>
    <phoneticPr fontId="5"/>
  </si>
  <si>
    <t>10223/2</t>
    <phoneticPr fontId="5"/>
  </si>
  <si>
    <t>成果目標を達成しており、見合ったものとなっている。（達成度：105%）</t>
    <rPh sb="0" eb="2">
      <t>セイカ</t>
    </rPh>
    <rPh sb="2" eb="4">
      <t>モクヒョウ</t>
    </rPh>
    <rPh sb="5" eb="7">
      <t>タッセイ</t>
    </rPh>
    <rPh sb="12" eb="14">
      <t>ミア</t>
    </rPh>
    <phoneticPr fontId="5"/>
  </si>
  <si>
    <t>相手国政府のニーズ及び事業者へのヒアリング等を通じた業界ニーズを踏まえて、優先度の高い事業を実施した。また、事業の実施にあたっては、特定の者しか参加できない事の無いよう適正な入札に努めている。</t>
    <phoneticPr fontId="5"/>
  </si>
  <si>
    <t>未来投資戦略2018（平成30年6月閣議決定）
インフラシステム輸出戦略（平成30年6月改訂）
国土交通省インフラシステム海外展開行動計画2019」（平成31年3月改定）　等</t>
    <phoneticPr fontId="5"/>
  </si>
  <si>
    <t>調査等を通じて得られた情報等について、関係者との共有等に努めている。</t>
    <rPh sb="0" eb="2">
      <t>チョウサ</t>
    </rPh>
    <rPh sb="2" eb="3">
      <t>トウ</t>
    </rPh>
    <rPh sb="4" eb="5">
      <t>ツウ</t>
    </rPh>
    <rPh sb="7" eb="8">
      <t>エ</t>
    </rPh>
    <rPh sb="11" eb="13">
      <t>ジョウホウ</t>
    </rPh>
    <rPh sb="13" eb="14">
      <t>トウ</t>
    </rPh>
    <rPh sb="19" eb="22">
      <t>カンケイシャ</t>
    </rPh>
    <rPh sb="24" eb="26">
      <t>キョウユウ</t>
    </rPh>
    <rPh sb="26" eb="27">
      <t>トウ</t>
    </rPh>
    <rPh sb="28" eb="29">
      <t>ツト</t>
    </rPh>
    <phoneticPr fontId="5"/>
  </si>
  <si>
    <t>-</t>
    <phoneticPr fontId="5"/>
  </si>
  <si>
    <t>A.(一財）日本不動産研究所</t>
    <rPh sb="3" eb="4">
      <t>イチ</t>
    </rPh>
    <rPh sb="4" eb="5">
      <t>ザイ</t>
    </rPh>
    <rPh sb="6" eb="8">
      <t>ニホン</t>
    </rPh>
    <rPh sb="8" eb="11">
      <t>フドウサン</t>
    </rPh>
    <rPh sb="11" eb="14">
      <t>ケンキュウジョ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</si>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</sst>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38615</xdr:colOff>
      <xdr:row>740</xdr:row>
      <xdr:rowOff>321791</xdr:rowOff>
    </xdr:from>
    <xdr:to>
      <xdr:col>45</xdr:col>
      <xdr:colOff>191015</xdr:colOff>
      <xdr:row>746</xdr:row>
      <xdr:rowOff>107607</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6183" y="38807940"/>
          <a:ext cx="7772400" cy="18710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339</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519</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70</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481</v>
      </c>
      <c r="AF5" s="704"/>
      <c r="AG5" s="704"/>
      <c r="AH5" s="704"/>
      <c r="AI5" s="704"/>
      <c r="AJ5" s="704"/>
      <c r="AK5" s="704"/>
      <c r="AL5" s="704"/>
      <c r="AM5" s="704"/>
      <c r="AN5" s="704"/>
      <c r="AO5" s="704"/>
      <c r="AP5" s="705"/>
      <c r="AQ5" s="706" t="s">
        <v>483</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61.5" customHeight="1" x14ac:dyDescent="0.15">
      <c r="A7" s="816" t="s">
        <v>22</v>
      </c>
      <c r="B7" s="817"/>
      <c r="C7" s="817"/>
      <c r="D7" s="817"/>
      <c r="E7" s="817"/>
      <c r="F7" s="818"/>
      <c r="G7" s="819" t="s">
        <v>484</v>
      </c>
      <c r="H7" s="820"/>
      <c r="I7" s="820"/>
      <c r="J7" s="820"/>
      <c r="K7" s="820"/>
      <c r="L7" s="820"/>
      <c r="M7" s="820"/>
      <c r="N7" s="820"/>
      <c r="O7" s="820"/>
      <c r="P7" s="820"/>
      <c r="Q7" s="820"/>
      <c r="R7" s="820"/>
      <c r="S7" s="820"/>
      <c r="T7" s="820"/>
      <c r="U7" s="820"/>
      <c r="V7" s="820"/>
      <c r="W7" s="820"/>
      <c r="X7" s="821"/>
      <c r="Y7" s="381" t="s">
        <v>434</v>
      </c>
      <c r="Z7" s="282"/>
      <c r="AA7" s="282"/>
      <c r="AB7" s="282"/>
      <c r="AC7" s="282"/>
      <c r="AD7" s="382"/>
      <c r="AE7" s="369" t="s">
        <v>533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6" t="s">
        <v>330</v>
      </c>
      <c r="B8" s="817"/>
      <c r="C8" s="817"/>
      <c r="D8" s="817"/>
      <c r="E8" s="817"/>
      <c r="F8" s="818"/>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6" t="s">
        <v>29</v>
      </c>
      <c r="B10" s="727"/>
      <c r="C10" s="727"/>
      <c r="D10" s="727"/>
      <c r="E10" s="727"/>
      <c r="F10" s="727"/>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6" t="s">
        <v>5</v>
      </c>
      <c r="B11" s="727"/>
      <c r="C11" s="727"/>
      <c r="D11" s="727"/>
      <c r="E11" s="727"/>
      <c r="F11" s="73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x14ac:dyDescent="0.15">
      <c r="A13" s="128"/>
      <c r="B13" s="129"/>
      <c r="C13" s="129"/>
      <c r="D13" s="129"/>
      <c r="E13" s="129"/>
      <c r="F13" s="130"/>
      <c r="G13" s="729" t="s">
        <v>6</v>
      </c>
      <c r="H13" s="730"/>
      <c r="I13" s="621" t="s">
        <v>7</v>
      </c>
      <c r="J13" s="622"/>
      <c r="K13" s="622"/>
      <c r="L13" s="622"/>
      <c r="M13" s="622"/>
      <c r="N13" s="622"/>
      <c r="O13" s="623"/>
      <c r="P13" s="94">
        <v>10</v>
      </c>
      <c r="Q13" s="95"/>
      <c r="R13" s="95"/>
      <c r="S13" s="95"/>
      <c r="T13" s="95"/>
      <c r="U13" s="95"/>
      <c r="V13" s="96"/>
      <c r="W13" s="94">
        <v>6</v>
      </c>
      <c r="X13" s="95"/>
      <c r="Y13" s="95"/>
      <c r="Z13" s="95"/>
      <c r="AA13" s="95"/>
      <c r="AB13" s="95"/>
      <c r="AC13" s="96"/>
      <c r="AD13" s="94">
        <v>7</v>
      </c>
      <c r="AE13" s="95"/>
      <c r="AF13" s="95"/>
      <c r="AG13" s="95"/>
      <c r="AH13" s="95"/>
      <c r="AI13" s="95"/>
      <c r="AJ13" s="96"/>
      <c r="AK13" s="94">
        <v>10</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1"/>
      <c r="H14" s="732"/>
      <c r="I14" s="561" t="s">
        <v>8</v>
      </c>
      <c r="J14" s="615"/>
      <c r="K14" s="615"/>
      <c r="L14" s="615"/>
      <c r="M14" s="615"/>
      <c r="N14" s="615"/>
      <c r="O14" s="616"/>
      <c r="P14" s="94" t="s">
        <v>527</v>
      </c>
      <c r="Q14" s="95"/>
      <c r="R14" s="95"/>
      <c r="S14" s="95"/>
      <c r="T14" s="95"/>
      <c r="U14" s="95"/>
      <c r="V14" s="96"/>
      <c r="W14" s="94" t="s">
        <v>527</v>
      </c>
      <c r="X14" s="95"/>
      <c r="Y14" s="95"/>
      <c r="Z14" s="95"/>
      <c r="AA14" s="95"/>
      <c r="AB14" s="95"/>
      <c r="AC14" s="96"/>
      <c r="AD14" s="94" t="s">
        <v>527</v>
      </c>
      <c r="AE14" s="95"/>
      <c r="AF14" s="95"/>
      <c r="AG14" s="95"/>
      <c r="AH14" s="95"/>
      <c r="AI14" s="95"/>
      <c r="AJ14" s="96"/>
      <c r="AK14" s="94" t="s">
        <v>527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1"/>
      <c r="H15" s="732"/>
      <c r="I15" s="561" t="s">
        <v>50</v>
      </c>
      <c r="J15" s="562"/>
      <c r="K15" s="562"/>
      <c r="L15" s="562"/>
      <c r="M15" s="562"/>
      <c r="N15" s="562"/>
      <c r="O15" s="563"/>
      <c r="P15" s="94" t="s">
        <v>527</v>
      </c>
      <c r="Q15" s="95"/>
      <c r="R15" s="95"/>
      <c r="S15" s="95"/>
      <c r="T15" s="95"/>
      <c r="U15" s="95"/>
      <c r="V15" s="96"/>
      <c r="W15" s="94" t="s">
        <v>527</v>
      </c>
      <c r="X15" s="95"/>
      <c r="Y15" s="95"/>
      <c r="Z15" s="95"/>
      <c r="AA15" s="95"/>
      <c r="AB15" s="95"/>
      <c r="AC15" s="96"/>
      <c r="AD15" s="94" t="s">
        <v>527</v>
      </c>
      <c r="AE15" s="95"/>
      <c r="AF15" s="95"/>
      <c r="AG15" s="95"/>
      <c r="AH15" s="95"/>
      <c r="AI15" s="95"/>
      <c r="AJ15" s="96"/>
      <c r="AK15" s="94" t="s">
        <v>527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1"/>
      <c r="H16" s="732"/>
      <c r="I16" s="561" t="s">
        <v>51</v>
      </c>
      <c r="J16" s="562"/>
      <c r="K16" s="562"/>
      <c r="L16" s="562"/>
      <c r="M16" s="562"/>
      <c r="N16" s="562"/>
      <c r="O16" s="563"/>
      <c r="P16" s="94" t="s">
        <v>527</v>
      </c>
      <c r="Q16" s="95"/>
      <c r="R16" s="95"/>
      <c r="S16" s="95"/>
      <c r="T16" s="95"/>
      <c r="U16" s="95"/>
      <c r="V16" s="96"/>
      <c r="W16" s="94" t="s">
        <v>527</v>
      </c>
      <c r="X16" s="95"/>
      <c r="Y16" s="95"/>
      <c r="Z16" s="95"/>
      <c r="AA16" s="95"/>
      <c r="AB16" s="95"/>
      <c r="AC16" s="96"/>
      <c r="AD16" s="94" t="s">
        <v>527</v>
      </c>
      <c r="AE16" s="95"/>
      <c r="AF16" s="95"/>
      <c r="AG16" s="95"/>
      <c r="AH16" s="95"/>
      <c r="AI16" s="95"/>
      <c r="AJ16" s="96"/>
      <c r="AK16" s="94" t="s">
        <v>527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1"/>
      <c r="H17" s="732"/>
      <c r="I17" s="561" t="s">
        <v>49</v>
      </c>
      <c r="J17" s="615"/>
      <c r="K17" s="615"/>
      <c r="L17" s="615"/>
      <c r="M17" s="615"/>
      <c r="N17" s="615"/>
      <c r="O17" s="616"/>
      <c r="P17" s="94" t="s">
        <v>527</v>
      </c>
      <c r="Q17" s="95"/>
      <c r="R17" s="95"/>
      <c r="S17" s="95"/>
      <c r="T17" s="95"/>
      <c r="U17" s="95"/>
      <c r="V17" s="96"/>
      <c r="W17" s="94" t="s">
        <v>527</v>
      </c>
      <c r="X17" s="95"/>
      <c r="Y17" s="95"/>
      <c r="Z17" s="95"/>
      <c r="AA17" s="95"/>
      <c r="AB17" s="95"/>
      <c r="AC17" s="96"/>
      <c r="AD17" s="94" t="s">
        <v>527</v>
      </c>
      <c r="AE17" s="95"/>
      <c r="AF17" s="95"/>
      <c r="AG17" s="95"/>
      <c r="AH17" s="95"/>
      <c r="AI17" s="95"/>
      <c r="AJ17" s="96"/>
      <c r="AK17" s="94" t="s">
        <v>527</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10</v>
      </c>
      <c r="Q18" s="101"/>
      <c r="R18" s="101"/>
      <c r="S18" s="101"/>
      <c r="T18" s="101"/>
      <c r="U18" s="101"/>
      <c r="V18" s="102"/>
      <c r="W18" s="100">
        <f>SUM(W13:AC17)</f>
        <v>6</v>
      </c>
      <c r="X18" s="101"/>
      <c r="Y18" s="101"/>
      <c r="Z18" s="101"/>
      <c r="AA18" s="101"/>
      <c r="AB18" s="101"/>
      <c r="AC18" s="102"/>
      <c r="AD18" s="100">
        <f>SUM(AD13:AJ17)</f>
        <v>7</v>
      </c>
      <c r="AE18" s="101"/>
      <c r="AF18" s="101"/>
      <c r="AG18" s="101"/>
      <c r="AH18" s="101"/>
      <c r="AI18" s="101"/>
      <c r="AJ18" s="102"/>
      <c r="AK18" s="100">
        <f>SUM(AK13:AQ17)</f>
        <v>10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10</v>
      </c>
      <c r="Q19" s="95"/>
      <c r="R19" s="95"/>
      <c r="S19" s="95"/>
      <c r="T19" s="95"/>
      <c r="U19" s="95"/>
      <c r="V19" s="96"/>
      <c r="W19" s="94">
        <v>5</v>
      </c>
      <c r="X19" s="95"/>
      <c r="Y19" s="95"/>
      <c r="Z19" s="95"/>
      <c r="AA19" s="95"/>
      <c r="AB19" s="95"/>
      <c r="AC19" s="96"/>
      <c r="AD19" s="94">
        <v>6</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0.83333333333333337</v>
      </c>
      <c r="X20" s="525"/>
      <c r="Y20" s="525"/>
      <c r="Z20" s="525"/>
      <c r="AA20" s="525"/>
      <c r="AB20" s="525"/>
      <c r="AC20" s="525"/>
      <c r="AD20" s="525">
        <f t="shared" ref="AD20" si="1">IF(AD18=0, "-", SUM(AD19)/AD18)</f>
        <v>0.8571428571428571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6" t="s">
        <v>398</v>
      </c>
      <c r="H21" s="917"/>
      <c r="I21" s="917"/>
      <c r="J21" s="917"/>
      <c r="K21" s="917"/>
      <c r="L21" s="917"/>
      <c r="M21" s="917"/>
      <c r="N21" s="917"/>
      <c r="O21" s="917"/>
      <c r="P21" s="525">
        <f>IF(P19=0, "-", SUM(P19)/SUM(P13,P14))</f>
        <v>1</v>
      </c>
      <c r="Q21" s="525"/>
      <c r="R21" s="525"/>
      <c r="S21" s="525"/>
      <c r="T21" s="525"/>
      <c r="U21" s="525"/>
      <c r="V21" s="525"/>
      <c r="W21" s="525">
        <f t="shared" ref="W21" si="2">IF(W19=0, "-", SUM(W19)/SUM(W13,W14))</f>
        <v>0.83333333333333337</v>
      </c>
      <c r="X21" s="525"/>
      <c r="Y21" s="525"/>
      <c r="Z21" s="525"/>
      <c r="AA21" s="525"/>
      <c r="AB21" s="525"/>
      <c r="AC21" s="525"/>
      <c r="AD21" s="525">
        <f t="shared" ref="AD21" si="3">IF(AD19=0, "-", SUM(AD19)/SUM(AD13,AD14))</f>
        <v>0.8571428571428571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10</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489</v>
      </c>
      <c r="H24" s="176"/>
      <c r="I24" s="176"/>
      <c r="J24" s="176"/>
      <c r="K24" s="176"/>
      <c r="L24" s="176"/>
      <c r="M24" s="176"/>
      <c r="N24" s="176"/>
      <c r="O24" s="177"/>
      <c r="P24" s="94">
        <v>7.0000000000000007E-2</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490</v>
      </c>
      <c r="H25" s="176"/>
      <c r="I25" s="176"/>
      <c r="J25" s="176"/>
      <c r="K25" s="176"/>
      <c r="L25" s="176"/>
      <c r="M25" s="176"/>
      <c r="N25" s="176"/>
      <c r="O25" s="177"/>
      <c r="P25" s="94">
        <v>7.0000000000000007E-2</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491</v>
      </c>
      <c r="H26" s="176"/>
      <c r="I26" s="176"/>
      <c r="J26" s="176"/>
      <c r="K26" s="176"/>
      <c r="L26" s="176"/>
      <c r="M26" s="176"/>
      <c r="N26" s="176"/>
      <c r="O26" s="177"/>
      <c r="P26" s="94">
        <v>0.1</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-0.24000000000000021</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24</v>
      </c>
      <c r="AF32" s="351"/>
      <c r="AG32" s="351"/>
      <c r="AH32" s="351"/>
      <c r="AI32" s="350">
        <v>39</v>
      </c>
      <c r="AJ32" s="351"/>
      <c r="AK32" s="351"/>
      <c r="AL32" s="351"/>
      <c r="AM32" s="350">
        <v>41</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v>22</v>
      </c>
      <c r="AF33" s="351"/>
      <c r="AG33" s="351"/>
      <c r="AH33" s="351"/>
      <c r="AI33" s="350">
        <v>24</v>
      </c>
      <c r="AJ33" s="351"/>
      <c r="AK33" s="351"/>
      <c r="AL33" s="351"/>
      <c r="AM33" s="350">
        <v>39</v>
      </c>
      <c r="AN33" s="351"/>
      <c r="AO33" s="351"/>
      <c r="AP33" s="351"/>
      <c r="AQ33" s="97"/>
      <c r="AR33" s="98"/>
      <c r="AS33" s="98"/>
      <c r="AT33" s="99"/>
      <c r="AU33" s="351">
        <v>54</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109</v>
      </c>
      <c r="AF34" s="351"/>
      <c r="AG34" s="351"/>
      <c r="AH34" s="351"/>
      <c r="AI34" s="350">
        <v>163</v>
      </c>
      <c r="AJ34" s="351"/>
      <c r="AK34" s="351"/>
      <c r="AL34" s="351"/>
      <c r="AM34" s="350">
        <v>105</v>
      </c>
      <c r="AN34" s="351"/>
      <c r="AO34" s="351"/>
      <c r="AP34" s="351"/>
      <c r="AQ34" s="97"/>
      <c r="AR34" s="98"/>
      <c r="AS34" s="98"/>
      <c r="AT34" s="99"/>
      <c r="AU34" s="351"/>
      <c r="AV34" s="351"/>
      <c r="AW34" s="351"/>
      <c r="AX34" s="353"/>
    </row>
    <row r="35" spans="1:50" ht="23.25" customHeight="1" x14ac:dyDescent="0.15">
      <c r="A35" s="887" t="s">
        <v>424</v>
      </c>
      <c r="B35" s="888"/>
      <c r="C35" s="888"/>
      <c r="D35" s="888"/>
      <c r="E35" s="888"/>
      <c r="F35" s="889"/>
      <c r="G35" s="893" t="s">
        <v>495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7" t="s">
        <v>424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7" t="s">
        <v>424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7" t="s">
        <v>424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7" t="s">
        <v>424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4" t="s">
        <v>454</v>
      </c>
      <c r="AF65" s="355"/>
      <c r="AG65" s="355"/>
      <c r="AH65" s="356"/>
      <c r="AI65" s="354" t="s">
        <v>451</v>
      </c>
      <c r="AJ65" s="355"/>
      <c r="AK65" s="355"/>
      <c r="AL65" s="356"/>
      <c r="AM65" s="361" t="s">
        <v>446</v>
      </c>
      <c r="AN65" s="361"/>
      <c r="AO65" s="361"/>
      <c r="AP65" s="354"/>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8"/>
      <c r="AF66" s="319"/>
      <c r="AG66" s="319"/>
      <c r="AH66" s="320"/>
      <c r="AI66" s="318"/>
      <c r="AJ66" s="319"/>
      <c r="AK66" s="319"/>
      <c r="AL66" s="320"/>
      <c r="AM66" s="362"/>
      <c r="AN66" s="362"/>
      <c r="AO66" s="362"/>
      <c r="AP66" s="318"/>
      <c r="AQ66" s="256"/>
      <c r="AR66" s="257"/>
      <c r="AS66" s="855" t="s">
        <v>307</v>
      </c>
      <c r="AT66" s="856"/>
      <c r="AU66" s="257"/>
      <c r="AV66" s="257"/>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414</v>
      </c>
      <c r="AC67" s="941"/>
      <c r="AD67" s="941"/>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0" t="s">
        <v>53</v>
      </c>
      <c r="Z68" s="170"/>
      <c r="AA68" s="171"/>
      <c r="AB68" s="964" t="s">
        <v>414</v>
      </c>
      <c r="AC68" s="964"/>
      <c r="AD68" s="964"/>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0" t="s">
        <v>13</v>
      </c>
      <c r="Z69" s="170"/>
      <c r="AA69" s="171"/>
      <c r="AB69" s="965" t="s">
        <v>415</v>
      </c>
      <c r="AC69" s="965"/>
      <c r="AD69" s="965"/>
      <c r="AE69" s="804"/>
      <c r="AF69" s="805"/>
      <c r="AG69" s="805"/>
      <c r="AH69" s="805"/>
      <c r="AI69" s="804"/>
      <c r="AJ69" s="805"/>
      <c r="AK69" s="805"/>
      <c r="AL69" s="805"/>
      <c r="AM69" s="804"/>
      <c r="AN69" s="805"/>
      <c r="AO69" s="805"/>
      <c r="AP69" s="805"/>
      <c r="AQ69" s="350"/>
      <c r="AR69" s="351"/>
      <c r="AS69" s="351"/>
      <c r="AT69" s="352"/>
      <c r="AU69" s="351"/>
      <c r="AV69" s="351"/>
      <c r="AW69" s="351"/>
      <c r="AX69" s="353"/>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413</v>
      </c>
      <c r="X70" s="934"/>
      <c r="Y70" s="939" t="s">
        <v>12</v>
      </c>
      <c r="Z70" s="939"/>
      <c r="AA70" s="940"/>
      <c r="AB70" s="941" t="s">
        <v>414</v>
      </c>
      <c r="AC70" s="941"/>
      <c r="AD70" s="941"/>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0" t="s">
        <v>53</v>
      </c>
      <c r="Z71" s="170"/>
      <c r="AA71" s="171"/>
      <c r="AB71" s="964" t="s">
        <v>414</v>
      </c>
      <c r="AC71" s="964"/>
      <c r="AD71" s="964"/>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0" t="s">
        <v>13</v>
      </c>
      <c r="Z72" s="170"/>
      <c r="AA72" s="171"/>
      <c r="AB72" s="965" t="s">
        <v>415</v>
      </c>
      <c r="AC72" s="965"/>
      <c r="AD72" s="96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7" t="s">
        <v>395</v>
      </c>
      <c r="B73" s="828"/>
      <c r="C73" s="828"/>
      <c r="D73" s="828"/>
      <c r="E73" s="828"/>
      <c r="F73" s="829"/>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30"/>
      <c r="B74" s="831"/>
      <c r="C74" s="831"/>
      <c r="D74" s="831"/>
      <c r="E74" s="831"/>
      <c r="F74" s="832"/>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30"/>
      <c r="B75" s="831"/>
      <c r="C75" s="831"/>
      <c r="D75" s="831"/>
      <c r="E75" s="831"/>
      <c r="F75" s="832"/>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0"/>
      <c r="B76" s="831"/>
      <c r="C76" s="831"/>
      <c r="D76" s="831"/>
      <c r="E76" s="831"/>
      <c r="F76" s="832"/>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0"/>
      <c r="B77" s="831"/>
      <c r="C77" s="831"/>
      <c r="D77" s="831"/>
      <c r="E77" s="831"/>
      <c r="F77" s="832"/>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1" t="s">
        <v>427</v>
      </c>
      <c r="B78" s="902"/>
      <c r="C78" s="902"/>
      <c r="D78" s="902"/>
      <c r="E78" s="899" t="s">
        <v>372</v>
      </c>
      <c r="F78" s="900"/>
      <c r="G78" s="48" t="s">
        <v>309</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x14ac:dyDescent="0.15">
      <c r="A80" s="505" t="s">
        <v>265</v>
      </c>
      <c r="B80" s="836" t="s">
        <v>386</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6"/>
      <c r="B81" s="839"/>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9"/>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9"/>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0"/>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6" t="s">
        <v>53</v>
      </c>
      <c r="Z88" s="717"/>
      <c r="AA88" s="718"/>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6" t="s">
        <v>53</v>
      </c>
      <c r="Z93" s="717"/>
      <c r="AA93" s="718"/>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70"/>
      <c r="C99" s="870"/>
      <c r="D99" s="870"/>
      <c r="E99" s="870"/>
      <c r="F99" s="871"/>
      <c r="G99" s="791"/>
      <c r="H99" s="233"/>
      <c r="I99" s="233"/>
      <c r="J99" s="233"/>
      <c r="K99" s="233"/>
      <c r="L99" s="233"/>
      <c r="M99" s="233"/>
      <c r="N99" s="233"/>
      <c r="O99" s="792"/>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454</v>
      </c>
      <c r="AF100" s="814"/>
      <c r="AG100" s="814"/>
      <c r="AH100" s="815"/>
      <c r="AI100" s="813" t="s">
        <v>451</v>
      </c>
      <c r="AJ100" s="814"/>
      <c r="AK100" s="814"/>
      <c r="AL100" s="815"/>
      <c r="AM100" s="813" t="s">
        <v>447</v>
      </c>
      <c r="AN100" s="814"/>
      <c r="AO100" s="814"/>
      <c r="AP100" s="815"/>
      <c r="AQ100" s="918" t="s">
        <v>440</v>
      </c>
      <c r="AR100" s="919"/>
      <c r="AS100" s="919"/>
      <c r="AT100" s="920"/>
      <c r="AU100" s="918" t="s">
        <v>437</v>
      </c>
      <c r="AV100" s="919"/>
      <c r="AW100" s="919"/>
      <c r="AX100" s="921"/>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800" t="s">
        <v>54</v>
      </c>
      <c r="Z101" s="701"/>
      <c r="AA101" s="702"/>
      <c r="AB101" s="537" t="s">
        <v>494</v>
      </c>
      <c r="AC101" s="537"/>
      <c r="AD101" s="537"/>
      <c r="AE101" s="350">
        <v>1</v>
      </c>
      <c r="AF101" s="351"/>
      <c r="AG101" s="351"/>
      <c r="AH101" s="352"/>
      <c r="AI101" s="350">
        <v>1</v>
      </c>
      <c r="AJ101" s="351"/>
      <c r="AK101" s="351"/>
      <c r="AL101" s="352"/>
      <c r="AM101" s="350">
        <v>1</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494</v>
      </c>
      <c r="AC102" s="537"/>
      <c r="AD102" s="537"/>
      <c r="AE102" s="344">
        <v>1</v>
      </c>
      <c r="AF102" s="344"/>
      <c r="AG102" s="344"/>
      <c r="AH102" s="344"/>
      <c r="AI102" s="344">
        <v>1</v>
      </c>
      <c r="AJ102" s="344"/>
      <c r="AK102" s="344"/>
      <c r="AL102" s="344"/>
      <c r="AM102" s="344">
        <v>1</v>
      </c>
      <c r="AN102" s="344"/>
      <c r="AO102" s="344"/>
      <c r="AP102" s="344"/>
      <c r="AQ102" s="804">
        <v>2</v>
      </c>
      <c r="AR102" s="805"/>
      <c r="AS102" s="805"/>
      <c r="AT102" s="806"/>
      <c r="AU102" s="804"/>
      <c r="AV102" s="805"/>
      <c r="AW102" s="805"/>
      <c r="AX102" s="806"/>
    </row>
    <row r="103" spans="1:60" ht="31.5" hidden="1" customHeight="1" x14ac:dyDescent="0.15">
      <c r="A103" s="474" t="s">
        <v>396</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4"/>
      <c r="AV105" s="805"/>
      <c r="AW105" s="805"/>
      <c r="AX105" s="806"/>
    </row>
    <row r="106" spans="1:60" ht="31.5" hidden="1" customHeight="1" x14ac:dyDescent="0.15">
      <c r="A106" s="474" t="s">
        <v>396</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4"/>
      <c r="AV108" s="805"/>
      <c r="AW108" s="805"/>
      <c r="AX108" s="806"/>
    </row>
    <row r="109" spans="1:60" ht="31.5" hidden="1" customHeight="1" x14ac:dyDescent="0.15">
      <c r="A109" s="474" t="s">
        <v>396</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4"/>
      <c r="AV111" s="805"/>
      <c r="AW111" s="805"/>
      <c r="AX111" s="806"/>
    </row>
    <row r="112" spans="1:60" ht="31.5" hidden="1" customHeight="1" x14ac:dyDescent="0.15">
      <c r="A112" s="474" t="s">
        <v>396</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1" t="s">
        <v>498</v>
      </c>
      <c r="AC116" s="802"/>
      <c r="AD116" s="803"/>
      <c r="AE116" s="344">
        <v>9482</v>
      </c>
      <c r="AF116" s="344"/>
      <c r="AG116" s="344"/>
      <c r="AH116" s="344"/>
      <c r="AI116" s="344">
        <v>4479</v>
      </c>
      <c r="AJ116" s="344"/>
      <c r="AK116" s="344"/>
      <c r="AL116" s="344"/>
      <c r="AM116" s="344">
        <v>5992</v>
      </c>
      <c r="AN116" s="344"/>
      <c r="AO116" s="344"/>
      <c r="AP116" s="344"/>
      <c r="AQ116" s="350">
        <v>5112</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500</v>
      </c>
      <c r="AF117" s="292"/>
      <c r="AG117" s="292"/>
      <c r="AH117" s="292"/>
      <c r="AI117" s="292" t="s">
        <v>528</v>
      </c>
      <c r="AJ117" s="292"/>
      <c r="AK117" s="292"/>
      <c r="AL117" s="292"/>
      <c r="AM117" s="292" t="s">
        <v>529</v>
      </c>
      <c r="AN117" s="292"/>
      <c r="AO117" s="292"/>
      <c r="AP117" s="292"/>
      <c r="AQ117" s="292" t="s">
        <v>530</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476</v>
      </c>
      <c r="B130" s="981"/>
      <c r="C130" s="980" t="s">
        <v>310</v>
      </c>
      <c r="D130" s="981"/>
      <c r="E130" s="294" t="s">
        <v>339</v>
      </c>
      <c r="F130" s="295"/>
      <c r="G130" s="296" t="s">
        <v>501</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4"/>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535</v>
      </c>
      <c r="AC134" s="207"/>
      <c r="AD134" s="207"/>
      <c r="AE134" s="252" t="s">
        <v>535</v>
      </c>
      <c r="AF134" s="98"/>
      <c r="AG134" s="98"/>
      <c r="AH134" s="98"/>
      <c r="AI134" s="252" t="s">
        <v>535</v>
      </c>
      <c r="AJ134" s="98"/>
      <c r="AK134" s="98"/>
      <c r="AL134" s="98"/>
      <c r="AM134" s="252" t="s">
        <v>535</v>
      </c>
      <c r="AN134" s="98"/>
      <c r="AO134" s="98"/>
      <c r="AP134" s="98"/>
      <c r="AQ134" s="252" t="s">
        <v>535</v>
      </c>
      <c r="AR134" s="98"/>
      <c r="AS134" s="98"/>
      <c r="AT134" s="98"/>
      <c r="AU134" s="252" t="s">
        <v>535</v>
      </c>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535</v>
      </c>
      <c r="AC135" s="119"/>
      <c r="AD135" s="119"/>
      <c r="AE135" s="252" t="s">
        <v>535</v>
      </c>
      <c r="AF135" s="98"/>
      <c r="AG135" s="98"/>
      <c r="AH135" s="98"/>
      <c r="AI135" s="252" t="s">
        <v>535</v>
      </c>
      <c r="AJ135" s="98"/>
      <c r="AK135" s="98"/>
      <c r="AL135" s="98"/>
      <c r="AM135" s="252" t="s">
        <v>535</v>
      </c>
      <c r="AN135" s="98"/>
      <c r="AO135" s="98"/>
      <c r="AP135" s="98"/>
      <c r="AQ135" s="252" t="s">
        <v>535</v>
      </c>
      <c r="AR135" s="98"/>
      <c r="AS135" s="98"/>
      <c r="AT135" s="98"/>
      <c r="AU135" s="252" t="s">
        <v>535</v>
      </c>
      <c r="AV135" s="98"/>
      <c r="AW135" s="98"/>
      <c r="AX135" s="208"/>
    </row>
    <row r="136" spans="1:50" ht="18" hidden="1" customHeight="1" x14ac:dyDescent="0.15">
      <c r="A136" s="984"/>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4"/>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4"/>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4"/>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5"/>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4"/>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4"/>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5"/>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4"/>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4"/>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5"/>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4"/>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4"/>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5"/>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4"/>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4"/>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5"/>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4"/>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4"/>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t="s">
        <v>535</v>
      </c>
      <c r="AC194" s="207"/>
      <c r="AD194" s="207"/>
      <c r="AE194" s="252" t="s">
        <v>535</v>
      </c>
      <c r="AF194" s="98"/>
      <c r="AG194" s="98"/>
      <c r="AH194" s="98"/>
      <c r="AI194" s="252" t="s">
        <v>535</v>
      </c>
      <c r="AJ194" s="98"/>
      <c r="AK194" s="98"/>
      <c r="AL194" s="98"/>
      <c r="AM194" s="252" t="s">
        <v>535</v>
      </c>
      <c r="AN194" s="98"/>
      <c r="AO194" s="98"/>
      <c r="AP194" s="98"/>
      <c r="AQ194" s="252" t="s">
        <v>535</v>
      </c>
      <c r="AR194" s="98"/>
      <c r="AS194" s="98"/>
      <c r="AT194" s="98"/>
      <c r="AU194" s="252" t="s">
        <v>535</v>
      </c>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t="s">
        <v>535</v>
      </c>
      <c r="AC195" s="119"/>
      <c r="AD195" s="119"/>
      <c r="AE195" s="252" t="s">
        <v>535</v>
      </c>
      <c r="AF195" s="98"/>
      <c r="AG195" s="98"/>
      <c r="AH195" s="98"/>
      <c r="AI195" s="252" t="s">
        <v>535</v>
      </c>
      <c r="AJ195" s="98"/>
      <c r="AK195" s="98"/>
      <c r="AL195" s="98"/>
      <c r="AM195" s="252" t="s">
        <v>535</v>
      </c>
      <c r="AN195" s="98"/>
      <c r="AO195" s="98"/>
      <c r="AP195" s="98"/>
      <c r="AQ195" s="252" t="s">
        <v>535</v>
      </c>
      <c r="AR195" s="98"/>
      <c r="AS195" s="98"/>
      <c r="AT195" s="98"/>
      <c r="AU195" s="252" t="s">
        <v>535</v>
      </c>
      <c r="AV195" s="98"/>
      <c r="AW195" s="98"/>
      <c r="AX195" s="208"/>
    </row>
    <row r="196" spans="1:50" ht="18.75" hidden="1" customHeight="1" x14ac:dyDescent="0.15">
      <c r="A196" s="984"/>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4"/>
      <c r="B430" s="238"/>
      <c r="C430" s="235" t="s">
        <v>472</v>
      </c>
      <c r="D430" s="236"/>
      <c r="E430" s="224" t="s">
        <v>464</v>
      </c>
      <c r="F430" s="434"/>
      <c r="G430" s="226" t="s">
        <v>326</v>
      </c>
      <c r="H430" s="144"/>
      <c r="I430" s="144"/>
      <c r="J430" s="227" t="s">
        <v>514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4"/>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537</v>
      </c>
      <c r="AF432" s="122"/>
      <c r="AG432" s="123" t="s">
        <v>307</v>
      </c>
      <c r="AH432" s="158"/>
      <c r="AI432" s="168"/>
      <c r="AJ432" s="168"/>
      <c r="AK432" s="168"/>
      <c r="AL432" s="163"/>
      <c r="AM432" s="168"/>
      <c r="AN432" s="168"/>
      <c r="AO432" s="168"/>
      <c r="AP432" s="163"/>
      <c r="AQ432" s="203" t="s">
        <v>537</v>
      </c>
      <c r="AR432" s="122"/>
      <c r="AS432" s="123" t="s">
        <v>307</v>
      </c>
      <c r="AT432" s="158"/>
      <c r="AU432" s="122" t="s">
        <v>537</v>
      </c>
      <c r="AV432" s="122"/>
      <c r="AW432" s="123" t="s">
        <v>296</v>
      </c>
      <c r="AX432" s="124"/>
    </row>
    <row r="433" spans="1:50" ht="23.25" customHeight="1" x14ac:dyDescent="0.15">
      <c r="A433" s="984"/>
      <c r="B433" s="238"/>
      <c r="C433" s="237"/>
      <c r="D433" s="238"/>
      <c r="E433" s="152"/>
      <c r="F433" s="153"/>
      <c r="G433" s="216" t="s">
        <v>537</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537</v>
      </c>
      <c r="AC433" s="119"/>
      <c r="AD433" s="119"/>
      <c r="AE433" s="97" t="s">
        <v>537</v>
      </c>
      <c r="AF433" s="98"/>
      <c r="AG433" s="98"/>
      <c r="AH433" s="98"/>
      <c r="AI433" s="97" t="s">
        <v>537</v>
      </c>
      <c r="AJ433" s="98"/>
      <c r="AK433" s="98"/>
      <c r="AL433" s="98"/>
      <c r="AM433" s="97" t="s">
        <v>537</v>
      </c>
      <c r="AN433" s="98"/>
      <c r="AO433" s="98"/>
      <c r="AP433" s="99"/>
      <c r="AQ433" s="97" t="s">
        <v>537</v>
      </c>
      <c r="AR433" s="98"/>
      <c r="AS433" s="98"/>
      <c r="AT433" s="99"/>
      <c r="AU433" s="98" t="s">
        <v>537</v>
      </c>
      <c r="AV433" s="98"/>
      <c r="AW433" s="98"/>
      <c r="AX433" s="208"/>
    </row>
    <row r="434" spans="1:50" ht="23.25"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537</v>
      </c>
      <c r="AC434" s="207"/>
      <c r="AD434" s="207"/>
      <c r="AE434" s="97" t="s">
        <v>537</v>
      </c>
      <c r="AF434" s="98"/>
      <c r="AG434" s="98"/>
      <c r="AH434" s="99"/>
      <c r="AI434" s="97" t="s">
        <v>537</v>
      </c>
      <c r="AJ434" s="98"/>
      <c r="AK434" s="98"/>
      <c r="AL434" s="98"/>
      <c r="AM434" s="97" t="s">
        <v>537</v>
      </c>
      <c r="AN434" s="98"/>
      <c r="AO434" s="98"/>
      <c r="AP434" s="99"/>
      <c r="AQ434" s="97" t="s">
        <v>537</v>
      </c>
      <c r="AR434" s="98"/>
      <c r="AS434" s="98"/>
      <c r="AT434" s="99"/>
      <c r="AU434" s="98" t="s">
        <v>537</v>
      </c>
      <c r="AV434" s="98"/>
      <c r="AW434" s="98"/>
      <c r="AX434" s="208"/>
    </row>
    <row r="435" spans="1:50" ht="23.25"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537</v>
      </c>
      <c r="AF435" s="98"/>
      <c r="AG435" s="98"/>
      <c r="AH435" s="99"/>
      <c r="AI435" s="97" t="s">
        <v>537</v>
      </c>
      <c r="AJ435" s="98"/>
      <c r="AK435" s="98"/>
      <c r="AL435" s="98"/>
      <c r="AM435" s="97" t="s">
        <v>537</v>
      </c>
      <c r="AN435" s="98"/>
      <c r="AO435" s="98"/>
      <c r="AP435" s="99"/>
      <c r="AQ435" s="97" t="s">
        <v>537</v>
      </c>
      <c r="AR435" s="98"/>
      <c r="AS435" s="98"/>
      <c r="AT435" s="99"/>
      <c r="AU435" s="98" t="s">
        <v>537</v>
      </c>
      <c r="AV435" s="98"/>
      <c r="AW435" s="98"/>
      <c r="AX435" s="208"/>
    </row>
    <row r="436" spans="1:50" ht="18.75" hidden="1" customHeight="1" x14ac:dyDescent="0.15">
      <c r="A436" s="984"/>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4"/>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537</v>
      </c>
      <c r="AF457" s="122"/>
      <c r="AG457" s="123" t="s">
        <v>307</v>
      </c>
      <c r="AH457" s="158"/>
      <c r="AI457" s="168"/>
      <c r="AJ457" s="168"/>
      <c r="AK457" s="168"/>
      <c r="AL457" s="163"/>
      <c r="AM457" s="168"/>
      <c r="AN457" s="168"/>
      <c r="AO457" s="168"/>
      <c r="AP457" s="163"/>
      <c r="AQ457" s="203" t="s">
        <v>537</v>
      </c>
      <c r="AR457" s="122"/>
      <c r="AS457" s="123" t="s">
        <v>307</v>
      </c>
      <c r="AT457" s="158"/>
      <c r="AU457" s="122" t="s">
        <v>537</v>
      </c>
      <c r="AV457" s="122"/>
      <c r="AW457" s="123" t="s">
        <v>296</v>
      </c>
      <c r="AX457" s="124"/>
    </row>
    <row r="458" spans="1:50" ht="23.25" customHeight="1" x14ac:dyDescent="0.15">
      <c r="A458" s="984"/>
      <c r="B458" s="238"/>
      <c r="C458" s="237"/>
      <c r="D458" s="238"/>
      <c r="E458" s="152"/>
      <c r="F458" s="153"/>
      <c r="G458" s="216" t="s">
        <v>537</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537</v>
      </c>
      <c r="AC458" s="119"/>
      <c r="AD458" s="119"/>
      <c r="AE458" s="97" t="s">
        <v>537</v>
      </c>
      <c r="AF458" s="98"/>
      <c r="AG458" s="98"/>
      <c r="AH458" s="98"/>
      <c r="AI458" s="97" t="s">
        <v>537</v>
      </c>
      <c r="AJ458" s="98"/>
      <c r="AK458" s="98"/>
      <c r="AL458" s="98"/>
      <c r="AM458" s="97" t="s">
        <v>537</v>
      </c>
      <c r="AN458" s="98"/>
      <c r="AO458" s="98"/>
      <c r="AP458" s="99"/>
      <c r="AQ458" s="97" t="s">
        <v>537</v>
      </c>
      <c r="AR458" s="98"/>
      <c r="AS458" s="98"/>
      <c r="AT458" s="99"/>
      <c r="AU458" s="98" t="s">
        <v>537</v>
      </c>
      <c r="AV458" s="98"/>
      <c r="AW458" s="98"/>
      <c r="AX458" s="208"/>
    </row>
    <row r="459" spans="1:50" ht="23.25"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537</v>
      </c>
      <c r="AC459" s="207"/>
      <c r="AD459" s="207"/>
      <c r="AE459" s="97" t="s">
        <v>537</v>
      </c>
      <c r="AF459" s="98"/>
      <c r="AG459" s="98"/>
      <c r="AH459" s="99"/>
      <c r="AI459" s="97" t="s">
        <v>537</v>
      </c>
      <c r="AJ459" s="98"/>
      <c r="AK459" s="98"/>
      <c r="AL459" s="98"/>
      <c r="AM459" s="97" t="s">
        <v>537</v>
      </c>
      <c r="AN459" s="98"/>
      <c r="AO459" s="98"/>
      <c r="AP459" s="99"/>
      <c r="AQ459" s="97" t="s">
        <v>537</v>
      </c>
      <c r="AR459" s="98"/>
      <c r="AS459" s="98"/>
      <c r="AT459" s="99"/>
      <c r="AU459" s="98" t="s">
        <v>537</v>
      </c>
      <c r="AV459" s="98"/>
      <c r="AW459" s="98"/>
      <c r="AX459" s="208"/>
    </row>
    <row r="460" spans="1:50" ht="23.25" customHeight="1" x14ac:dyDescent="0.15">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537</v>
      </c>
      <c r="AF460" s="98"/>
      <c r="AG460" s="98"/>
      <c r="AH460" s="99"/>
      <c r="AI460" s="97" t="s">
        <v>537</v>
      </c>
      <c r="AJ460" s="98"/>
      <c r="AK460" s="98"/>
      <c r="AL460" s="98"/>
      <c r="AM460" s="97" t="s">
        <v>537</v>
      </c>
      <c r="AN460" s="98"/>
      <c r="AO460" s="98"/>
      <c r="AP460" s="99"/>
      <c r="AQ460" s="97" t="s">
        <v>537</v>
      </c>
      <c r="AR460" s="98"/>
      <c r="AS460" s="98"/>
      <c r="AT460" s="99"/>
      <c r="AU460" s="98" t="s">
        <v>537</v>
      </c>
      <c r="AV460" s="98"/>
      <c r="AW460" s="98"/>
      <c r="AX460" s="208"/>
    </row>
    <row r="461" spans="1:50" ht="18.75" hidden="1" customHeight="1" x14ac:dyDescent="0.15">
      <c r="A461" s="984"/>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4"/>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4"/>
      <c r="B482" s="238"/>
      <c r="C482" s="237"/>
      <c r="D482" s="238"/>
      <c r="E482" s="146" t="s">
        <v>537</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4"/>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4"/>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4"/>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4"/>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4"/>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4"/>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4"/>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3"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4"/>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485</v>
      </c>
      <c r="AE702" s="886"/>
      <c r="AF702" s="886"/>
      <c r="AG702" s="875" t="s">
        <v>504</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504</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485</v>
      </c>
      <c r="AE705" s="720"/>
      <c r="AF705" s="720"/>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7"/>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510</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7"/>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512</v>
      </c>
      <c r="AE708" s="654"/>
      <c r="AF708" s="654"/>
      <c r="AG708" s="512" t="s">
        <v>506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507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512</v>
      </c>
      <c r="AE710" s="141"/>
      <c r="AF710" s="141"/>
      <c r="AG710" s="650" t="s">
        <v>506</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508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512</v>
      </c>
      <c r="AE712" s="572"/>
      <c r="AF712" s="572"/>
      <c r="AG712" s="580" t="s">
        <v>506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512</v>
      </c>
      <c r="AE713" s="141"/>
      <c r="AF713" s="142"/>
      <c r="AG713" s="650" t="s">
        <v>506</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512</v>
      </c>
      <c r="AE714" s="578"/>
      <c r="AF714" s="579"/>
      <c r="AG714" s="675" t="s">
        <v>506</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4"/>
      <c r="AG715" s="512" t="s">
        <v>531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512</v>
      </c>
      <c r="AE716" s="746"/>
      <c r="AF716" s="746"/>
      <c r="AG716" s="650" t="s">
        <v>506</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509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534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53" t="s">
        <v>512</v>
      </c>
      <c r="AE719" s="654"/>
      <c r="AF719" s="654"/>
      <c r="AG719" s="146" t="s">
        <v>506</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4" t="s">
        <v>532</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09"/>
      <c r="B727" s="610"/>
      <c r="C727" s="681" t="s">
        <v>56</v>
      </c>
      <c r="D727" s="682"/>
      <c r="E727" s="682"/>
      <c r="F727" s="683"/>
      <c r="G727" s="782" t="s">
        <v>513</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468</v>
      </c>
      <c r="B737" s="110"/>
      <c r="C737" s="110"/>
      <c r="D737" s="111"/>
      <c r="E737" s="108" t="s">
        <v>477</v>
      </c>
      <c r="F737" s="108"/>
      <c r="G737" s="108"/>
      <c r="H737" s="108"/>
      <c r="I737" s="108"/>
      <c r="J737" s="108"/>
      <c r="K737" s="108"/>
      <c r="L737" s="108"/>
      <c r="M737" s="108"/>
      <c r="N737" s="87" t="s">
        <v>461</v>
      </c>
      <c r="O737" s="87"/>
      <c r="P737" s="87"/>
      <c r="Q737" s="87"/>
      <c r="R737" s="108" t="s">
        <v>477</v>
      </c>
      <c r="S737" s="108"/>
      <c r="T737" s="108"/>
      <c r="U737" s="108"/>
      <c r="V737" s="108"/>
      <c r="W737" s="108"/>
      <c r="X737" s="108"/>
      <c r="Y737" s="108"/>
      <c r="Z737" s="108"/>
      <c r="AA737" s="87" t="s">
        <v>460</v>
      </c>
      <c r="AB737" s="87"/>
      <c r="AC737" s="87"/>
      <c r="AD737" s="87"/>
      <c r="AE737" s="108" t="s">
        <v>477</v>
      </c>
      <c r="AF737" s="108"/>
      <c r="AG737" s="108"/>
      <c r="AH737" s="108"/>
      <c r="AI737" s="108"/>
      <c r="AJ737" s="108"/>
      <c r="AK737" s="108"/>
      <c r="AL737" s="108"/>
      <c r="AM737" s="108"/>
      <c r="AN737" s="87" t="s">
        <v>459</v>
      </c>
      <c r="AO737" s="87"/>
      <c r="AP737" s="87"/>
      <c r="AQ737" s="87"/>
      <c r="AR737" s="88" t="s">
        <v>514</v>
      </c>
      <c r="AS737" s="89"/>
      <c r="AT737" s="89"/>
      <c r="AU737" s="89"/>
      <c r="AV737" s="89"/>
      <c r="AW737" s="89"/>
      <c r="AX737" s="90"/>
      <c r="AY737" s="75"/>
      <c r="AZ737" s="75"/>
    </row>
    <row r="738" spans="1:52" ht="24.75" customHeight="1" x14ac:dyDescent="0.15">
      <c r="A738" s="109" t="s">
        <v>458</v>
      </c>
      <c r="B738" s="110"/>
      <c r="C738" s="110"/>
      <c r="D738" s="111"/>
      <c r="E738" s="108" t="s">
        <v>515</v>
      </c>
      <c r="F738" s="108"/>
      <c r="G738" s="108"/>
      <c r="H738" s="108"/>
      <c r="I738" s="108"/>
      <c r="J738" s="108"/>
      <c r="K738" s="108"/>
      <c r="L738" s="108"/>
      <c r="M738" s="108"/>
      <c r="N738" s="87" t="s">
        <v>457</v>
      </c>
      <c r="O738" s="87"/>
      <c r="P738" s="87"/>
      <c r="Q738" s="87"/>
      <c r="R738" s="108" t="s">
        <v>516</v>
      </c>
      <c r="S738" s="108"/>
      <c r="T738" s="108"/>
      <c r="U738" s="108"/>
      <c r="V738" s="108"/>
      <c r="W738" s="108"/>
      <c r="X738" s="108"/>
      <c r="Y738" s="108"/>
      <c r="Z738" s="108"/>
      <c r="AA738" s="87" t="s">
        <v>456</v>
      </c>
      <c r="AB738" s="87"/>
      <c r="AC738" s="87"/>
      <c r="AD738" s="87"/>
      <c r="AE738" s="108" t="s">
        <v>517</v>
      </c>
      <c r="AF738" s="108"/>
      <c r="AG738" s="108"/>
      <c r="AH738" s="108"/>
      <c r="AI738" s="108"/>
      <c r="AJ738" s="108"/>
      <c r="AK738" s="108"/>
      <c r="AL738" s="108"/>
      <c r="AM738" s="108"/>
      <c r="AN738" s="87" t="s">
        <v>452</v>
      </c>
      <c r="AO738" s="87"/>
      <c r="AP738" s="87"/>
      <c r="AQ738" s="87"/>
      <c r="AR738" s="88" t="s">
        <v>518</v>
      </c>
      <c r="AS738" s="89"/>
      <c r="AT738" s="89"/>
      <c r="AU738" s="89"/>
      <c r="AV738" s="89"/>
      <c r="AW738" s="89"/>
      <c r="AX738" s="90"/>
    </row>
    <row r="739" spans="1:52" ht="24.75" customHeight="1" thickBot="1" x14ac:dyDescent="0.2">
      <c r="A739" s="112" t="s">
        <v>448</v>
      </c>
      <c r="B739" s="113"/>
      <c r="C739" s="113"/>
      <c r="D739" s="114"/>
      <c r="E739" s="115" t="s">
        <v>519</v>
      </c>
      <c r="F739" s="103"/>
      <c r="G739" s="103"/>
      <c r="H739" s="79" t="str">
        <f>IF(E739="", "", "(")</f>
        <v>(</v>
      </c>
      <c r="I739" s="103"/>
      <c r="J739" s="103"/>
      <c r="K739" s="79" t="str">
        <f>IF(OR(I739="　", I739=""), "", "-")</f>
        <v/>
      </c>
      <c r="L739" s="104">
        <v>337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thickBot="1" x14ac:dyDescent="0.2">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430</v>
      </c>
      <c r="B779" s="748"/>
      <c r="C779" s="748"/>
      <c r="D779" s="748"/>
      <c r="E779" s="748"/>
      <c r="F779" s="749"/>
      <c r="G779" s="425" t="s">
        <v>536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0"/>
      <c r="C781" s="750"/>
      <c r="D781" s="750"/>
      <c r="E781" s="750"/>
      <c r="F781" s="751"/>
      <c r="G781" s="435" t="s">
        <v>520</v>
      </c>
      <c r="H781" s="436"/>
      <c r="I781" s="436"/>
      <c r="J781" s="436"/>
      <c r="K781" s="437"/>
      <c r="L781" s="438" t="s">
        <v>523</v>
      </c>
      <c r="M781" s="439"/>
      <c r="N781" s="439"/>
      <c r="O781" s="439"/>
      <c r="P781" s="439"/>
      <c r="Q781" s="439"/>
      <c r="R781" s="439"/>
      <c r="S781" s="439"/>
      <c r="T781" s="439"/>
      <c r="U781" s="439"/>
      <c r="V781" s="439"/>
      <c r="W781" s="439"/>
      <c r="X781" s="440"/>
      <c r="Y781" s="441">
        <v>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50"/>
      <c r="C782" s="750"/>
      <c r="D782" s="750"/>
      <c r="E782" s="750"/>
      <c r="F782" s="751"/>
      <c r="G782" s="334" t="s">
        <v>521</v>
      </c>
      <c r="H782" s="335"/>
      <c r="I782" s="335"/>
      <c r="J782" s="335"/>
      <c r="K782" s="336"/>
      <c r="L782" s="387" t="s">
        <v>522</v>
      </c>
      <c r="M782" s="388"/>
      <c r="N782" s="388"/>
      <c r="O782" s="388"/>
      <c r="P782" s="388"/>
      <c r="Q782" s="388"/>
      <c r="R782" s="388"/>
      <c r="S782" s="388"/>
      <c r="T782" s="388"/>
      <c r="U782" s="388"/>
      <c r="V782" s="388"/>
      <c r="W782" s="388"/>
      <c r="X782" s="389"/>
      <c r="Y782" s="384">
        <v>1</v>
      </c>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524</v>
      </c>
      <c r="D837" s="404"/>
      <c r="E837" s="404"/>
      <c r="F837" s="404"/>
      <c r="G837" s="404"/>
      <c r="H837" s="404"/>
      <c r="I837" s="404"/>
      <c r="J837" s="405">
        <v>2010405009567</v>
      </c>
      <c r="K837" s="406"/>
      <c r="L837" s="406"/>
      <c r="M837" s="406"/>
      <c r="N837" s="406"/>
      <c r="O837" s="406"/>
      <c r="P837" s="411" t="s">
        <v>525</v>
      </c>
      <c r="Q837" s="303"/>
      <c r="R837" s="303"/>
      <c r="S837" s="303"/>
      <c r="T837" s="303"/>
      <c r="U837" s="303"/>
      <c r="V837" s="303"/>
      <c r="W837" s="303"/>
      <c r="X837" s="303"/>
      <c r="Y837" s="304">
        <v>6</v>
      </c>
      <c r="Z837" s="305"/>
      <c r="AA837" s="305"/>
      <c r="AB837" s="306"/>
      <c r="AC837" s="314" t="s">
        <v>420</v>
      </c>
      <c r="AD837" s="409"/>
      <c r="AE837" s="409"/>
      <c r="AF837" s="409"/>
      <c r="AG837" s="409"/>
      <c r="AH837" s="407">
        <v>1</v>
      </c>
      <c r="AI837" s="408"/>
      <c r="AJ837" s="408"/>
      <c r="AK837" s="408"/>
      <c r="AL837" s="311">
        <v>100</v>
      </c>
      <c r="AM837" s="312"/>
      <c r="AN837" s="312"/>
      <c r="AO837" s="313"/>
      <c r="AP837" s="307" t="s">
        <v>526</v>
      </c>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1"/>
      <c r="E1101" s="263" t="s">
        <v>336</v>
      </c>
      <c r="F1101" s="881"/>
      <c r="G1101" s="881"/>
      <c r="H1101" s="881"/>
      <c r="I1101" s="881"/>
      <c r="J1101" s="263" t="s">
        <v>343</v>
      </c>
      <c r="K1101" s="263"/>
      <c r="L1101" s="263"/>
      <c r="M1101" s="263"/>
      <c r="N1101" s="263"/>
      <c r="O1101" s="263"/>
      <c r="P1101" s="330" t="s">
        <v>27</v>
      </c>
      <c r="Q1101" s="330"/>
      <c r="R1101" s="330"/>
      <c r="S1101" s="330"/>
      <c r="T1101" s="330"/>
      <c r="U1101" s="330"/>
      <c r="V1101" s="330"/>
      <c r="W1101" s="330"/>
      <c r="X1101" s="330"/>
      <c r="Y1101" s="263" t="s">
        <v>345</v>
      </c>
      <c r="Z1101" s="881"/>
      <c r="AA1101" s="881"/>
      <c r="AB1101" s="881"/>
      <c r="AC1101" s="263" t="s">
        <v>319</v>
      </c>
      <c r="AD1101" s="263"/>
      <c r="AE1101" s="263"/>
      <c r="AF1101" s="263"/>
      <c r="AG1101" s="263"/>
      <c r="AH1101" s="330" t="s">
        <v>332</v>
      </c>
      <c r="AI1101" s="331"/>
      <c r="AJ1101" s="331"/>
      <c r="AK1101" s="331"/>
      <c r="AL1101" s="331" t="s">
        <v>21</v>
      </c>
      <c r="AM1101" s="331"/>
      <c r="AN1101" s="331"/>
      <c r="AO1101" s="884"/>
      <c r="AP1101" s="413" t="s">
        <v>374</v>
      </c>
      <c r="AQ1101" s="413"/>
      <c r="AR1101" s="413"/>
      <c r="AS1101" s="413"/>
      <c r="AT1101" s="413"/>
      <c r="AU1101" s="413"/>
      <c r="AV1101" s="413"/>
      <c r="AW1101" s="413"/>
      <c r="AX1101" s="413"/>
    </row>
    <row r="1102" spans="1:50" ht="30" customHeight="1" x14ac:dyDescent="0.15">
      <c r="A1102" s="390">
        <v>1</v>
      </c>
      <c r="B1102" s="390">
        <v>1</v>
      </c>
      <c r="C1102" s="883"/>
      <c r="D1102" s="883"/>
      <c r="E1102" s="882"/>
      <c r="F1102" s="882"/>
      <c r="G1102" s="882"/>
      <c r="H1102" s="882"/>
      <c r="I1102" s="882"/>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3"/>
      <c r="D1103" s="883"/>
      <c r="E1103" s="882"/>
      <c r="F1103" s="882"/>
      <c r="G1103" s="882"/>
      <c r="H1103" s="882"/>
      <c r="I1103" s="882"/>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3"/>
      <c r="D1104" s="883"/>
      <c r="E1104" s="882"/>
      <c r="F1104" s="882"/>
      <c r="G1104" s="882"/>
      <c r="H1104" s="882"/>
      <c r="I1104" s="882"/>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3"/>
      <c r="D1105" s="883"/>
      <c r="E1105" s="882"/>
      <c r="F1105" s="882"/>
      <c r="G1105" s="882"/>
      <c r="H1105" s="882"/>
      <c r="I1105" s="882"/>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3"/>
      <c r="D1106" s="883"/>
      <c r="E1106" s="882"/>
      <c r="F1106" s="882"/>
      <c r="G1106" s="882"/>
      <c r="H1106" s="882"/>
      <c r="I1106" s="882"/>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3"/>
      <c r="D1107" s="883"/>
      <c r="E1107" s="882"/>
      <c r="F1107" s="882"/>
      <c r="G1107" s="882"/>
      <c r="H1107" s="882"/>
      <c r="I1107" s="882"/>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3"/>
      <c r="D1108" s="883"/>
      <c r="E1108" s="882"/>
      <c r="F1108" s="882"/>
      <c r="G1108" s="882"/>
      <c r="H1108" s="882"/>
      <c r="I1108" s="882"/>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3"/>
      <c r="D1109" s="883"/>
      <c r="E1109" s="882"/>
      <c r="F1109" s="882"/>
      <c r="G1109" s="882"/>
      <c r="H1109" s="882"/>
      <c r="I1109" s="882"/>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3"/>
      <c r="D1110" s="883"/>
      <c r="E1110" s="882"/>
      <c r="F1110" s="882"/>
      <c r="G1110" s="882"/>
      <c r="H1110" s="882"/>
      <c r="I1110" s="882"/>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3"/>
      <c r="D1111" s="883"/>
      <c r="E1111" s="882"/>
      <c r="F1111" s="882"/>
      <c r="G1111" s="882"/>
      <c r="H1111" s="882"/>
      <c r="I1111" s="882"/>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3"/>
      <c r="D1112" s="883"/>
      <c r="E1112" s="882"/>
      <c r="F1112" s="882"/>
      <c r="G1112" s="882"/>
      <c r="H1112" s="882"/>
      <c r="I1112" s="882"/>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3"/>
      <c r="D1113" s="883"/>
      <c r="E1113" s="882"/>
      <c r="F1113" s="882"/>
      <c r="G1113" s="882"/>
      <c r="H1113" s="882"/>
      <c r="I1113" s="882"/>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3"/>
      <c r="D1114" s="883"/>
      <c r="E1114" s="882"/>
      <c r="F1114" s="882"/>
      <c r="G1114" s="882"/>
      <c r="H1114" s="882"/>
      <c r="I1114" s="882"/>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3"/>
      <c r="D1115" s="883"/>
      <c r="E1115" s="882"/>
      <c r="F1115" s="882"/>
      <c r="G1115" s="882"/>
      <c r="H1115" s="882"/>
      <c r="I1115" s="882"/>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3"/>
      <c r="D1116" s="883"/>
      <c r="E1116" s="882"/>
      <c r="F1116" s="882"/>
      <c r="G1116" s="882"/>
      <c r="H1116" s="882"/>
      <c r="I1116" s="882"/>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3"/>
      <c r="D1117" s="883"/>
      <c r="E1117" s="882"/>
      <c r="F1117" s="882"/>
      <c r="G1117" s="882"/>
      <c r="H1117" s="882"/>
      <c r="I1117" s="882"/>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3"/>
      <c r="D1118" s="883"/>
      <c r="E1118" s="882"/>
      <c r="F1118" s="882"/>
      <c r="G1118" s="882"/>
      <c r="H1118" s="882"/>
      <c r="I1118" s="882"/>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3"/>
      <c r="D1119" s="883"/>
      <c r="E1119" s="247"/>
      <c r="F1119" s="882"/>
      <c r="G1119" s="882"/>
      <c r="H1119" s="882"/>
      <c r="I1119" s="882"/>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3"/>
      <c r="D1120" s="883"/>
      <c r="E1120" s="882"/>
      <c r="F1120" s="882"/>
      <c r="G1120" s="882"/>
      <c r="H1120" s="882"/>
      <c r="I1120" s="882"/>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3"/>
      <c r="D1121" s="883"/>
      <c r="E1121" s="882"/>
      <c r="F1121" s="882"/>
      <c r="G1121" s="882"/>
      <c r="H1121" s="882"/>
      <c r="I1121" s="882"/>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3"/>
      <c r="D1122" s="883"/>
      <c r="E1122" s="882"/>
      <c r="F1122" s="882"/>
      <c r="G1122" s="882"/>
      <c r="H1122" s="882"/>
      <c r="I1122" s="882"/>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3"/>
      <c r="D1123" s="883"/>
      <c r="E1123" s="882"/>
      <c r="F1123" s="882"/>
      <c r="G1123" s="882"/>
      <c r="H1123" s="882"/>
      <c r="I1123" s="882"/>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3"/>
      <c r="D1124" s="883"/>
      <c r="E1124" s="882"/>
      <c r="F1124" s="882"/>
      <c r="G1124" s="882"/>
      <c r="H1124" s="882"/>
      <c r="I1124" s="882"/>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3"/>
      <c r="D1125" s="883"/>
      <c r="E1125" s="882"/>
      <c r="F1125" s="882"/>
      <c r="G1125" s="882"/>
      <c r="H1125" s="882"/>
      <c r="I1125" s="882"/>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3"/>
      <c r="D1126" s="883"/>
      <c r="E1126" s="882"/>
      <c r="F1126" s="882"/>
      <c r="G1126" s="882"/>
      <c r="H1126" s="882"/>
      <c r="I1126" s="882"/>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3"/>
      <c r="D1127" s="883"/>
      <c r="E1127" s="882"/>
      <c r="F1127" s="882"/>
      <c r="G1127" s="882"/>
      <c r="H1127" s="882"/>
      <c r="I1127" s="882"/>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3"/>
      <c r="D1128" s="883"/>
      <c r="E1128" s="882"/>
      <c r="F1128" s="882"/>
      <c r="G1128" s="882"/>
      <c r="H1128" s="882"/>
      <c r="I1128" s="882"/>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3"/>
      <c r="D1129" s="883"/>
      <c r="E1129" s="882"/>
      <c r="F1129" s="882"/>
      <c r="G1129" s="882"/>
      <c r="H1129" s="882"/>
      <c r="I1129" s="882"/>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3"/>
      <c r="D1130" s="883"/>
      <c r="E1130" s="882"/>
      <c r="F1130" s="882"/>
      <c r="G1130" s="882"/>
      <c r="H1130" s="882"/>
      <c r="I1130" s="882"/>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3"/>
      <c r="D1131" s="883"/>
      <c r="E1131" s="882"/>
      <c r="F1131" s="882"/>
      <c r="G1131" s="882"/>
      <c r="H1131" s="882"/>
      <c r="I1131" s="882"/>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11">
      <formula>IF(RIGHT(TEXT(P14,"0.#"),1)=".",FALSE,TRUE)</formula>
    </cfRule>
    <cfRule type="expression" dxfId="2100" priority="14012">
      <formula>IF(RIGHT(TEXT(P14,"0.#"),1)=".",TRUE,FALSE)</formula>
    </cfRule>
  </conditionalFormatting>
  <conditionalFormatting sqref="AE32">
    <cfRule type="expression" dxfId="2099" priority="14001">
      <formula>IF(RIGHT(TEXT(AE32,"0.#"),1)=".",FALSE,TRUE)</formula>
    </cfRule>
    <cfRule type="expression" dxfId="2098" priority="14002">
      <formula>IF(RIGHT(TEXT(AE32,"0.#"),1)=".",TRUE,FALSE)</formula>
    </cfRule>
  </conditionalFormatting>
  <conditionalFormatting sqref="P18:AX18">
    <cfRule type="expression" dxfId="2097" priority="13887">
      <formula>IF(RIGHT(TEXT(P18,"0.#"),1)=".",FALSE,TRUE)</formula>
    </cfRule>
    <cfRule type="expression" dxfId="2096" priority="13888">
      <formula>IF(RIGHT(TEXT(P18,"0.#"),1)=".",TRUE,FALSE)</formula>
    </cfRule>
  </conditionalFormatting>
  <conditionalFormatting sqref="Y782">
    <cfRule type="expression" dxfId="2095" priority="13883">
      <formula>IF(RIGHT(TEXT(Y782,"0.#"),1)=".",FALSE,TRUE)</formula>
    </cfRule>
    <cfRule type="expression" dxfId="2094" priority="13884">
      <formula>IF(RIGHT(TEXT(Y782,"0.#"),1)=".",TRUE,FALSE)</formula>
    </cfRule>
  </conditionalFormatting>
  <conditionalFormatting sqref="Y791">
    <cfRule type="expression" dxfId="2093" priority="13879">
      <formula>IF(RIGHT(TEXT(Y791,"0.#"),1)=".",FALSE,TRUE)</formula>
    </cfRule>
    <cfRule type="expression" dxfId="2092" priority="13880">
      <formula>IF(RIGHT(TEXT(Y791,"0.#"),1)=".",TRUE,FALSE)</formula>
    </cfRule>
  </conditionalFormatting>
  <conditionalFormatting sqref="Y822:Y829 Y820 Y809:Y816 Y807 Y796:Y803 Y794">
    <cfRule type="expression" dxfId="2091" priority="13661">
      <formula>IF(RIGHT(TEXT(Y794,"0.#"),1)=".",FALSE,TRUE)</formula>
    </cfRule>
    <cfRule type="expression" dxfId="2090" priority="13662">
      <formula>IF(RIGHT(TEXT(Y794,"0.#"),1)=".",TRUE,FALSE)</formula>
    </cfRule>
  </conditionalFormatting>
  <conditionalFormatting sqref="P16:AQ17 P15:AX15 P13:AX13">
    <cfRule type="expression" dxfId="2089" priority="13709">
      <formula>IF(RIGHT(TEXT(P13,"0.#"),1)=".",FALSE,TRUE)</formula>
    </cfRule>
    <cfRule type="expression" dxfId="2088" priority="13710">
      <formula>IF(RIGHT(TEXT(P13,"0.#"),1)=".",TRUE,FALSE)</formula>
    </cfRule>
  </conditionalFormatting>
  <conditionalFormatting sqref="P19:AJ19">
    <cfRule type="expression" dxfId="2087" priority="13707">
      <formula>IF(RIGHT(TEXT(P19,"0.#"),1)=".",FALSE,TRUE)</formula>
    </cfRule>
    <cfRule type="expression" dxfId="2086" priority="13708">
      <formula>IF(RIGHT(TEXT(P19,"0.#"),1)=".",TRUE,FALSE)</formula>
    </cfRule>
  </conditionalFormatting>
  <conditionalFormatting sqref="AE101 AQ101">
    <cfRule type="expression" dxfId="2085" priority="13699">
      <formula>IF(RIGHT(TEXT(AE101,"0.#"),1)=".",FALSE,TRUE)</formula>
    </cfRule>
    <cfRule type="expression" dxfId="2084" priority="13700">
      <formula>IF(RIGHT(TEXT(AE101,"0.#"),1)=".",TRUE,FALSE)</formula>
    </cfRule>
  </conditionalFormatting>
  <conditionalFormatting sqref="Y783:Y790 Y781">
    <cfRule type="expression" dxfId="2083" priority="13685">
      <formula>IF(RIGHT(TEXT(Y781,"0.#"),1)=".",FALSE,TRUE)</formula>
    </cfRule>
    <cfRule type="expression" dxfId="2082" priority="13686">
      <formula>IF(RIGHT(TEXT(Y781,"0.#"),1)=".",TRUE,FALSE)</formula>
    </cfRule>
  </conditionalFormatting>
  <conditionalFormatting sqref="AU782">
    <cfRule type="expression" dxfId="2081" priority="13683">
      <formula>IF(RIGHT(TEXT(AU782,"0.#"),1)=".",FALSE,TRUE)</formula>
    </cfRule>
    <cfRule type="expression" dxfId="2080" priority="13684">
      <formula>IF(RIGHT(TEXT(AU782,"0.#"),1)=".",TRUE,FALSE)</formula>
    </cfRule>
  </conditionalFormatting>
  <conditionalFormatting sqref="AU791">
    <cfRule type="expression" dxfId="2079" priority="13681">
      <formula>IF(RIGHT(TEXT(AU791,"0.#"),1)=".",FALSE,TRUE)</formula>
    </cfRule>
    <cfRule type="expression" dxfId="2078" priority="13682">
      <formula>IF(RIGHT(TEXT(AU791,"0.#"),1)=".",TRUE,FALSE)</formula>
    </cfRule>
  </conditionalFormatting>
  <conditionalFormatting sqref="AU783:AU790 AU781">
    <cfRule type="expression" dxfId="2077" priority="13679">
      <formula>IF(RIGHT(TEXT(AU781,"0.#"),1)=".",FALSE,TRUE)</formula>
    </cfRule>
    <cfRule type="expression" dxfId="2076" priority="13680">
      <formula>IF(RIGHT(TEXT(AU781,"0.#"),1)=".",TRUE,FALSE)</formula>
    </cfRule>
  </conditionalFormatting>
  <conditionalFormatting sqref="Y821 Y808 Y795">
    <cfRule type="expression" dxfId="2075" priority="13665">
      <formula>IF(RIGHT(TEXT(Y795,"0.#"),1)=".",FALSE,TRUE)</formula>
    </cfRule>
    <cfRule type="expression" dxfId="2074" priority="13666">
      <formula>IF(RIGHT(TEXT(Y795,"0.#"),1)=".",TRUE,FALSE)</formula>
    </cfRule>
  </conditionalFormatting>
  <conditionalFormatting sqref="Y830 Y817 Y804">
    <cfRule type="expression" dxfId="2073" priority="13663">
      <formula>IF(RIGHT(TEXT(Y804,"0.#"),1)=".",FALSE,TRUE)</formula>
    </cfRule>
    <cfRule type="expression" dxfId="2072" priority="13664">
      <formula>IF(RIGHT(TEXT(Y804,"0.#"),1)=".",TRUE,FALSE)</formula>
    </cfRule>
  </conditionalFormatting>
  <conditionalFormatting sqref="AU821 AU808 AU795">
    <cfRule type="expression" dxfId="2071" priority="13659">
      <formula>IF(RIGHT(TEXT(AU795,"0.#"),1)=".",FALSE,TRUE)</formula>
    </cfRule>
    <cfRule type="expression" dxfId="2070" priority="13660">
      <formula>IF(RIGHT(TEXT(AU795,"0.#"),1)=".",TRUE,FALSE)</formula>
    </cfRule>
  </conditionalFormatting>
  <conditionalFormatting sqref="AU830 AU817 AU804">
    <cfRule type="expression" dxfId="2069" priority="13657">
      <formula>IF(RIGHT(TEXT(AU804,"0.#"),1)=".",FALSE,TRUE)</formula>
    </cfRule>
    <cfRule type="expression" dxfId="2068" priority="13658">
      <formula>IF(RIGHT(TEXT(AU804,"0.#"),1)=".",TRUE,FALSE)</formula>
    </cfRule>
  </conditionalFormatting>
  <conditionalFormatting sqref="AU822:AU829 AU820 AU809:AU816 AU807 AU796:AU803 AU794">
    <cfRule type="expression" dxfId="2067" priority="13655">
      <formula>IF(RIGHT(TEXT(AU794,"0.#"),1)=".",FALSE,TRUE)</formula>
    </cfRule>
    <cfRule type="expression" dxfId="2066" priority="13656">
      <formula>IF(RIGHT(TEXT(AU794,"0.#"),1)=".",TRUE,FALSE)</formula>
    </cfRule>
  </conditionalFormatting>
  <conditionalFormatting sqref="AM87">
    <cfRule type="expression" dxfId="2065" priority="13309">
      <formula>IF(RIGHT(TEXT(AM87,"0.#"),1)=".",FALSE,TRUE)</formula>
    </cfRule>
    <cfRule type="expression" dxfId="2064" priority="13310">
      <formula>IF(RIGHT(TEXT(AM87,"0.#"),1)=".",TRUE,FALSE)</formula>
    </cfRule>
  </conditionalFormatting>
  <conditionalFormatting sqref="AE55">
    <cfRule type="expression" dxfId="2063" priority="13377">
      <formula>IF(RIGHT(TEXT(AE55,"0.#"),1)=".",FALSE,TRUE)</formula>
    </cfRule>
    <cfRule type="expression" dxfId="2062" priority="13378">
      <formula>IF(RIGHT(TEXT(AE55,"0.#"),1)=".",TRUE,FALSE)</formula>
    </cfRule>
  </conditionalFormatting>
  <conditionalFormatting sqref="AI55">
    <cfRule type="expression" dxfId="2061" priority="13375">
      <formula>IF(RIGHT(TEXT(AI55,"0.#"),1)=".",FALSE,TRUE)</formula>
    </cfRule>
    <cfRule type="expression" dxfId="2060" priority="13376">
      <formula>IF(RIGHT(TEXT(AI55,"0.#"),1)=".",TRUE,FALSE)</formula>
    </cfRule>
  </conditionalFormatting>
  <conditionalFormatting sqref="AM34">
    <cfRule type="expression" dxfId="2059" priority="13455">
      <formula>IF(RIGHT(TEXT(AM34,"0.#"),1)=".",FALSE,TRUE)</formula>
    </cfRule>
    <cfRule type="expression" dxfId="2058" priority="13456">
      <formula>IF(RIGHT(TEXT(AM34,"0.#"),1)=".",TRUE,FALSE)</formula>
    </cfRule>
  </conditionalFormatting>
  <conditionalFormatting sqref="AE33">
    <cfRule type="expression" dxfId="2057" priority="13469">
      <formula>IF(RIGHT(TEXT(AE33,"0.#"),1)=".",FALSE,TRUE)</formula>
    </cfRule>
    <cfRule type="expression" dxfId="2056" priority="13470">
      <formula>IF(RIGHT(TEXT(AE33,"0.#"),1)=".",TRUE,FALSE)</formula>
    </cfRule>
  </conditionalFormatting>
  <conditionalFormatting sqref="AE34">
    <cfRule type="expression" dxfId="2055" priority="13467">
      <formula>IF(RIGHT(TEXT(AE34,"0.#"),1)=".",FALSE,TRUE)</formula>
    </cfRule>
    <cfRule type="expression" dxfId="2054" priority="13468">
      <formula>IF(RIGHT(TEXT(AE34,"0.#"),1)=".",TRUE,FALSE)</formula>
    </cfRule>
  </conditionalFormatting>
  <conditionalFormatting sqref="AI34">
    <cfRule type="expression" dxfId="2053" priority="13465">
      <formula>IF(RIGHT(TEXT(AI34,"0.#"),1)=".",FALSE,TRUE)</formula>
    </cfRule>
    <cfRule type="expression" dxfId="2052" priority="13466">
      <formula>IF(RIGHT(TEXT(AI34,"0.#"),1)=".",TRUE,FALSE)</formula>
    </cfRule>
  </conditionalFormatting>
  <conditionalFormatting sqref="AI33">
    <cfRule type="expression" dxfId="2051" priority="13463">
      <formula>IF(RIGHT(TEXT(AI33,"0.#"),1)=".",FALSE,TRUE)</formula>
    </cfRule>
    <cfRule type="expression" dxfId="2050" priority="13464">
      <formula>IF(RIGHT(TEXT(AI33,"0.#"),1)=".",TRUE,FALSE)</formula>
    </cfRule>
  </conditionalFormatting>
  <conditionalFormatting sqref="AI32">
    <cfRule type="expression" dxfId="2049" priority="13461">
      <formula>IF(RIGHT(TEXT(AI32,"0.#"),1)=".",FALSE,TRUE)</formula>
    </cfRule>
    <cfRule type="expression" dxfId="2048" priority="13462">
      <formula>IF(RIGHT(TEXT(AI32,"0.#"),1)=".",TRUE,FALSE)</formula>
    </cfRule>
  </conditionalFormatting>
  <conditionalFormatting sqref="AM32">
    <cfRule type="expression" dxfId="2047" priority="13459">
      <formula>IF(RIGHT(TEXT(AM32,"0.#"),1)=".",FALSE,TRUE)</formula>
    </cfRule>
    <cfRule type="expression" dxfId="2046" priority="13460">
      <formula>IF(RIGHT(TEXT(AM32,"0.#"),1)=".",TRUE,FALSE)</formula>
    </cfRule>
  </conditionalFormatting>
  <conditionalFormatting sqref="AM33">
    <cfRule type="expression" dxfId="2045" priority="13457">
      <formula>IF(RIGHT(TEXT(AM33,"0.#"),1)=".",FALSE,TRUE)</formula>
    </cfRule>
    <cfRule type="expression" dxfId="2044" priority="13458">
      <formula>IF(RIGHT(TEXT(AM33,"0.#"),1)=".",TRUE,FALSE)</formula>
    </cfRule>
  </conditionalFormatting>
  <conditionalFormatting sqref="AQ32:AQ34">
    <cfRule type="expression" dxfId="2043" priority="13449">
      <formula>IF(RIGHT(TEXT(AQ32,"0.#"),1)=".",FALSE,TRUE)</formula>
    </cfRule>
    <cfRule type="expression" dxfId="2042" priority="13450">
      <formula>IF(RIGHT(TEXT(AQ32,"0.#"),1)=".",TRUE,FALSE)</formula>
    </cfRule>
  </conditionalFormatting>
  <conditionalFormatting sqref="AU32:AU34">
    <cfRule type="expression" dxfId="2041" priority="13447">
      <formula>IF(RIGHT(TEXT(AU32,"0.#"),1)=".",FALSE,TRUE)</formula>
    </cfRule>
    <cfRule type="expression" dxfId="2040" priority="13448">
      <formula>IF(RIGHT(TEXT(AU32,"0.#"),1)=".",TRUE,FALSE)</formula>
    </cfRule>
  </conditionalFormatting>
  <conditionalFormatting sqref="AE53">
    <cfRule type="expression" dxfId="2039" priority="13381">
      <formula>IF(RIGHT(TEXT(AE53,"0.#"),1)=".",FALSE,TRUE)</formula>
    </cfRule>
    <cfRule type="expression" dxfId="2038" priority="13382">
      <formula>IF(RIGHT(TEXT(AE53,"0.#"),1)=".",TRUE,FALSE)</formula>
    </cfRule>
  </conditionalFormatting>
  <conditionalFormatting sqref="AE54">
    <cfRule type="expression" dxfId="2037" priority="13379">
      <formula>IF(RIGHT(TEXT(AE54,"0.#"),1)=".",FALSE,TRUE)</formula>
    </cfRule>
    <cfRule type="expression" dxfId="2036" priority="13380">
      <formula>IF(RIGHT(TEXT(AE54,"0.#"),1)=".",TRUE,FALSE)</formula>
    </cfRule>
  </conditionalFormatting>
  <conditionalFormatting sqref="AI54">
    <cfRule type="expression" dxfId="2035" priority="13373">
      <formula>IF(RIGHT(TEXT(AI54,"0.#"),1)=".",FALSE,TRUE)</formula>
    </cfRule>
    <cfRule type="expression" dxfId="2034" priority="13374">
      <formula>IF(RIGHT(TEXT(AI54,"0.#"),1)=".",TRUE,FALSE)</formula>
    </cfRule>
  </conditionalFormatting>
  <conditionalFormatting sqref="AI53">
    <cfRule type="expression" dxfId="2033" priority="13371">
      <formula>IF(RIGHT(TEXT(AI53,"0.#"),1)=".",FALSE,TRUE)</formula>
    </cfRule>
    <cfRule type="expression" dxfId="2032" priority="13372">
      <formula>IF(RIGHT(TEXT(AI53,"0.#"),1)=".",TRUE,FALSE)</formula>
    </cfRule>
  </conditionalFormatting>
  <conditionalFormatting sqref="AM53">
    <cfRule type="expression" dxfId="2031" priority="13369">
      <formula>IF(RIGHT(TEXT(AM53,"0.#"),1)=".",FALSE,TRUE)</formula>
    </cfRule>
    <cfRule type="expression" dxfId="2030" priority="13370">
      <formula>IF(RIGHT(TEXT(AM53,"0.#"),1)=".",TRUE,FALSE)</formula>
    </cfRule>
  </conditionalFormatting>
  <conditionalFormatting sqref="AM54">
    <cfRule type="expression" dxfId="2029" priority="13367">
      <formula>IF(RIGHT(TEXT(AM54,"0.#"),1)=".",FALSE,TRUE)</formula>
    </cfRule>
    <cfRule type="expression" dxfId="2028" priority="13368">
      <formula>IF(RIGHT(TEXT(AM54,"0.#"),1)=".",TRUE,FALSE)</formula>
    </cfRule>
  </conditionalFormatting>
  <conditionalFormatting sqref="AM55">
    <cfRule type="expression" dxfId="2027" priority="13365">
      <formula>IF(RIGHT(TEXT(AM55,"0.#"),1)=".",FALSE,TRUE)</formula>
    </cfRule>
    <cfRule type="expression" dxfId="2026" priority="13366">
      <formula>IF(RIGHT(TEXT(AM55,"0.#"),1)=".",TRUE,FALSE)</formula>
    </cfRule>
  </conditionalFormatting>
  <conditionalFormatting sqref="AE60">
    <cfRule type="expression" dxfId="2025" priority="13351">
      <formula>IF(RIGHT(TEXT(AE60,"0.#"),1)=".",FALSE,TRUE)</formula>
    </cfRule>
    <cfRule type="expression" dxfId="2024" priority="13352">
      <formula>IF(RIGHT(TEXT(AE60,"0.#"),1)=".",TRUE,FALSE)</formula>
    </cfRule>
  </conditionalFormatting>
  <conditionalFormatting sqref="AE61">
    <cfRule type="expression" dxfId="2023" priority="13349">
      <formula>IF(RIGHT(TEXT(AE61,"0.#"),1)=".",FALSE,TRUE)</formula>
    </cfRule>
    <cfRule type="expression" dxfId="2022" priority="13350">
      <formula>IF(RIGHT(TEXT(AE61,"0.#"),1)=".",TRUE,FALSE)</formula>
    </cfRule>
  </conditionalFormatting>
  <conditionalFormatting sqref="AE62">
    <cfRule type="expression" dxfId="2021" priority="13347">
      <formula>IF(RIGHT(TEXT(AE62,"0.#"),1)=".",FALSE,TRUE)</formula>
    </cfRule>
    <cfRule type="expression" dxfId="2020" priority="13348">
      <formula>IF(RIGHT(TEXT(AE62,"0.#"),1)=".",TRUE,FALSE)</formula>
    </cfRule>
  </conditionalFormatting>
  <conditionalFormatting sqref="AI62">
    <cfRule type="expression" dxfId="2019" priority="13345">
      <formula>IF(RIGHT(TEXT(AI62,"0.#"),1)=".",FALSE,TRUE)</formula>
    </cfRule>
    <cfRule type="expression" dxfId="2018" priority="13346">
      <formula>IF(RIGHT(TEXT(AI62,"0.#"),1)=".",TRUE,FALSE)</formula>
    </cfRule>
  </conditionalFormatting>
  <conditionalFormatting sqref="AI61">
    <cfRule type="expression" dxfId="2017" priority="13343">
      <formula>IF(RIGHT(TEXT(AI61,"0.#"),1)=".",FALSE,TRUE)</formula>
    </cfRule>
    <cfRule type="expression" dxfId="2016" priority="13344">
      <formula>IF(RIGHT(TEXT(AI61,"0.#"),1)=".",TRUE,FALSE)</formula>
    </cfRule>
  </conditionalFormatting>
  <conditionalFormatting sqref="AI60">
    <cfRule type="expression" dxfId="2015" priority="13341">
      <formula>IF(RIGHT(TEXT(AI60,"0.#"),1)=".",FALSE,TRUE)</formula>
    </cfRule>
    <cfRule type="expression" dxfId="2014" priority="13342">
      <formula>IF(RIGHT(TEXT(AI60,"0.#"),1)=".",TRUE,FALSE)</formula>
    </cfRule>
  </conditionalFormatting>
  <conditionalFormatting sqref="AM60">
    <cfRule type="expression" dxfId="2013" priority="13339">
      <formula>IF(RIGHT(TEXT(AM60,"0.#"),1)=".",FALSE,TRUE)</formula>
    </cfRule>
    <cfRule type="expression" dxfId="2012" priority="13340">
      <formula>IF(RIGHT(TEXT(AM60,"0.#"),1)=".",TRUE,FALSE)</formula>
    </cfRule>
  </conditionalFormatting>
  <conditionalFormatting sqref="AM61">
    <cfRule type="expression" dxfId="2011" priority="13337">
      <formula>IF(RIGHT(TEXT(AM61,"0.#"),1)=".",FALSE,TRUE)</formula>
    </cfRule>
    <cfRule type="expression" dxfId="2010" priority="13338">
      <formula>IF(RIGHT(TEXT(AM61,"0.#"),1)=".",TRUE,FALSE)</formula>
    </cfRule>
  </conditionalFormatting>
  <conditionalFormatting sqref="AM62">
    <cfRule type="expression" dxfId="2009" priority="13335">
      <formula>IF(RIGHT(TEXT(AM62,"0.#"),1)=".",FALSE,TRUE)</formula>
    </cfRule>
    <cfRule type="expression" dxfId="2008" priority="13336">
      <formula>IF(RIGHT(TEXT(AM62,"0.#"),1)=".",TRUE,FALSE)</formula>
    </cfRule>
  </conditionalFormatting>
  <conditionalFormatting sqref="AE87">
    <cfRule type="expression" dxfId="2007" priority="13321">
      <formula>IF(RIGHT(TEXT(AE87,"0.#"),1)=".",FALSE,TRUE)</formula>
    </cfRule>
    <cfRule type="expression" dxfId="2006" priority="13322">
      <formula>IF(RIGHT(TEXT(AE87,"0.#"),1)=".",TRUE,FALSE)</formula>
    </cfRule>
  </conditionalFormatting>
  <conditionalFormatting sqref="AE88">
    <cfRule type="expression" dxfId="2005" priority="13319">
      <formula>IF(RIGHT(TEXT(AE88,"0.#"),1)=".",FALSE,TRUE)</formula>
    </cfRule>
    <cfRule type="expression" dxfId="2004" priority="13320">
      <formula>IF(RIGHT(TEXT(AE88,"0.#"),1)=".",TRUE,FALSE)</formula>
    </cfRule>
  </conditionalFormatting>
  <conditionalFormatting sqref="AE89">
    <cfRule type="expression" dxfId="2003" priority="13317">
      <formula>IF(RIGHT(TEXT(AE89,"0.#"),1)=".",FALSE,TRUE)</formula>
    </cfRule>
    <cfRule type="expression" dxfId="2002" priority="13318">
      <formula>IF(RIGHT(TEXT(AE89,"0.#"),1)=".",TRUE,FALSE)</formula>
    </cfRule>
  </conditionalFormatting>
  <conditionalFormatting sqref="AI89">
    <cfRule type="expression" dxfId="2001" priority="13315">
      <formula>IF(RIGHT(TEXT(AI89,"0.#"),1)=".",FALSE,TRUE)</formula>
    </cfRule>
    <cfRule type="expression" dxfId="2000" priority="13316">
      <formula>IF(RIGHT(TEXT(AI89,"0.#"),1)=".",TRUE,FALSE)</formula>
    </cfRule>
  </conditionalFormatting>
  <conditionalFormatting sqref="AI88">
    <cfRule type="expression" dxfId="1999" priority="13313">
      <formula>IF(RIGHT(TEXT(AI88,"0.#"),1)=".",FALSE,TRUE)</formula>
    </cfRule>
    <cfRule type="expression" dxfId="1998" priority="13314">
      <formula>IF(RIGHT(TEXT(AI88,"0.#"),1)=".",TRUE,FALSE)</formula>
    </cfRule>
  </conditionalFormatting>
  <conditionalFormatting sqref="AI87">
    <cfRule type="expression" dxfId="1997" priority="13311">
      <formula>IF(RIGHT(TEXT(AI87,"0.#"),1)=".",FALSE,TRUE)</formula>
    </cfRule>
    <cfRule type="expression" dxfId="1996" priority="13312">
      <formula>IF(RIGHT(TEXT(AI87,"0.#"),1)=".",TRUE,FALSE)</formula>
    </cfRule>
  </conditionalFormatting>
  <conditionalFormatting sqref="AM88">
    <cfRule type="expression" dxfId="1995" priority="13307">
      <formula>IF(RIGHT(TEXT(AM88,"0.#"),1)=".",FALSE,TRUE)</formula>
    </cfRule>
    <cfRule type="expression" dxfId="1994" priority="13308">
      <formula>IF(RIGHT(TEXT(AM88,"0.#"),1)=".",TRUE,FALSE)</formula>
    </cfRule>
  </conditionalFormatting>
  <conditionalFormatting sqref="AM89">
    <cfRule type="expression" dxfId="1993" priority="13305">
      <formula>IF(RIGHT(TEXT(AM89,"0.#"),1)=".",FALSE,TRUE)</formula>
    </cfRule>
    <cfRule type="expression" dxfId="1992" priority="13306">
      <formula>IF(RIGHT(TEXT(AM89,"0.#"),1)=".",TRUE,FALSE)</formula>
    </cfRule>
  </conditionalFormatting>
  <conditionalFormatting sqref="AE92">
    <cfRule type="expression" dxfId="1991" priority="13291">
      <formula>IF(RIGHT(TEXT(AE92,"0.#"),1)=".",FALSE,TRUE)</formula>
    </cfRule>
    <cfRule type="expression" dxfId="1990" priority="13292">
      <formula>IF(RIGHT(TEXT(AE92,"0.#"),1)=".",TRUE,FALSE)</formula>
    </cfRule>
  </conditionalFormatting>
  <conditionalFormatting sqref="AE93">
    <cfRule type="expression" dxfId="1989" priority="13289">
      <formula>IF(RIGHT(TEXT(AE93,"0.#"),1)=".",FALSE,TRUE)</formula>
    </cfRule>
    <cfRule type="expression" dxfId="1988" priority="13290">
      <formula>IF(RIGHT(TEXT(AE93,"0.#"),1)=".",TRUE,FALSE)</formula>
    </cfRule>
  </conditionalFormatting>
  <conditionalFormatting sqref="AE94">
    <cfRule type="expression" dxfId="1987" priority="13287">
      <formula>IF(RIGHT(TEXT(AE94,"0.#"),1)=".",FALSE,TRUE)</formula>
    </cfRule>
    <cfRule type="expression" dxfId="1986" priority="13288">
      <formula>IF(RIGHT(TEXT(AE94,"0.#"),1)=".",TRUE,FALSE)</formula>
    </cfRule>
  </conditionalFormatting>
  <conditionalFormatting sqref="AI94">
    <cfRule type="expression" dxfId="1985" priority="13285">
      <formula>IF(RIGHT(TEXT(AI94,"0.#"),1)=".",FALSE,TRUE)</formula>
    </cfRule>
    <cfRule type="expression" dxfId="1984" priority="13286">
      <formula>IF(RIGHT(TEXT(AI94,"0.#"),1)=".",TRUE,FALSE)</formula>
    </cfRule>
  </conditionalFormatting>
  <conditionalFormatting sqref="AI93">
    <cfRule type="expression" dxfId="1983" priority="13283">
      <formula>IF(RIGHT(TEXT(AI93,"0.#"),1)=".",FALSE,TRUE)</formula>
    </cfRule>
    <cfRule type="expression" dxfId="1982" priority="13284">
      <formula>IF(RIGHT(TEXT(AI93,"0.#"),1)=".",TRUE,FALSE)</formula>
    </cfRule>
  </conditionalFormatting>
  <conditionalFormatting sqref="AI92">
    <cfRule type="expression" dxfId="1981" priority="13281">
      <formula>IF(RIGHT(TEXT(AI92,"0.#"),1)=".",FALSE,TRUE)</formula>
    </cfRule>
    <cfRule type="expression" dxfId="1980" priority="13282">
      <formula>IF(RIGHT(TEXT(AI92,"0.#"),1)=".",TRUE,FALSE)</formula>
    </cfRule>
  </conditionalFormatting>
  <conditionalFormatting sqref="AM92">
    <cfRule type="expression" dxfId="1979" priority="13279">
      <formula>IF(RIGHT(TEXT(AM92,"0.#"),1)=".",FALSE,TRUE)</formula>
    </cfRule>
    <cfRule type="expression" dxfId="1978" priority="13280">
      <formula>IF(RIGHT(TEXT(AM92,"0.#"),1)=".",TRUE,FALSE)</formula>
    </cfRule>
  </conditionalFormatting>
  <conditionalFormatting sqref="AM93">
    <cfRule type="expression" dxfId="1977" priority="13277">
      <formula>IF(RIGHT(TEXT(AM93,"0.#"),1)=".",FALSE,TRUE)</formula>
    </cfRule>
    <cfRule type="expression" dxfId="1976" priority="13278">
      <formula>IF(RIGHT(TEXT(AM93,"0.#"),1)=".",TRUE,FALSE)</formula>
    </cfRule>
  </conditionalFormatting>
  <conditionalFormatting sqref="AM94">
    <cfRule type="expression" dxfId="1975" priority="13275">
      <formula>IF(RIGHT(TEXT(AM94,"0.#"),1)=".",FALSE,TRUE)</formula>
    </cfRule>
    <cfRule type="expression" dxfId="1974" priority="13276">
      <formula>IF(RIGHT(TEXT(AM94,"0.#"),1)=".",TRUE,FALSE)</formula>
    </cfRule>
  </conditionalFormatting>
  <conditionalFormatting sqref="AE97">
    <cfRule type="expression" dxfId="1973" priority="13261">
      <formula>IF(RIGHT(TEXT(AE97,"0.#"),1)=".",FALSE,TRUE)</formula>
    </cfRule>
    <cfRule type="expression" dxfId="1972" priority="13262">
      <formula>IF(RIGHT(TEXT(AE97,"0.#"),1)=".",TRUE,FALSE)</formula>
    </cfRule>
  </conditionalFormatting>
  <conditionalFormatting sqref="AE98">
    <cfRule type="expression" dxfId="1971" priority="13259">
      <formula>IF(RIGHT(TEXT(AE98,"0.#"),1)=".",FALSE,TRUE)</formula>
    </cfRule>
    <cfRule type="expression" dxfId="1970" priority="13260">
      <formula>IF(RIGHT(TEXT(AE98,"0.#"),1)=".",TRUE,FALSE)</formula>
    </cfRule>
  </conditionalFormatting>
  <conditionalFormatting sqref="AE99">
    <cfRule type="expression" dxfId="1969" priority="13257">
      <formula>IF(RIGHT(TEXT(AE99,"0.#"),1)=".",FALSE,TRUE)</formula>
    </cfRule>
    <cfRule type="expression" dxfId="1968" priority="13258">
      <formula>IF(RIGHT(TEXT(AE99,"0.#"),1)=".",TRUE,FALSE)</formula>
    </cfRule>
  </conditionalFormatting>
  <conditionalFormatting sqref="AI99">
    <cfRule type="expression" dxfId="1967" priority="13255">
      <formula>IF(RIGHT(TEXT(AI99,"0.#"),1)=".",FALSE,TRUE)</formula>
    </cfRule>
    <cfRule type="expression" dxfId="1966" priority="13256">
      <formula>IF(RIGHT(TEXT(AI99,"0.#"),1)=".",TRUE,FALSE)</formula>
    </cfRule>
  </conditionalFormatting>
  <conditionalFormatting sqref="AI98">
    <cfRule type="expression" dxfId="1965" priority="13253">
      <formula>IF(RIGHT(TEXT(AI98,"0.#"),1)=".",FALSE,TRUE)</formula>
    </cfRule>
    <cfRule type="expression" dxfId="1964" priority="13254">
      <formula>IF(RIGHT(TEXT(AI98,"0.#"),1)=".",TRUE,FALSE)</formula>
    </cfRule>
  </conditionalFormatting>
  <conditionalFormatting sqref="AI97">
    <cfRule type="expression" dxfId="1963" priority="13251">
      <formula>IF(RIGHT(TEXT(AI97,"0.#"),1)=".",FALSE,TRUE)</formula>
    </cfRule>
    <cfRule type="expression" dxfId="1962" priority="13252">
      <formula>IF(RIGHT(TEXT(AI97,"0.#"),1)=".",TRUE,FALSE)</formula>
    </cfRule>
  </conditionalFormatting>
  <conditionalFormatting sqref="AM97">
    <cfRule type="expression" dxfId="1961" priority="13249">
      <formula>IF(RIGHT(TEXT(AM97,"0.#"),1)=".",FALSE,TRUE)</formula>
    </cfRule>
    <cfRule type="expression" dxfId="1960" priority="13250">
      <formula>IF(RIGHT(TEXT(AM97,"0.#"),1)=".",TRUE,FALSE)</formula>
    </cfRule>
  </conditionalFormatting>
  <conditionalFormatting sqref="AM98">
    <cfRule type="expression" dxfId="1959" priority="13247">
      <formula>IF(RIGHT(TEXT(AM98,"0.#"),1)=".",FALSE,TRUE)</formula>
    </cfRule>
    <cfRule type="expression" dxfId="1958" priority="13248">
      <formula>IF(RIGHT(TEXT(AM98,"0.#"),1)=".",TRUE,FALSE)</formula>
    </cfRule>
  </conditionalFormatting>
  <conditionalFormatting sqref="AM99">
    <cfRule type="expression" dxfId="1957" priority="13245">
      <formula>IF(RIGHT(TEXT(AM99,"0.#"),1)=".",FALSE,TRUE)</formula>
    </cfRule>
    <cfRule type="expression" dxfId="1956" priority="13246">
      <formula>IF(RIGHT(TEXT(AM99,"0.#"),1)=".",TRUE,FALSE)</formula>
    </cfRule>
  </conditionalFormatting>
  <conditionalFormatting sqref="AI101">
    <cfRule type="expression" dxfId="1955" priority="13231">
      <formula>IF(RIGHT(TEXT(AI101,"0.#"),1)=".",FALSE,TRUE)</formula>
    </cfRule>
    <cfRule type="expression" dxfId="1954" priority="13232">
      <formula>IF(RIGHT(TEXT(AI101,"0.#"),1)=".",TRUE,FALSE)</formula>
    </cfRule>
  </conditionalFormatting>
  <conditionalFormatting sqref="AM101">
    <cfRule type="expression" dxfId="1953" priority="13229">
      <formula>IF(RIGHT(TEXT(AM101,"0.#"),1)=".",FALSE,TRUE)</formula>
    </cfRule>
    <cfRule type="expression" dxfId="1952" priority="13230">
      <formula>IF(RIGHT(TEXT(AM101,"0.#"),1)=".",TRUE,FALSE)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Q116">
    <cfRule type="expression" dxfId="1895" priority="13163">
      <formula>IF(RIGHT(TEXT(AQ116,"0.#"),1)=".",FALSE,TRUE)</formula>
    </cfRule>
    <cfRule type="expression" dxfId="1894" priority="13164">
      <formula>IF(RIGHT(TEXT(AQ116,"0.#"),1)=".",TRUE,FALSE)</formula>
    </cfRule>
  </conditionalFormatting>
  <conditionalFormatting sqref="AM116">
    <cfRule type="expression" dxfId="1893" priority="13159">
      <formula>IF(RIGHT(TEXT(AM116,"0.#"),1)=".",FALSE,TRUE)</formula>
    </cfRule>
    <cfRule type="expression" dxfId="1892" priority="13160">
      <formula>IF(RIGHT(TEXT(AM116,"0.#"),1)=".",TRUE,FALSE)</formula>
    </cfRule>
  </conditionalFormatting>
  <conditionalFormatting sqref="AM117">
    <cfRule type="expression" dxfId="1891" priority="13157">
      <formula>IF(RIGHT(TEXT(AM117,"0.#"),1)=".",FALSE,TRUE)</formula>
    </cfRule>
    <cfRule type="expression" dxfId="1890" priority="13158">
      <formula>IF(RIGHT(TEXT(AM117,"0.#"),1)=".",TRUE,FALSE)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2019-05-15T10:24:46Z</cp:lastPrinted>
  <dcterms:created xsi:type="dcterms:W3CDTF">2012-03-13T00:50:25Z</dcterms:created>
  <dcterms:modified xsi:type="dcterms:W3CDTF">2019-06-21T08:31:47Z</dcterms:modified>
</cp:coreProperties>
</file>