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企画室\国際\04_予算要求関連\32FY要求\10 行政事業レビュー\20 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<sst xmlns="http://schemas.openxmlformats.org/spreadsheetml/2006/main" count="2877" uniqueCount="624">
  <si>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</si>
  <si>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</si>
  <si>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</si>
  <si>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</si>
  <si>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</si>
  <si>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</si>
  <si>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</si>
  <si>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</si>
  <si>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</si>
  <si>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</si>
  <si>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</si>
  <si>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</si>
  <si>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</si>
  <si>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</si>
  <si>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</si>
  <si>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</si>
  <si>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</si>
  <si>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</si>
  <si>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</si>
  <si>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</si>
  <si>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</si>
  <si>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</si>
  <si>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</si>
  <si>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</si>
  <si>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</si>
  <si>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</si>
  <si>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</si>
  <si>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</si>
  <si>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</si>
  <si>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</si>
  <si>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</si>
  <si>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</si>
  <si>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</si>
  <si>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</si>
  <si>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</si>
  <si>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</si>
  <si>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</si>
  <si>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</si>
  <si>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</si>
  <si>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</si>
  <si>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</si>
  <si>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</si>
  <si>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</si>
  <si>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</si>
  <si>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</si>
  <si>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</si>
  <si>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</si>
  <si>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</si>
  <si>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</si>
  <si>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</si>
  <si>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</si>
  <si>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</si>
  <si>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</si>
  <si>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</si>
  <si>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</si>
  <si>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</si>
  <si>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</si>
  <si>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</si>
  <si>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</si>
  <si>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</si>
  <si>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</si>
  <si>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</si>
  <si>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</si>
  <si>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</si>
  <si>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</si>
  <si>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</si>
  <si>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</si>
  <si>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</si>
  <si>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</si>
  <si>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</si>
  <si>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</si>
  <si>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</si>
  <si>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</si>
  <si>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</si>
  <si>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</si>
  <si>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</si>
  <si>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</si>
  <si>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</si>
  <si>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</si>
  <si>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</si>
  <si>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</si>
  <si>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</si>
  <si>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</si>
  <si>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</si>
  <si>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</si>
  <si>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</si>
  <si>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</si>
  <si>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</si>
  <si>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</si>
  <si>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</si>
  <si>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</si>
  <si>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</si>
  <si>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</si>
  <si>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</si>
  <si>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</si>
  <si>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</si>
  <si>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</si>
  <si>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</si>
  <si>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</si>
  <si>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</si>
  <si>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</si>
  <si>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</si>
  <si>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</si>
  <si>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</si>
  <si>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</si>
  <si>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</si>
  <si>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</si>
  <si>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</si>
  <si>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</si>
  <si>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</si>
  <si>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</si>
  <si>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</si>
  <si>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</si>
  <si>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</si>
  <si>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</si>
  <si>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</si>
  <si>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</si>
  <si>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</si>
  <si>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</si>
  <si>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</si>
  <si>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</si>
  <si>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</si>
  <si>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</si>
  <si>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</si>
  <si>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</si>
  <si>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</si>
  <si>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</si>
  <si>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</si>
  <si>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</si>
  <si>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</si>
  <si>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</si>
  <si>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</si>
  <si>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</si>
  <si>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</si>
  <si>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</si>
  <si>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</si>
  <si>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</si>
  <si>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</si>
  <si>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</si>
  <si>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</si>
  <si>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</si>
  <si>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</si>
  <si>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</si>
  <si>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</si>
  <si>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</si>
  <si>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</si>
  <si>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</si>
  <si>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</si>
  <si>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</si>
  <si>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</si>
  <si>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</si>
  <si>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</si>
  <si>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</si>
  <si>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</si>
  <si>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</si>
  <si>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</si>
  <si>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</si>
  <si>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</si>
  <si>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</si>
  <si>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</si>
  <si>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</si>
  <si>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</si>
  <si>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</si>
  <si>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</si>
  <si>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</si>
  <si>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</si>
  <si>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</si>
  <si>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</si>
  <si>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</si>
  <si>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</si>
  <si>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</si>
  <si>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</si>
  <si>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</si>
  <si>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</si>
  <si>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</si>
  <si>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</si>
  <si>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</si>
  <si>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</si>
  <si>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</si>
  <si>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</si>
  <si>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</si>
  <si>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</si>
  <si>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</si>
  <si>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</si>
  <si>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</si>
  <si>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</si>
  <si>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</si>
  <si>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</si>
  <si>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</si>
  <si>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</si>
  <si>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</si>
  <si>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</si>
  <si>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</si>
  <si>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</si>
  <si>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</si>
  <si>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</si>
  <si>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</si>
  <si>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</si>
  <si>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</si>
  <si>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</si>
  <si>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</si>
  <si>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</si>
  <si>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</si>
  <si>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</si>
  <si>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</si>
  <si>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</si>
  <si>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</si>
  <si>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</si>
  <si>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</si>
  <si>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</si>
  <si>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</si>
  <si>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</si>
  <si>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</si>
  <si>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</si>
  <si>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</si>
  <si>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</si>
  <si>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</si>
  <si>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</si>
  <si>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</si>
  <si>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</si>
  <si>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</si>
  <si>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</si>
  <si>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</si>
  <si>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</si>
  <si>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</si>
  <si>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</si>
  <si>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</si>
  <si>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</si>
  <si>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</si>
  <si>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</si>
  <si>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</si>
  <si>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</si>
  <si>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</si>
  <si>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</si>
  <si>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</si>
  <si>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</si>
  <si>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</si>
  <si>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</si>
  <si>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</si>
  <si>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</si>
  <si>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</si>
  <si>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</si>
  <si>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</si>
  <si>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</si>
  <si>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</si>
  <si>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</si>
  <si>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</si>
  <si>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</si>
  <si>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</si>
  <si>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</si>
  <si>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</si>
  <si>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</si>
  <si>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</si>
  <si>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</si>
  <si>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</si>
  <si>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</si>
  <si>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</si>
  <si>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</si>
  <si>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</si>
  <si>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</si>
  <si>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</si>
  <si>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</si>
  <si>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</si>
  <si>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</si>
  <si>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</si>
  <si>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</si>
  <si>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</si>
  <si>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</si>
  <si>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</si>
  <si>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</si>
  <si>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</si>
  <si>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</si>
  <si>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</si>
  <si>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</si>
  <si>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</si>
  <si>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</si>
  <si>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</si>
  <si>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</si>
  <si>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</si>
  <si>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</si>
  <si>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</si>
  <si>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</si>
  <si>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</si>
  <si>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</si>
  <si>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</si>
  <si>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</si>
  <si>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</si>
  <si>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</si>
  <si>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</si>
  <si>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</si>
  <si>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</si>
  <si>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</si>
  <si>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</si>
  <si>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</si>
  <si>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</si>
  <si>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</si>
  <si>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</si>
  <si>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</si>
  <si>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</si>
  <si>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</si>
  <si>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</si>
  <si>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</si>
  <si>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</si>
  <si>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</si>
  <si>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</si>
  <si>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</si>
  <si>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</si>
  <si>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</si>
  <si>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</si>
  <si>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</si>
  <si>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</si>
  <si>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</si>
  <si>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</si>
  <si>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</si>
  <si>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</si>
  <si>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</si>
  <si>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</si>
  <si>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</si>
  <si>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</si>
  <si>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</si>
  <si>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</si>
  <si>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</si>
  <si>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</si>
  <si>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</si>
  <si>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</si>
  <si>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</si>
  <si>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</si>
  <si>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</si>
  <si>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</si>
  <si>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</si>
  <si>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</si>
  <si>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</si>
  <si>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</si>
  <si>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</si>
  <si>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</si>
  <si>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</si>
  <si>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</si>
  <si>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</si>
  <si>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</si>
  <si>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</si>
  <si>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</si>
  <si>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</si>
  <si>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</si>
  <si>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</si>
  <si>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</si>
  <si>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</si>
  <si>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</si>
  <si>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</si>
  <si>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</si>
  <si>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</si>
  <si>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</si>
  <si>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</si>
  <si>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</si>
  <si>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</si>
  <si>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</si>
  <si>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</si>
  <si>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</si>
  <si>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</si>
  <si>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</si>
  <si>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</si>
  <si>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</si>
  <si>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</si>
  <si>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</si>
  <si>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</si>
  <si>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</si>
  <si>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</si>
  <si>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</si>
  <si>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</si>
  <si>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</si>
  <si>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</si>
  <si>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</si>
  <si>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</si>
  <si>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</si>
  <si>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</si>
  <si>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</si>
  <si>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</si>
  <si>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</si>
  <si>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</si>
  <si>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</si>
  <si>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</si>
  <si>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</si>
  <si>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</si>
  <si>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</si>
  <si>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</si>
  <si>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</si>
  <si>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</si>
  <si>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</si>
  <si>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</si>
  <si>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</si>
  <si>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</si>
  <si>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</si>
  <si>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</si>
  <si>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</si>
  <si>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</si>
  <si>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</si>
  <si>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</si>
  <si>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</si>
  <si>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</si>
  <si>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</si>
  <si>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</si>
  <si>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</si>
  <si>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</si>
  <si>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</si>
  <si>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</si>
  <si>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</si>
  <si>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</si>
  <si>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</si>
  <si>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</si>
  <si>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</si>
  <si>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</si>
  <si>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</si>
  <si>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</si>
  <si>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</si>
  <si>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</si>
  <si>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</si>
  <si>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</si>
  <si>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</si>
  <si>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</si>
  <si>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</si>
  <si>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</si>
  <si>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</si>
  <si>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</si>
  <si>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</si>
  <si>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</si>
  <si>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</si>
  <si>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</si>
  <si>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</si>
  <si>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</si>
  <si>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</si>
  <si>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</si>
  <si>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</si>
  <si>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</si>
  <si>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</si>
  <si>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</si>
  <si>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</si>
  <si>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</si>
  <si>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</si>
  <si>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</si>
  <si>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</si>
  <si>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</si>
  <si>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</si>
  <si>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</si>
  <si>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</si>
  <si>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</si>
  <si>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</si>
  <si>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</si>
  <si>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</si>
  <si>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</si>
  <si>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</si>
  <si>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</si>
  <si>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</si>
  <si>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</si>
  <si>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</si>
  <si>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</si>
  <si>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</si>
  <si>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</si>
  <si>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</si>
  <si>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</si>
  <si>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</si>
  <si>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</si>
  <si>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</si>
  <si>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</si>
  <si>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</si>
  <si>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</si>
  <si>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</si>
  <si>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</si>
  <si>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</si>
  <si>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</si>
  <si>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</si>
  <si>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</si>
  <si>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</si>
  <si>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</si>
  <si>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</si>
  <si>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</si>
  <si>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</si>
  <si>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</si>
  <si>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</si>
  <si>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</si>
  <si>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</si>
  <si>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</si>
  <si>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</si>
  <si>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</si>
  <si>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</si>
  <si>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</si>
  <si>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</si>
  <si>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</si>
  <si>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</si>
  <si>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</si>
  <si>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</si>
  <si>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</si>
  <si>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</si>
  <si>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</si>
  <si>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</si>
  <si>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</si>
  <si>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</si>
  <si>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</si>
  <si>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</si>
  <si>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</si>
  <si>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</si>
  <si>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</si>
  <si>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</si>
  <si>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</si>
  <si>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</si>
  <si>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</si>
  <si>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</si>
  <si>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</si>
  <si>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</si>
  <si>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</si>
  <si>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</si>
  <si>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</si>
  <si>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</si>
  <si>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</si>
  <si>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</si>
  <si>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</si>
  <si>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</si>
  <si>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</si>
  <si>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</si>
  <si>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</si>
  <si>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</si>
  <si>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</si>
  <si>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</si>
  <si>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</si>
  <si>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</si>
  <si>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</si>
  <si>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</si>
  <si>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</si>
  <si>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</si>
  <si>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</si>
  <si>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</si>
  <si>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</si>
  <si>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</si>
  <si>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</si>
  <si>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</si>
  <si>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</si>
  <si>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</si>
  <si>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</si>
  <si>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</si>
  <si>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</si>
  <si>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</si>
  <si>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</si>
  <si>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</si>
  <si>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</si>
  <si>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</si>
  <si>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</si>
  <si>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</si>
  <si>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</si>
  <si>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</si>
  <si>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</si>
  <si>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</si>
  <si>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</si>
  <si>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</si>
  <si>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</si>
  <si>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</si>
  <si>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</si>
  <si>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</si>
  <si>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</si>
  <si>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</si>
  <si>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</si>
  <si>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</si>
  <si>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</si>
  <si>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</si>
  <si>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</si>
  <si>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</si>
  <si>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</si>
  <si>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</si>
  <si>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</si>
  <si>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</si>
  <si>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</si>
  <si>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</si>
  <si>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</si>
  <si>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</si>
  <si>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</si>
  <si>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経済協力開発機構等拠出金</t>
  </si>
  <si>
    <t>国土政策局</t>
    <rPh sb="0" eb="2">
      <t>コクド</t>
    </rPh>
    <rPh sb="2" eb="5">
      <t>セイサクキョク</t>
    </rPh>
    <phoneticPr fontId="5"/>
  </si>
  <si>
    <t>総務課企画室</t>
    <rPh sb="0" eb="3">
      <t>ソウムカ</t>
    </rPh>
    <rPh sb="3" eb="6">
      <t>キカクシツ</t>
    </rPh>
    <phoneticPr fontId="5"/>
  </si>
  <si>
    <t>室長　遠山　英子</t>
    <rPh sb="0" eb="2">
      <t>シツチョウ</t>
    </rPh>
    <rPh sb="3" eb="5">
      <t>トオヤマ</t>
    </rPh>
    <rPh sb="6" eb="8">
      <t>エイコ</t>
    </rPh>
    <phoneticPr fontId="5"/>
  </si>
  <si>
    <t>○</t>
  </si>
  <si>
    <t>-</t>
  </si>
  <si>
    <t>-</t>
    <phoneticPr fontId="5"/>
  </si>
  <si>
    <t>第２次国土形成計画（全国計画）(平成27年8月閣議決定）</t>
  </si>
  <si>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</si>
  <si>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</si>
  <si>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我が国及びOECD加盟国の政策形成へ反映させるため、毎年2件程度の事業成果を得る</t>
  </si>
  <si>
    <t>OECD地域開発政策委員会公表調査等報告の件数</t>
    <rPh sb="4" eb="6">
      <t>チイキ</t>
    </rPh>
    <rPh sb="6" eb="8">
      <t>カイハツ</t>
    </rPh>
    <rPh sb="8" eb="10">
      <t>セイサク</t>
    </rPh>
    <rPh sb="10" eb="12">
      <t>イイン</t>
    </rPh>
    <rPh sb="12" eb="13">
      <t>カイ</t>
    </rPh>
    <rPh sb="13" eb="15">
      <t>コウヒョウ</t>
    </rPh>
    <rPh sb="15" eb="17">
      <t>チョウサ</t>
    </rPh>
    <rPh sb="17" eb="18">
      <t>トウ</t>
    </rPh>
    <rPh sb="18" eb="20">
      <t>ホウコク</t>
    </rPh>
    <rPh sb="21" eb="23">
      <t>ケンスウ</t>
    </rPh>
    <phoneticPr fontId="5"/>
  </si>
  <si>
    <t>国土交通省国土政策局調べ（平成31年3月）</t>
  </si>
  <si>
    <t>国土交通省国土政策局調べ（平成31年3月）</t>
    <phoneticPr fontId="5"/>
  </si>
  <si>
    <t>件</t>
    <rPh sb="0" eb="1">
      <t>ケン</t>
    </rPh>
    <phoneticPr fontId="5"/>
  </si>
  <si>
    <t>我が国の有する居住環境分野のノウハウ・技術とアジア諸都市等とのマッチング事業における毎年1件程度のマッチング</t>
  </si>
  <si>
    <t>マッチングの成立件数</t>
  </si>
  <si>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</si>
  <si>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人</t>
    <rPh sb="0" eb="1">
      <t>ヒト</t>
    </rPh>
    <phoneticPr fontId="5"/>
  </si>
  <si>
    <t>起業・中小企業・地域と都市局の日本人職員数</t>
    <rPh sb="0" eb="2">
      <t>キギョウ</t>
    </rPh>
    <rPh sb="3" eb="5">
      <t>チュウショウ</t>
    </rPh>
    <rPh sb="5" eb="7">
      <t>キギョウ</t>
    </rPh>
    <rPh sb="8" eb="10">
      <t>チイキ</t>
    </rPh>
    <rPh sb="11" eb="13">
      <t>トシ</t>
    </rPh>
    <rPh sb="13" eb="14">
      <t>キョク</t>
    </rPh>
    <rPh sb="15" eb="18">
      <t>ニホンジン</t>
    </rPh>
    <rPh sb="18" eb="21">
      <t>ショクインスウ</t>
    </rPh>
    <phoneticPr fontId="4"/>
  </si>
  <si>
    <t>国土・地域政策調査等実施件数</t>
    <rPh sb="0" eb="2">
      <t>コクド</t>
    </rPh>
    <rPh sb="3" eb="5">
      <t>チイキ</t>
    </rPh>
    <rPh sb="5" eb="7">
      <t>セイサク</t>
    </rPh>
    <rPh sb="7" eb="9">
      <t>チョウサ</t>
    </rPh>
    <rPh sb="9" eb="10">
      <t>トウ</t>
    </rPh>
    <rPh sb="10" eb="12">
      <t>ジッシ</t>
    </rPh>
    <rPh sb="12" eb="14">
      <t>ケンスウ</t>
    </rPh>
    <phoneticPr fontId="5"/>
  </si>
  <si>
    <t>我が国の有する居住環境分野のノウハウ・技術とアジア諸都市等とのマッチング事業、同分野の課題やこれに対する我が国の貢献等を発信する事業の実施件数</t>
  </si>
  <si>
    <t>10　国土の総合的な利用、整備及び保全、国土に関する情報の整備</t>
  </si>
  <si>
    <t>37　総合的な国土形成を推進する</t>
  </si>
  <si>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</si>
  <si>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国際機関における事業を支援するものであり、国内および国際社会のニーズを反映している。</t>
  </si>
  <si>
    <t>当省の政策目的に合致した国際機関の事業であり、国が支出する必要がある。</t>
  </si>
  <si>
    <t>当省の政策目的に合致しており、政策目的の実現には必要不可欠である。</t>
  </si>
  <si>
    <t>‐</t>
  </si>
  <si>
    <t>対象事業を限定して拠出している。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</si>
  <si>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</si>
  <si>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</si>
  <si>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</si>
  <si>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</si>
  <si>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国土政策局では、国土・地域政策に直接関わるRDPC及び地域指標作業部会関連プロジェクトのために拠出している。都市局ではRDPC及び都市政策作業部会で実施しているプロジェクトに対し拠出している。</t>
  </si>
  <si>
    <t>国際機関等拠出金</t>
    <rPh sb="0" eb="2">
      <t>コクサイ</t>
    </rPh>
    <rPh sb="2" eb="4">
      <t>キカン</t>
    </rPh>
    <rPh sb="4" eb="5">
      <t>トウ</t>
    </rPh>
    <rPh sb="5" eb="8">
      <t>キョシュツキン</t>
    </rPh>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</si>
  <si>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</si>
  <si>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カッコク</t>
    </rPh>
    <rPh sb="24" eb="25">
      <t>トウ</t>
    </rPh>
    <rPh sb="89" eb="91">
      <t>コンゴ</t>
    </rPh>
    <rPh sb="152" eb="153">
      <t>ネン</t>
    </rPh>
    <rPh sb="155" eb="156">
      <t>ガツ</t>
    </rPh>
    <rPh sb="157" eb="159">
      <t>カイサイ</t>
    </rPh>
    <rPh sb="179" eb="181">
      <t>サイタク</t>
    </rPh>
    <phoneticPr fontId="5"/>
  </si>
  <si>
    <t>96</t>
  </si>
  <si>
    <t>74</t>
  </si>
  <si>
    <t>88</t>
  </si>
  <si>
    <t>380</t>
  </si>
  <si>
    <t>365</t>
  </si>
  <si>
    <t>381</t>
  </si>
  <si>
    <t>400</t>
  </si>
  <si>
    <t>394</t>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</si>
  <si>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</si>
  <si>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</si>
  <si>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経済協力開発機構</t>
    <rPh sb="0" eb="2">
      <t>ケイザイ</t>
    </rPh>
    <rPh sb="2" eb="4">
      <t>キョウリョク</t>
    </rPh>
    <rPh sb="4" eb="6">
      <t>カイハツ</t>
    </rPh>
    <rPh sb="6" eb="8">
      <t>キコウ</t>
    </rPh>
    <phoneticPr fontId="5"/>
  </si>
  <si>
    <t>プロジェクト推進のための調査研究・資料作成等</t>
    <rPh sb="6" eb="8">
      <t>スイシン</t>
    </rPh>
    <rPh sb="17" eb="19">
      <t>シリョウ</t>
    </rPh>
    <rPh sb="19" eb="21">
      <t>サクセイ</t>
    </rPh>
    <phoneticPr fontId="5"/>
  </si>
  <si>
    <t>国連人間居住計画</t>
    <rPh sb="0" eb="2">
      <t>コクレン</t>
    </rPh>
    <rPh sb="2" eb="4">
      <t>ニンゲン</t>
    </rPh>
    <rPh sb="4" eb="6">
      <t>キョジュウ</t>
    </rPh>
    <rPh sb="6" eb="8">
      <t>ケイカク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</si>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</sst>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39</xdr:col>
      <xdr:colOff>44823</xdr:colOff>
      <xdr:row>755</xdr:row>
      <xdr:rowOff>273797</xdr:rowOff>
    </xdr:to>
    <xdr:grpSp>
      <xdr:nvGrpSpPr>
        <xdr:cNvPr id="3" name="グループ化 12"/>
        <xdr:cNvGrpSpPr>
          <a:grpSpLocks/>
        </xdr:cNvGrpSpPr>
      </xdr:nvGrpSpPr>
      <xdr:grpSpPr bwMode="auto">
        <a:xfrm>
          <a:off x="3501081" y="42502095"/>
          <a:ext cx="4575634" cy="5139270"/>
          <a:chOff x="2938454" y="29760333"/>
          <a:chExt cx="3718463" cy="5186892"/>
        </a:xfrm>
      </xdr:grpSpPr>
      <xdr:sp macro="" textlink="">
        <xdr:nvSpPr>
          <xdr:cNvPr id="4"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44</a:t>
            </a:r>
            <a:r>
              <a:rPr kumimoji="1" lang="ja-JP" altLang="en-US" sz="1100">
                <a:solidFill>
                  <a:schemeClr val="tx1"/>
                </a:solidFill>
              </a:rPr>
              <a:t>百万円</a:t>
            </a:r>
          </a:p>
        </xdr:txBody>
      </xdr:sp>
      <xdr:sp macro="" textlink="">
        <xdr:nvSpPr>
          <xdr:cNvPr id="5"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6" name="グループ化 6"/>
          <xdr:cNvGrpSpPr>
            <a:grpSpLocks/>
          </xdr:cNvGrpSpPr>
        </xdr:nvGrpSpPr>
        <xdr:grpSpPr bwMode="auto">
          <a:xfrm>
            <a:off x="4470400" y="32108775"/>
            <a:ext cx="2159000" cy="1323975"/>
            <a:chOff x="2677590" y="32109455"/>
            <a:chExt cx="2162415" cy="1321516"/>
          </a:xfrm>
        </xdr:grpSpPr>
        <xdr:sp macro="" textlink="">
          <xdr:nvSpPr>
            <xdr:cNvPr id="13" name="テキスト ボックス 12"/>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23</a:t>
              </a:r>
              <a:r>
                <a:rPr kumimoji="1" lang="ja-JP" altLang="en-US" sz="1100">
                  <a:latin typeface="+mj-ea"/>
                  <a:ea typeface="+mj-ea"/>
                </a:rPr>
                <a:t>百万円</a:t>
              </a:r>
            </a:p>
          </xdr:txBody>
        </xdr:sp>
        <xdr:sp macro="" textlink="">
          <xdr:nvSpPr>
            <xdr:cNvPr id="14"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7" name="直線コネクタ 6"/>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8" name="グループ化 7"/>
          <xdr:cNvGrpSpPr>
            <a:grpSpLocks/>
          </xdr:cNvGrpSpPr>
        </xdr:nvGrpSpPr>
        <xdr:grpSpPr bwMode="auto">
          <a:xfrm>
            <a:off x="4497917" y="33623250"/>
            <a:ext cx="2159000" cy="1323975"/>
            <a:chOff x="2677590" y="32109455"/>
            <a:chExt cx="2162415" cy="1321516"/>
          </a:xfrm>
        </xdr:grpSpPr>
        <xdr:sp macro="" textlink="">
          <xdr:nvSpPr>
            <xdr:cNvPr id="11"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2"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9" name="直線コネクタ 8"/>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396</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578</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66"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 customHeight="1" x14ac:dyDescent="0.15">
      <c r="A10" s="739" t="s">
        <v>30</v>
      </c>
      <c r="B10" s="740"/>
      <c r="C10" s="740"/>
      <c r="D10" s="740"/>
      <c r="E10" s="740"/>
      <c r="F10" s="740"/>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47</v>
      </c>
      <c r="Q13" s="109"/>
      <c r="R13" s="109"/>
      <c r="S13" s="109"/>
      <c r="T13" s="109"/>
      <c r="U13" s="109"/>
      <c r="V13" s="110"/>
      <c r="W13" s="108">
        <v>43</v>
      </c>
      <c r="X13" s="109"/>
      <c r="Y13" s="109"/>
      <c r="Z13" s="109"/>
      <c r="AA13" s="109"/>
      <c r="AB13" s="109"/>
      <c r="AC13" s="110"/>
      <c r="AD13" s="108">
        <v>44</v>
      </c>
      <c r="AE13" s="109"/>
      <c r="AF13" s="109"/>
      <c r="AG13" s="109"/>
      <c r="AH13" s="109"/>
      <c r="AI13" s="109"/>
      <c r="AJ13" s="110"/>
      <c r="AK13" s="108">
        <v>44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47</v>
      </c>
      <c r="Q18" s="115"/>
      <c r="R18" s="115"/>
      <c r="S18" s="115"/>
      <c r="T18" s="115"/>
      <c r="U18" s="115"/>
      <c r="V18" s="116"/>
      <c r="W18" s="114">
        <f>SUM(W13:AC17)</f>
        <v>43</v>
      </c>
      <c r="X18" s="115"/>
      <c r="Y18" s="115"/>
      <c r="Z18" s="115"/>
      <c r="AA18" s="115"/>
      <c r="AB18" s="115"/>
      <c r="AC18" s="116"/>
      <c r="AD18" s="114">
        <f>SUM(AD13:AJ17)</f>
        <v>44</v>
      </c>
      <c r="AE18" s="115"/>
      <c r="AF18" s="115"/>
      <c r="AG18" s="115"/>
      <c r="AH18" s="115"/>
      <c r="AI18" s="115"/>
      <c r="AJ18" s="116"/>
      <c r="AK18" s="114">
        <f>SUM(AK13:AQ17)</f>
        <v>44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47</v>
      </c>
      <c r="Q19" s="109"/>
      <c r="R19" s="109"/>
      <c r="S19" s="109"/>
      <c r="T19" s="109"/>
      <c r="U19" s="109"/>
      <c r="V19" s="110"/>
      <c r="W19" s="108">
        <v>43</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IF(W18=0, "-", SUM(W19)/W18)</f>
        <v>1</v>
      </c>
      <c r="X20" s="539"/>
      <c r="Y20" s="539"/>
      <c r="Z20" s="539"/>
      <c r="AA20" s="539"/>
      <c r="AB20" s="539"/>
      <c r="AC20" s="539"/>
      <c r="AD20" s="539">
        <f>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IF(W19=0, "-", SUM(W19)/SUM(W13,W14))</f>
        <v>1</v>
      </c>
      <c r="X21" s="539"/>
      <c r="Y21" s="539"/>
      <c r="Z21" s="539"/>
      <c r="AA21" s="539"/>
      <c r="AB21" s="539"/>
      <c r="AC21" s="539"/>
      <c r="AD21" s="539">
        <f>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44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t="s">
        <v>577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t="s">
        <v>577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t="s">
        <v>577</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t="s">
        <v>577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586</v>
      </c>
      <c r="AC32" s="551"/>
      <c r="AD32" s="551"/>
      <c r="AE32" s="364">
        <v>3</v>
      </c>
      <c r="AF32" s="365"/>
      <c r="AG32" s="365"/>
      <c r="AH32" s="365"/>
      <c r="AI32" s="364">
        <v>3</v>
      </c>
      <c r="AJ32" s="365"/>
      <c r="AK32" s="365"/>
      <c r="AL32" s="365"/>
      <c r="AM32" s="364">
        <v>3</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2</v>
      </c>
      <c r="AF33" s="365"/>
      <c r="AG33" s="365"/>
      <c r="AH33" s="365"/>
      <c r="AI33" s="364">
        <v>2</v>
      </c>
      <c r="AJ33" s="365"/>
      <c r="AK33" s="365"/>
      <c r="AL33" s="365"/>
      <c r="AM33" s="364">
        <v>2</v>
      </c>
      <c r="AN33" s="365"/>
      <c r="AO33" s="365"/>
      <c r="AP33" s="365"/>
      <c r="AQ33" s="111" t="s">
        <v>577</v>
      </c>
      <c r="AR33" s="112"/>
      <c r="AS33" s="112"/>
      <c r="AT33" s="113"/>
      <c r="AU33" s="365">
        <v>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150</v>
      </c>
      <c r="AF34" s="365"/>
      <c r="AG34" s="365"/>
      <c r="AH34" s="365"/>
      <c r="AI34" s="364">
        <v>150</v>
      </c>
      <c r="AJ34" s="365"/>
      <c r="AK34" s="365"/>
      <c r="AL34" s="365"/>
      <c r="AM34" s="364">
        <v>150</v>
      </c>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customHeight="1" x14ac:dyDescent="0.15">
      <c r="A39" s="515"/>
      <c r="B39" s="513"/>
      <c r="C39" s="513"/>
      <c r="D39" s="513"/>
      <c r="E39" s="513"/>
      <c r="F39" s="514"/>
      <c r="G39" s="540" t="s">
        <v>587</v>
      </c>
      <c r="H39" s="541"/>
      <c r="I39" s="541"/>
      <c r="J39" s="541"/>
      <c r="K39" s="541"/>
      <c r="L39" s="541"/>
      <c r="M39" s="541"/>
      <c r="N39" s="541"/>
      <c r="O39" s="542"/>
      <c r="P39" s="161" t="s">
        <v>588</v>
      </c>
      <c r="Q39" s="161"/>
      <c r="R39" s="161"/>
      <c r="S39" s="161"/>
      <c r="T39" s="161"/>
      <c r="U39" s="161"/>
      <c r="V39" s="161"/>
      <c r="W39" s="161"/>
      <c r="X39" s="231"/>
      <c r="Y39" s="338" t="s">
        <v>12</v>
      </c>
      <c r="Z39" s="549"/>
      <c r="AA39" s="550"/>
      <c r="AB39" s="551" t="s">
        <v>586</v>
      </c>
      <c r="AC39" s="551"/>
      <c r="AD39" s="551"/>
      <c r="AE39" s="364">
        <v>1</v>
      </c>
      <c r="AF39" s="365"/>
      <c r="AG39" s="365"/>
      <c r="AH39" s="365"/>
      <c r="AI39" s="364">
        <v>1</v>
      </c>
      <c r="AJ39" s="365"/>
      <c r="AK39" s="365"/>
      <c r="AL39" s="365"/>
      <c r="AM39" s="364">
        <v>1</v>
      </c>
      <c r="AN39" s="365"/>
      <c r="AO39" s="365"/>
      <c r="AP39" s="365"/>
      <c r="AQ39" s="111" t="s">
        <v>577</v>
      </c>
      <c r="AR39" s="112"/>
      <c r="AS39" s="112"/>
      <c r="AT39" s="113"/>
      <c r="AU39" s="365" t="s">
        <v>577</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586</v>
      </c>
      <c r="AC40" s="522"/>
      <c r="AD40" s="522"/>
      <c r="AE40" s="364">
        <v>1</v>
      </c>
      <c r="AF40" s="365"/>
      <c r="AG40" s="365"/>
      <c r="AH40" s="365"/>
      <c r="AI40" s="364">
        <v>1</v>
      </c>
      <c r="AJ40" s="365"/>
      <c r="AK40" s="365"/>
      <c r="AL40" s="365"/>
      <c r="AM40" s="364">
        <v>1</v>
      </c>
      <c r="AN40" s="365"/>
      <c r="AO40" s="365"/>
      <c r="AP40" s="365"/>
      <c r="AQ40" s="111" t="s">
        <v>577</v>
      </c>
      <c r="AR40" s="112"/>
      <c r="AS40" s="112"/>
      <c r="AT40" s="113"/>
      <c r="AU40" s="365">
        <v>1</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t="s">
        <v>577</v>
      </c>
      <c r="AR41" s="112"/>
      <c r="AS41" s="112"/>
      <c r="AT41" s="113"/>
      <c r="AU41" s="365" t="s">
        <v>577</v>
      </c>
      <c r="AV41" s="365"/>
      <c r="AW41" s="365"/>
      <c r="AX41" s="367"/>
    </row>
    <row r="42" spans="1:50" ht="23.25" customHeight="1" x14ac:dyDescent="0.15">
      <c r="A42" s="897" t="s">
        <v>506</v>
      </c>
      <c r="B42" s="898"/>
      <c r="C42" s="898"/>
      <c r="D42" s="898"/>
      <c r="E42" s="898"/>
      <c r="F42" s="899"/>
      <c r="G42" s="903" t="s">
        <v>584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577</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590</v>
      </c>
      <c r="AC87" s="551"/>
      <c r="AD87" s="551"/>
      <c r="AE87" s="364">
        <v>4</v>
      </c>
      <c r="AF87" s="365"/>
      <c r="AG87" s="365"/>
      <c r="AH87" s="365"/>
      <c r="AI87" s="364">
        <v>4</v>
      </c>
      <c r="AJ87" s="365"/>
      <c r="AK87" s="365"/>
      <c r="AL87" s="365"/>
      <c r="AM87" s="364">
        <v>3</v>
      </c>
      <c r="AN87" s="365"/>
      <c r="AO87" s="365"/>
      <c r="AP87" s="365"/>
      <c r="AQ87" s="111"/>
      <c r="AR87" s="112"/>
      <c r="AS87" s="112"/>
      <c r="AT87" s="113"/>
      <c r="AU87" s="365"/>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578</v>
      </c>
      <c r="AC88" s="522"/>
      <c r="AD88" s="522"/>
      <c r="AE88" s="364" t="s">
        <v>578</v>
      </c>
      <c r="AF88" s="365"/>
      <c r="AG88" s="365"/>
      <c r="AH88" s="365"/>
      <c r="AI88" s="364" t="s">
        <v>578</v>
      </c>
      <c r="AJ88" s="365"/>
      <c r="AK88" s="365"/>
      <c r="AL88" s="365"/>
      <c r="AM88" s="364" t="s">
        <v>578</v>
      </c>
      <c r="AN88" s="365"/>
      <c r="AO88" s="365"/>
      <c r="AP88" s="365"/>
      <c r="AQ88" s="111"/>
      <c r="AR88" s="112"/>
      <c r="AS88" s="112"/>
      <c r="AT88" s="113"/>
      <c r="AU88" s="365"/>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577</v>
      </c>
      <c r="AF89" s="365"/>
      <c r="AG89" s="365"/>
      <c r="AH89" s="365"/>
      <c r="AI89" s="364" t="s">
        <v>577</v>
      </c>
      <c r="AJ89" s="365"/>
      <c r="AK89" s="365"/>
      <c r="AL89" s="365"/>
      <c r="AM89" s="364" t="s">
        <v>577</v>
      </c>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customHeight="1" x14ac:dyDescent="0.15">
      <c r="A92" s="520"/>
      <c r="B92" s="552"/>
      <c r="C92" s="552"/>
      <c r="D92" s="552"/>
      <c r="E92" s="552"/>
      <c r="F92" s="553"/>
      <c r="G92" s="230" t="s">
        <v>577</v>
      </c>
      <c r="H92" s="161"/>
      <c r="I92" s="161"/>
      <c r="J92" s="161"/>
      <c r="K92" s="161"/>
      <c r="L92" s="161"/>
      <c r="M92" s="161"/>
      <c r="N92" s="161"/>
      <c r="O92" s="231"/>
      <c r="P92" s="161" t="s">
        <v>589</v>
      </c>
      <c r="Q92" s="799"/>
      <c r="R92" s="799"/>
      <c r="S92" s="799"/>
      <c r="T92" s="799"/>
      <c r="U92" s="799"/>
      <c r="V92" s="799"/>
      <c r="W92" s="799"/>
      <c r="X92" s="800"/>
      <c r="Y92" s="755" t="s">
        <v>62</v>
      </c>
      <c r="Z92" s="756"/>
      <c r="AA92" s="757"/>
      <c r="AB92" s="551"/>
      <c r="AC92" s="551"/>
      <c r="AD92" s="551"/>
      <c r="AE92" s="364">
        <v>10</v>
      </c>
      <c r="AF92" s="365"/>
      <c r="AG92" s="365"/>
      <c r="AH92" s="365"/>
      <c r="AI92" s="364">
        <v>10</v>
      </c>
      <c r="AJ92" s="365"/>
      <c r="AK92" s="365"/>
      <c r="AL92" s="365"/>
      <c r="AM92" s="364">
        <v>10</v>
      </c>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t="s">
        <v>577</v>
      </c>
      <c r="AF93" s="365"/>
      <c r="AG93" s="365"/>
      <c r="AH93" s="365"/>
      <c r="AI93" s="364" t="s">
        <v>577</v>
      </c>
      <c r="AJ93" s="365"/>
      <c r="AK93" s="365"/>
      <c r="AL93" s="365"/>
      <c r="AM93" s="364" t="s">
        <v>623</v>
      </c>
      <c r="AN93" s="365"/>
      <c r="AO93" s="365"/>
      <c r="AP93" s="365"/>
      <c r="AQ93" s="111"/>
      <c r="AR93" s="112"/>
      <c r="AS93" s="112"/>
      <c r="AT93" s="113"/>
      <c r="AU93" s="365"/>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t="s">
        <v>577</v>
      </c>
      <c r="AF94" s="365"/>
      <c r="AG94" s="365"/>
      <c r="AH94" s="365"/>
      <c r="AI94" s="364" t="s">
        <v>577</v>
      </c>
      <c r="AJ94" s="365"/>
      <c r="AK94" s="365"/>
      <c r="AL94" s="365"/>
      <c r="AM94" s="364" t="s">
        <v>623</v>
      </c>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v>3</v>
      </c>
      <c r="AF101" s="365"/>
      <c r="AG101" s="365"/>
      <c r="AH101" s="366"/>
      <c r="AI101" s="364">
        <v>3</v>
      </c>
      <c r="AJ101" s="365"/>
      <c r="AK101" s="365"/>
      <c r="AL101" s="366"/>
      <c r="AM101" s="364">
        <v>3</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2</v>
      </c>
      <c r="AF102" s="358"/>
      <c r="AG102" s="358"/>
      <c r="AH102" s="358"/>
      <c r="AI102" s="358">
        <v>2</v>
      </c>
      <c r="AJ102" s="358"/>
      <c r="AK102" s="358"/>
      <c r="AL102" s="358"/>
      <c r="AM102" s="358">
        <v>2</v>
      </c>
      <c r="AN102" s="358"/>
      <c r="AO102" s="358"/>
      <c r="AP102" s="358"/>
      <c r="AQ102" s="814"/>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3</v>
      </c>
      <c r="AF104" s="365"/>
      <c r="AG104" s="365"/>
      <c r="AH104" s="366"/>
      <c r="AI104" s="364">
        <v>3</v>
      </c>
      <c r="AJ104" s="365"/>
      <c r="AK104" s="365"/>
      <c r="AL104" s="366"/>
      <c r="AM104" s="364">
        <v>3</v>
      </c>
      <c r="AN104" s="365"/>
      <c r="AO104" s="365"/>
      <c r="AP104" s="366"/>
      <c r="AQ104" s="364"/>
      <c r="AR104" s="365"/>
      <c r="AS104" s="365"/>
      <c r="AT104" s="366"/>
      <c r="AU104" s="364"/>
      <c r="AV104" s="365"/>
      <c r="AW104" s="365"/>
      <c r="AX104" s="366"/>
    </row>
    <row r="105" spans="1:60" ht="23.25" customHeight="1" thickBo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3</v>
      </c>
      <c r="AF105" s="358"/>
      <c r="AG105" s="358"/>
      <c r="AH105" s="358"/>
      <c r="AI105" s="358">
        <v>3</v>
      </c>
      <c r="AJ105" s="358"/>
      <c r="AK105" s="358"/>
      <c r="AL105" s="358"/>
      <c r="AM105" s="358">
        <v>3</v>
      </c>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6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576</v>
      </c>
      <c r="AE719" s="668"/>
      <c r="AF719" s="668"/>
      <c r="AG719" s="160" t="s">
        <v>606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571</v>
      </c>
      <c r="D721" s="918"/>
      <c r="E721" s="918"/>
      <c r="F721" s="919"/>
      <c r="G721" s="937"/>
      <c r="H721" s="938"/>
      <c r="I721" s="83" t="str">
        <f>IF(OR(G721="　", G721=""), "", "-")</f>
        <v/>
      </c>
      <c r="J721" s="916">
        <v>276</v>
      </c>
      <c r="K721" s="916"/>
      <c r="L721" s="83" t="str">
        <f>IF(M721="","","-")</f>
        <v/>
      </c>
      <c r="M721" s="84"/>
      <c r="N721" s="913" t="s">
        <v>607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IF(OR(G722="　", G722=""), "", "-")</f>
        <v/>
      </c>
      <c r="J722" s="916"/>
      <c r="K722" s="916"/>
      <c r="L722" s="83" t="str">
        <f>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IF(OR(G723="　", G723=""), "", "-")</f>
        <v/>
      </c>
      <c r="J723" s="916"/>
      <c r="K723" s="916"/>
      <c r="L723" s="83" t="str">
        <f>IF(M723="","","-")</f>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IF(OR(G724="　", G724=""), "", "-")</f>
        <v/>
      </c>
      <c r="J724" s="916"/>
      <c r="K724" s="916"/>
      <c r="L724" s="83" t="str">
        <f>IF(M724="","","-")</f>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IF(OR(G725="　", G725=""), "", "-")</f>
        <v/>
      </c>
      <c r="J725" s="961"/>
      <c r="K725" s="961"/>
      <c r="L725" s="85" t="str">
        <f>IF(M725="","","-")</f>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551</v>
      </c>
      <c r="B737" s="124"/>
      <c r="C737" s="124"/>
      <c r="D737" s="125"/>
      <c r="E737" s="122" t="s">
        <v>610</v>
      </c>
      <c r="F737" s="122"/>
      <c r="G737" s="122"/>
      <c r="H737" s="122"/>
      <c r="I737" s="122"/>
      <c r="J737" s="122"/>
      <c r="K737" s="122"/>
      <c r="L737" s="122"/>
      <c r="M737" s="122"/>
      <c r="N737" s="101" t="s">
        <v>544</v>
      </c>
      <c r="O737" s="101"/>
      <c r="P737" s="101"/>
      <c r="Q737" s="101"/>
      <c r="R737" s="122" t="s">
        <v>611</v>
      </c>
      <c r="S737" s="122"/>
      <c r="T737" s="122"/>
      <c r="U737" s="122"/>
      <c r="V737" s="122"/>
      <c r="W737" s="122"/>
      <c r="X737" s="122"/>
      <c r="Y737" s="122"/>
      <c r="Z737" s="122"/>
      <c r="AA737" s="101" t="s">
        <v>543</v>
      </c>
      <c r="AB737" s="101"/>
      <c r="AC737" s="101"/>
      <c r="AD737" s="101"/>
      <c r="AE737" s="122" t="s">
        <v>612</v>
      </c>
      <c r="AF737" s="122"/>
      <c r="AG737" s="122"/>
      <c r="AH737" s="122"/>
      <c r="AI737" s="122"/>
      <c r="AJ737" s="122"/>
      <c r="AK737" s="122"/>
      <c r="AL737" s="122"/>
      <c r="AM737" s="122"/>
      <c r="AN737" s="101" t="s">
        <v>542</v>
      </c>
      <c r="AO737" s="101"/>
      <c r="AP737" s="101"/>
      <c r="AQ737" s="101"/>
      <c r="AR737" s="102" t="s">
        <v>613</v>
      </c>
      <c r="AS737" s="103"/>
      <c r="AT737" s="103"/>
      <c r="AU737" s="103"/>
      <c r="AV737" s="103"/>
      <c r="AW737" s="103"/>
      <c r="AX737" s="104"/>
      <c r="AY737" s="89"/>
      <c r="AZ737" s="89"/>
    </row>
    <row r="738" spans="1:52" ht="24.75" customHeight="1" x14ac:dyDescent="0.15">
      <c r="A738" s="123" t="s">
        <v>541</v>
      </c>
      <c r="B738" s="124"/>
      <c r="C738" s="124"/>
      <c r="D738" s="125"/>
      <c r="E738" s="122" t="s">
        <v>614</v>
      </c>
      <c r="F738" s="122"/>
      <c r="G738" s="122"/>
      <c r="H738" s="122"/>
      <c r="I738" s="122"/>
      <c r="J738" s="122"/>
      <c r="K738" s="122"/>
      <c r="L738" s="122"/>
      <c r="M738" s="122"/>
      <c r="N738" s="101" t="s">
        <v>540</v>
      </c>
      <c r="O738" s="101"/>
      <c r="P738" s="101"/>
      <c r="Q738" s="101"/>
      <c r="R738" s="122" t="s">
        <v>615</v>
      </c>
      <c r="S738" s="122"/>
      <c r="T738" s="122"/>
      <c r="U738" s="122"/>
      <c r="V738" s="122"/>
      <c r="W738" s="122"/>
      <c r="X738" s="122"/>
      <c r="Y738" s="122"/>
      <c r="Z738" s="122"/>
      <c r="AA738" s="101" t="s">
        <v>539</v>
      </c>
      <c r="AB738" s="101"/>
      <c r="AC738" s="101"/>
      <c r="AD738" s="101"/>
      <c r="AE738" s="122" t="s">
        <v>616</v>
      </c>
      <c r="AF738" s="122"/>
      <c r="AG738" s="122"/>
      <c r="AH738" s="122"/>
      <c r="AI738" s="122"/>
      <c r="AJ738" s="122"/>
      <c r="AK738" s="122"/>
      <c r="AL738" s="122"/>
      <c r="AM738" s="122"/>
      <c r="AN738" s="101" t="s">
        <v>535</v>
      </c>
      <c r="AO738" s="101"/>
      <c r="AP738" s="101"/>
      <c r="AQ738" s="101"/>
      <c r="AR738" s="102" t="s">
        <v>617</v>
      </c>
      <c r="AS738" s="103"/>
      <c r="AT738" s="103"/>
      <c r="AU738" s="103"/>
      <c r="AV738" s="103"/>
      <c r="AW738" s="103"/>
      <c r="AX738" s="104"/>
    </row>
    <row r="739" spans="1:52" ht="24.75" customHeight="1" thickBot="1" x14ac:dyDescent="0.2">
      <c r="A739" s="126" t="s">
        <v>531</v>
      </c>
      <c r="B739" s="127"/>
      <c r="C739" s="127"/>
      <c r="D739" s="128"/>
      <c r="E739" s="129" t="s">
        <v>571</v>
      </c>
      <c r="F739" s="117"/>
      <c r="G739" s="117"/>
      <c r="H739" s="93" t="str">
        <f>IF(E739="", "", "(")</f>
        <v>(</v>
      </c>
      <c r="I739" s="117"/>
      <c r="J739" s="117"/>
      <c r="K739" s="93" t="str">
        <f>IF(OR(I739="　", I739=""), "", "-")</f>
        <v/>
      </c>
      <c r="L739" s="118">
        <v>394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23</v>
      </c>
      <c r="Z781" s="456"/>
      <c r="AA781" s="456"/>
      <c r="AB781" s="557"/>
      <c r="AC781" s="449" t="s">
        <v>618</v>
      </c>
      <c r="AD781" s="450"/>
      <c r="AE781" s="450"/>
      <c r="AF781" s="450"/>
      <c r="AG781" s="451"/>
      <c r="AH781" s="452" t="s">
        <v>619</v>
      </c>
      <c r="AI781" s="453"/>
      <c r="AJ781" s="453"/>
      <c r="AK781" s="453"/>
      <c r="AL781" s="453"/>
      <c r="AM781" s="453"/>
      <c r="AN781" s="453"/>
      <c r="AO781" s="453"/>
      <c r="AP781" s="453"/>
      <c r="AQ781" s="453"/>
      <c r="AR781" s="453"/>
      <c r="AS781" s="453"/>
      <c r="AT781" s="454"/>
      <c r="AU781" s="455">
        <v>21</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21</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620</v>
      </c>
      <c r="D837" s="418"/>
      <c r="E837" s="418"/>
      <c r="F837" s="418"/>
      <c r="G837" s="418"/>
      <c r="H837" s="418"/>
      <c r="I837" s="418"/>
      <c r="J837" s="419" t="s">
        <v>577</v>
      </c>
      <c r="K837" s="420"/>
      <c r="L837" s="420"/>
      <c r="M837" s="420"/>
      <c r="N837" s="420"/>
      <c r="O837" s="420"/>
      <c r="P837" s="317" t="s">
        <v>621</v>
      </c>
      <c r="Q837" s="317"/>
      <c r="R837" s="317"/>
      <c r="S837" s="317"/>
      <c r="T837" s="317"/>
      <c r="U837" s="317"/>
      <c r="V837" s="317"/>
      <c r="W837" s="317"/>
      <c r="X837" s="317"/>
      <c r="Y837" s="318">
        <v>23</v>
      </c>
      <c r="Z837" s="319"/>
      <c r="AA837" s="319"/>
      <c r="AB837" s="320"/>
      <c r="AC837" s="328" t="s">
        <v>196</v>
      </c>
      <c r="AD837" s="423"/>
      <c r="AE837" s="423"/>
      <c r="AF837" s="423"/>
      <c r="AG837" s="423"/>
      <c r="AH837" s="421" t="s">
        <v>578</v>
      </c>
      <c r="AI837" s="422"/>
      <c r="AJ837" s="422"/>
      <c r="AK837" s="422"/>
      <c r="AL837" s="325" t="s">
        <v>578</v>
      </c>
      <c r="AM837" s="326"/>
      <c r="AN837" s="326"/>
      <c r="AO837" s="327"/>
      <c r="AP837" s="321" t="s">
        <v>578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622</v>
      </c>
      <c r="D870" s="418"/>
      <c r="E870" s="418"/>
      <c r="F870" s="418"/>
      <c r="G870" s="418"/>
      <c r="H870" s="418"/>
      <c r="I870" s="418"/>
      <c r="J870" s="419" t="s">
        <v>577</v>
      </c>
      <c r="K870" s="420"/>
      <c r="L870" s="420"/>
      <c r="M870" s="420"/>
      <c r="N870" s="420"/>
      <c r="O870" s="420"/>
      <c r="P870" s="317" t="s">
        <v>621</v>
      </c>
      <c r="Q870" s="317"/>
      <c r="R870" s="317"/>
      <c r="S870" s="317"/>
      <c r="T870" s="317"/>
      <c r="U870" s="317"/>
      <c r="V870" s="317"/>
      <c r="W870" s="317"/>
      <c r="X870" s="317"/>
      <c r="Y870" s="318">
        <v>21</v>
      </c>
      <c r="Z870" s="319"/>
      <c r="AA870" s="319"/>
      <c r="AB870" s="320"/>
      <c r="AC870" s="328" t="s">
        <v>196</v>
      </c>
      <c r="AD870" s="423"/>
      <c r="AE870" s="423"/>
      <c r="AF870" s="423"/>
      <c r="AG870" s="423"/>
      <c r="AH870" s="421" t="s">
        <v>578</v>
      </c>
      <c r="AI870" s="422"/>
      <c r="AJ870" s="422"/>
      <c r="AK870" s="422"/>
      <c r="AL870" s="325" t="s">
        <v>578</v>
      </c>
      <c r="AM870" s="326"/>
      <c r="AN870" s="326"/>
      <c r="AO870" s="327"/>
      <c r="AP870" s="321" t="s">
        <v>578</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578</v>
      </c>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8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2019-04-26T12:24:30Z</cp:lastPrinted>
  <dcterms:created xsi:type="dcterms:W3CDTF">2012-03-13T00:50:25Z</dcterms:created>
  <dcterms:modified xsi:type="dcterms:W3CDTF">2019-06-18T00:33:48Z</dcterms:modified>
</cp:coreProperties>
</file>