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観光戦略課\01_総務関係\03_予算・経理\01_予算関係\行政事業レビュー\H31\190626 会計課からの修正依頼・指摘内容\戦略課\"/>
    </mc:Choice>
  </mc:AlternateContent>
  <bookViews>
    <workbookView xWindow="0" yWindow="0" windowWidth="19065"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<sst xmlns="http://schemas.openxmlformats.org/spreadsheetml/2006/main" count="2798" uniqueCount="626">
  <si>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</si>
  <si>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</si>
  <si>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</si>
  <si>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</si>
  <si>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</si>
  <si>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</si>
  <si>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</si>
  <si>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</si>
  <si>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</si>
  <si>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</si>
  <si>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</si>
  <si>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</si>
  <si>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</si>
  <si>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</si>
  <si>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</si>
  <si>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</si>
  <si>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</si>
  <si>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</si>
  <si>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</si>
  <si>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</si>
  <si>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</si>
  <si>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</si>
  <si>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</si>
  <si>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</si>
  <si>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</si>
  <si>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</si>
  <si>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</si>
  <si>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</si>
  <si>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</si>
  <si>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</si>
  <si>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</si>
  <si>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</si>
  <si>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</si>
  <si>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</si>
  <si>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</si>
  <si>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</si>
  <si>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</si>
  <si>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</si>
  <si>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</si>
  <si>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</si>
  <si>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</si>
  <si>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</si>
  <si>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</si>
  <si>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</si>
  <si>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</si>
  <si>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</si>
  <si>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</si>
  <si>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</si>
  <si>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</si>
  <si>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</si>
  <si>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</si>
  <si>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</si>
  <si>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</si>
  <si>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</si>
  <si>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</si>
  <si>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</si>
  <si>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</si>
  <si>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</si>
  <si>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</si>
  <si>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</si>
  <si>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</si>
  <si>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</si>
  <si>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</si>
  <si>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</si>
  <si>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</si>
  <si>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</si>
  <si>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</si>
  <si>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</si>
  <si>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</si>
  <si>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</si>
  <si>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</si>
  <si>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</si>
  <si>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</si>
  <si>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</si>
  <si>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</si>
  <si>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</si>
  <si>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</si>
  <si>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</si>
  <si>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</si>
  <si>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</si>
  <si>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</si>
  <si>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</si>
  <si>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</si>
  <si>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</si>
  <si>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</si>
  <si>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</si>
  <si>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</si>
  <si>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</si>
  <si>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</si>
  <si>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</si>
  <si>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</si>
  <si>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</si>
  <si>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</si>
  <si>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</si>
  <si>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</si>
  <si>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</si>
  <si>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</si>
  <si>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</si>
  <si>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</si>
  <si>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</si>
  <si>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</si>
  <si>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</si>
  <si>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</si>
  <si>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</si>
  <si>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</si>
  <si>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</si>
  <si>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</si>
  <si>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</si>
  <si>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</si>
  <si>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</si>
  <si>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</si>
  <si>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</si>
  <si>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</si>
  <si>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</si>
  <si>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</si>
  <si>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</si>
  <si>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</si>
  <si>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</si>
  <si>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</si>
  <si>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</si>
  <si>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</si>
  <si>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</si>
  <si>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</si>
  <si>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</si>
  <si>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</si>
  <si>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</si>
  <si>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</si>
  <si>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</si>
  <si>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</si>
  <si>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</si>
  <si>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</si>
  <si>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</si>
  <si>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</si>
  <si>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</si>
  <si>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</si>
  <si>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</si>
  <si>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</si>
  <si>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</si>
  <si>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</si>
  <si>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</si>
  <si>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</si>
  <si>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</si>
  <si>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</si>
  <si>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</si>
  <si>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</si>
  <si>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</si>
  <si>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</si>
  <si>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</si>
  <si>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</si>
  <si>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</si>
  <si>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</si>
  <si>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</si>
  <si>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</si>
  <si>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</si>
  <si>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</si>
  <si>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</si>
  <si>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</si>
  <si>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</si>
  <si>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</si>
  <si>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</si>
  <si>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</si>
  <si>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</si>
  <si>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</si>
  <si>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</si>
  <si>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</si>
  <si>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</si>
  <si>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</si>
  <si>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</si>
  <si>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</si>
  <si>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</si>
  <si>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</si>
  <si>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</si>
  <si>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</si>
  <si>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</si>
  <si>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</si>
  <si>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</si>
  <si>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</si>
  <si>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</si>
  <si>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</si>
  <si>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</si>
  <si>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</si>
  <si>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</si>
  <si>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</si>
  <si>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</si>
  <si>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</si>
  <si>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</si>
  <si>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</si>
  <si>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</si>
  <si>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</si>
  <si>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</si>
  <si>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</si>
  <si>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</si>
  <si>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</si>
  <si>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</si>
  <si>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</si>
  <si>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</si>
  <si>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</si>
  <si>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</si>
  <si>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</si>
  <si>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</si>
  <si>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</si>
  <si>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</si>
  <si>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</si>
  <si>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</si>
  <si>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</si>
  <si>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</si>
  <si>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</si>
  <si>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</si>
  <si>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</si>
  <si>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</si>
  <si>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</si>
  <si>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</si>
  <si>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</si>
  <si>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</si>
  <si>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</si>
  <si>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</si>
  <si>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</si>
  <si>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</si>
  <si>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</si>
  <si>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</si>
  <si>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</si>
  <si>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</si>
  <si>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</si>
  <si>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</si>
  <si>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</si>
  <si>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</si>
  <si>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</si>
  <si>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</si>
  <si>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</si>
  <si>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</si>
  <si>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</si>
  <si>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</si>
  <si>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</si>
  <si>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</si>
  <si>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</si>
  <si>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</si>
  <si>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</si>
  <si>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</si>
  <si>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</si>
  <si>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</si>
  <si>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</si>
  <si>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</si>
  <si>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</si>
  <si>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</si>
  <si>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</si>
  <si>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</si>
  <si>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</si>
  <si>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</si>
  <si>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</si>
  <si>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</si>
  <si>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</si>
  <si>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</si>
  <si>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</si>
  <si>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</si>
  <si>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</si>
  <si>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</si>
  <si>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</si>
  <si>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</si>
  <si>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</si>
  <si>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</si>
  <si>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</si>
  <si>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</si>
  <si>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</si>
  <si>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</si>
  <si>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</si>
  <si>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</si>
  <si>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</si>
  <si>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</si>
  <si>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</si>
  <si>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</si>
  <si>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</si>
  <si>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</si>
  <si>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</si>
  <si>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</si>
  <si>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</si>
  <si>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</si>
  <si>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</si>
  <si>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</si>
  <si>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</si>
  <si>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</si>
  <si>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</si>
  <si>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</si>
  <si>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</si>
  <si>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</si>
  <si>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</si>
  <si>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</si>
  <si>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</si>
  <si>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</si>
  <si>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</si>
  <si>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</si>
  <si>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</si>
  <si>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</si>
  <si>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</si>
  <si>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</si>
  <si>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</si>
  <si>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</si>
  <si>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</si>
  <si>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</si>
  <si>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</si>
  <si>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</si>
  <si>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</si>
  <si>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</si>
  <si>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</si>
  <si>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</si>
  <si>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</si>
  <si>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</si>
  <si>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</si>
  <si>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</si>
  <si>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</si>
  <si>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</si>
  <si>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</si>
  <si>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</si>
  <si>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</si>
  <si>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</si>
  <si>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</si>
  <si>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</si>
  <si>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</si>
  <si>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</si>
  <si>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</si>
  <si>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</si>
  <si>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</si>
  <si>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</si>
  <si>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</si>
  <si>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</si>
  <si>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</si>
  <si>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</si>
  <si>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</si>
  <si>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</si>
  <si>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</si>
  <si>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</si>
  <si>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</si>
  <si>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</si>
  <si>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</si>
  <si>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</si>
  <si>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</si>
  <si>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</si>
  <si>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</si>
  <si>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</si>
  <si>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</si>
  <si>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</si>
  <si>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</si>
  <si>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</si>
  <si>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</si>
  <si>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</si>
  <si>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</si>
  <si>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</si>
  <si>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</si>
  <si>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</si>
  <si>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</si>
  <si>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</si>
  <si>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</si>
  <si>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</si>
  <si>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</si>
  <si>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</si>
  <si>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</si>
  <si>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</si>
  <si>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</si>
  <si>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</si>
  <si>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</si>
  <si>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</si>
  <si>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</si>
  <si>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</si>
  <si>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</si>
  <si>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</si>
  <si>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</si>
  <si>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</si>
  <si>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</si>
  <si>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</si>
  <si>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</si>
  <si>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</si>
  <si>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</si>
  <si>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</si>
  <si>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</si>
  <si>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</si>
  <si>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</si>
  <si>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</si>
  <si>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</si>
  <si>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</si>
  <si>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</si>
  <si>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</si>
  <si>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</si>
  <si>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</si>
  <si>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</si>
  <si>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</si>
  <si>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</si>
  <si>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</si>
  <si>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</si>
  <si>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</si>
  <si>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</si>
  <si>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</si>
  <si>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</si>
  <si>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</si>
  <si>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</si>
  <si>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</si>
  <si>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</si>
  <si>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</si>
  <si>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</si>
  <si>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</si>
  <si>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</si>
  <si>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</si>
  <si>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</si>
  <si>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</si>
  <si>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</si>
  <si>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</si>
  <si>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</si>
  <si>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</si>
  <si>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</si>
  <si>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</si>
  <si>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</si>
  <si>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</si>
  <si>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</si>
  <si>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</si>
  <si>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</si>
  <si>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</si>
  <si>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</si>
  <si>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</si>
  <si>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</si>
  <si>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</si>
  <si>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</si>
  <si>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</si>
  <si>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</si>
  <si>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</si>
  <si>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</si>
  <si>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</si>
  <si>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</si>
  <si>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</si>
  <si>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</si>
  <si>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</si>
  <si>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</si>
  <si>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</si>
  <si>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</si>
  <si>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</si>
  <si>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</si>
  <si>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</si>
  <si>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</si>
  <si>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</si>
  <si>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</si>
  <si>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</si>
  <si>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</si>
  <si>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</si>
  <si>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</si>
  <si>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</si>
  <si>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</si>
  <si>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</si>
  <si>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</si>
  <si>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</si>
  <si>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</si>
  <si>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</si>
  <si>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</si>
  <si>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</si>
  <si>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</si>
  <si>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</si>
  <si>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</si>
  <si>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</si>
  <si>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</si>
  <si>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</si>
  <si>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</si>
  <si>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</si>
  <si>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</si>
  <si>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</si>
  <si>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</si>
  <si>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</si>
  <si>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</si>
  <si>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</si>
  <si>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</si>
  <si>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</si>
  <si>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</si>
  <si>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</si>
  <si>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</si>
  <si>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</si>
  <si>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</si>
  <si>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</si>
  <si>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</si>
  <si>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</si>
  <si>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</si>
  <si>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</si>
  <si>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</si>
  <si>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</si>
  <si>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</si>
  <si>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</si>
  <si>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</si>
  <si>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</si>
  <si>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</si>
  <si>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</si>
  <si>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</si>
  <si>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</si>
  <si>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</si>
  <si>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</si>
  <si>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</si>
  <si>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</si>
  <si>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</si>
  <si>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</si>
  <si>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</si>
  <si>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</si>
  <si>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</si>
  <si>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</si>
  <si>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</si>
  <si>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</si>
  <si>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</si>
  <si>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</si>
  <si>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</si>
  <si>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</si>
  <si>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</si>
  <si>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</si>
  <si>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</si>
  <si>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</si>
  <si>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</si>
  <si>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</si>
  <si>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</si>
  <si>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</si>
  <si>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</si>
  <si>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</si>
  <si>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</si>
  <si>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</si>
  <si>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</si>
  <si>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</si>
  <si>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</si>
  <si>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</si>
  <si>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</si>
  <si>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</si>
  <si>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</si>
  <si>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</si>
  <si>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</si>
  <si>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</si>
  <si>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</si>
  <si>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</si>
  <si>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</si>
  <si>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</si>
  <si>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</si>
  <si>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</si>
  <si>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</si>
  <si>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</si>
  <si>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</si>
  <si>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</si>
  <si>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</si>
  <si>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</si>
  <si>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</si>
  <si>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</si>
  <si>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</si>
  <si>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</si>
  <si>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</si>
  <si>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</si>
  <si>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</si>
  <si>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</si>
  <si>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</si>
  <si>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</si>
  <si>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</si>
  <si>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</si>
  <si>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</si>
  <si>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</si>
  <si>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</si>
  <si>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</si>
  <si>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</si>
  <si>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</si>
  <si>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</si>
  <si>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</si>
  <si>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</si>
  <si>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</si>
  <si>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</si>
  <si>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</si>
  <si>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</si>
  <si>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</si>
  <si>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</si>
  <si>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</si>
  <si>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</si>
  <si>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</si>
  <si>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</si>
  <si>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</si>
  <si>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</si>
  <si>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</si>
  <si>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観光連絡調整経費</t>
    <rPh sb="0" eb="2">
      <t>カンコウ</t>
    </rPh>
    <rPh sb="2" eb="4">
      <t>レンラク</t>
    </rPh>
    <rPh sb="4" eb="6">
      <t>チョウセイ</t>
    </rPh>
    <rPh sb="6" eb="8">
      <t>ケイヒ</t>
    </rPh>
    <phoneticPr fontId="5"/>
  </si>
  <si>
    <t>観光庁</t>
    <rPh sb="0" eb="3">
      <t>カンコウチョウ</t>
    </rPh>
    <phoneticPr fontId="5"/>
  </si>
  <si>
    <t>観光戦略課観光統計調査室</t>
    <rPh sb="0" eb="2">
      <t>カンコウ</t>
    </rPh>
    <rPh sb="2" eb="4">
      <t>センリャク</t>
    </rPh>
    <rPh sb="4" eb="5">
      <t>カ</t>
    </rPh>
    <rPh sb="5" eb="7">
      <t>カンコウ</t>
    </rPh>
    <rPh sb="7" eb="9">
      <t>トウケイ</t>
    </rPh>
    <rPh sb="9" eb="12">
      <t>チョウサシツ</t>
    </rPh>
    <phoneticPr fontId="5"/>
  </si>
  <si>
    <t>室長　木村 順治</t>
    <rPh sb="0" eb="2">
      <t>シツチョウ</t>
    </rPh>
    <phoneticPr fontId="5"/>
  </si>
  <si>
    <t>観光立国推進基本法第８条</t>
    <rPh sb="0" eb="2">
      <t>カンコウ</t>
    </rPh>
    <rPh sb="2" eb="4">
      <t>リッコク</t>
    </rPh>
    <rPh sb="4" eb="6">
      <t>スイシン</t>
    </rPh>
    <rPh sb="6" eb="9">
      <t>キホンホウ</t>
    </rPh>
    <rPh sb="9" eb="10">
      <t>ダイ</t>
    </rPh>
    <rPh sb="11" eb="12">
      <t>ジョウ</t>
    </rPh>
    <phoneticPr fontId="5"/>
  </si>
  <si>
    <t>観光立国推進基本計画</t>
    <rPh sb="0" eb="2">
      <t>カンコウ</t>
    </rPh>
    <rPh sb="2" eb="4">
      <t>リッコク</t>
    </rPh>
    <rPh sb="4" eb="6">
      <t>スイシン</t>
    </rPh>
    <rPh sb="6" eb="8">
      <t>キホン</t>
    </rPh>
    <rPh sb="8" eb="10">
      <t>ケイカク</t>
    </rPh>
    <phoneticPr fontId="5"/>
  </si>
  <si>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6" eb="27">
      <t>ダイ</t>
    </rPh>
    <rPh sb="28" eb="29">
      <t>コウ</t>
    </rPh>
    <rPh sb="29" eb="30">
      <t>オヨ</t>
    </rPh>
    <rPh sb="31" eb="32">
      <t>ダイ</t>
    </rPh>
    <rPh sb="33" eb="34">
      <t>コウ</t>
    </rPh>
    <rPh sb="35" eb="37">
      <t>キテイ</t>
    </rPh>
    <rPh sb="38" eb="39">
      <t>モト</t>
    </rPh>
    <rPh sb="42" eb="44">
      <t>カンコウ</t>
    </rPh>
    <rPh sb="45" eb="47">
      <t>ジョウキョウ</t>
    </rPh>
    <rPh sb="47" eb="48">
      <t>オヨ</t>
    </rPh>
    <rPh sb="49" eb="51">
      <t>セイフ</t>
    </rPh>
    <rPh sb="52" eb="54">
      <t>カンコウ</t>
    </rPh>
    <rPh sb="54" eb="56">
      <t>リッコク</t>
    </rPh>
    <rPh sb="57" eb="59">
      <t>ジツゲン</t>
    </rPh>
    <rPh sb="60" eb="61">
      <t>カン</t>
    </rPh>
    <rPh sb="63" eb="64">
      <t>コウ</t>
    </rPh>
    <rPh sb="66" eb="68">
      <t>セサク</t>
    </rPh>
    <rPh sb="69" eb="70">
      <t>ナラ</t>
    </rPh>
    <rPh sb="72" eb="74">
      <t>カンコウ</t>
    </rPh>
    <rPh sb="75" eb="77">
      <t>ジョウキョウ</t>
    </rPh>
    <rPh sb="78" eb="80">
      <t>コウリョ</t>
    </rPh>
    <rPh sb="82" eb="83">
      <t>コウ</t>
    </rPh>
    <rPh sb="89" eb="91">
      <t>セサク</t>
    </rPh>
    <rPh sb="92" eb="93">
      <t>アキ</t>
    </rPh>
    <rPh sb="98" eb="100">
      <t>ブンショウ</t>
    </rPh>
    <rPh sb="101" eb="103">
      <t>コッカイ</t>
    </rPh>
    <rPh sb="104" eb="106">
      <t>テイシュツ</t>
    </rPh>
    <rPh sb="111" eb="113">
      <t>ネンジ</t>
    </rPh>
    <rPh sb="113" eb="115">
      <t>ホウコク</t>
    </rPh>
    <rPh sb="129" eb="130">
      <t>オコナ</t>
    </rPh>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</si>
  <si>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党を行うためのＳＧＭＬデータの作成作業を行う、なお、毎年、観光白書では、その年の観光を巡る状況を特集しており、その特集を作成するための調査・分析も行う。</t>
    <rPh sb="0" eb="3">
      <t>カンコウチョウ</t>
    </rPh>
    <rPh sb="4" eb="6">
      <t>テイキョウ</t>
    </rPh>
    <rPh sb="8" eb="10">
      <t>ゲンコウ</t>
    </rPh>
    <rPh sb="17" eb="19">
      <t>ズヒョウ</t>
    </rPh>
    <rPh sb="20" eb="22">
      <t>サクセイ</t>
    </rPh>
    <rPh sb="23" eb="25">
      <t>シキサイ</t>
    </rPh>
    <rPh sb="30" eb="31">
      <t>トウ</t>
    </rPh>
    <rPh sb="32" eb="34">
      <t>クフウ</t>
    </rPh>
    <rPh sb="35" eb="36">
      <t>ホドコ</t>
    </rPh>
    <rPh sb="38" eb="39">
      <t>ウエ</t>
    </rPh>
    <rPh sb="42" eb="44">
      <t>カンコウ</t>
    </rPh>
    <rPh sb="44" eb="46">
      <t>ハクショ</t>
    </rPh>
    <rPh sb="48" eb="50">
      <t>シメン</t>
    </rPh>
    <rPh sb="51" eb="53">
      <t>コウセイ</t>
    </rPh>
    <rPh sb="54" eb="56">
      <t>サクセイ</t>
    </rPh>
    <rPh sb="57" eb="58">
      <t>オコナ</t>
    </rPh>
    <rPh sb="65" eb="67">
      <t>シメン</t>
    </rPh>
    <rPh sb="68" eb="70">
      <t>インサツ</t>
    </rPh>
    <rPh sb="71" eb="73">
      <t>セイホン</t>
    </rPh>
    <rPh sb="74" eb="76">
      <t>コウツウ</t>
    </rPh>
    <rPh sb="76" eb="78">
      <t>セイサク</t>
    </rPh>
    <rPh sb="78" eb="81">
      <t>シンギカイ</t>
    </rPh>
    <rPh sb="81" eb="83">
      <t>カンコウ</t>
    </rPh>
    <rPh sb="83" eb="86">
      <t>ブンカカイ</t>
    </rPh>
    <rPh sb="87" eb="89">
      <t>コッカイ</t>
    </rPh>
    <rPh sb="89" eb="90">
      <t>トウ</t>
    </rPh>
    <rPh sb="92" eb="94">
      <t>テイシュツ</t>
    </rPh>
    <rPh sb="95" eb="97">
      <t>シヨウ</t>
    </rPh>
    <rPh sb="99" eb="101">
      <t>ブンショ</t>
    </rPh>
    <rPh sb="102" eb="105">
      <t>デンシカ</t>
    </rPh>
    <rPh sb="106" eb="108">
      <t>カンリ</t>
    </rPh>
    <rPh sb="108" eb="109">
      <t>トウ</t>
    </rPh>
    <rPh sb="110" eb="111">
      <t>オコナ</t>
    </rPh>
    <rPh sb="123" eb="125">
      <t>サクセイ</t>
    </rPh>
    <rPh sb="125" eb="127">
      <t>サギョウ</t>
    </rPh>
    <rPh sb="128" eb="129">
      <t>オコナ</t>
    </rPh>
    <rPh sb="134" eb="136">
      <t>マイトシ</t>
    </rPh>
    <rPh sb="137" eb="139">
      <t>カンコウ</t>
    </rPh>
    <rPh sb="139" eb="141">
      <t>ハクショ</t>
    </rPh>
    <rPh sb="146" eb="147">
      <t>トシ</t>
    </rPh>
    <rPh sb="148" eb="150">
      <t>カンコウ</t>
    </rPh>
    <rPh sb="151" eb="152">
      <t>メグ</t>
    </rPh>
    <rPh sb="153" eb="155">
      <t>ジョウキョウ</t>
    </rPh>
    <rPh sb="156" eb="158">
      <t>トクシュウ</t>
    </rPh>
    <rPh sb="165" eb="167">
      <t>トクシュウ</t>
    </rPh>
    <rPh sb="168" eb="170">
      <t>サクセイ</t>
    </rPh>
    <rPh sb="175" eb="177">
      <t>チョウサ</t>
    </rPh>
    <rPh sb="178" eb="180">
      <t>ブンセキ</t>
    </rPh>
    <rPh sb="181" eb="182">
      <t>オコナ</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</si>
  <si>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</si>
  <si>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</si>
  <si>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観光白書の販売部数</t>
    <rPh sb="0" eb="2">
      <t>カンコウ</t>
    </rPh>
    <rPh sb="2" eb="4">
      <t>ハクショ</t>
    </rPh>
    <rPh sb="5" eb="7">
      <t>ハンバイ</t>
    </rPh>
    <rPh sb="7" eb="9">
      <t>ブスウ</t>
    </rPh>
    <phoneticPr fontId="5"/>
  </si>
  <si>
    <t>平成31年度までに観光白書の販売部数を6,000部とする。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</si>
  <si>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部</t>
    <rPh sb="0" eb="1">
      <t>ブ</t>
    </rPh>
    <phoneticPr fontId="5"/>
  </si>
  <si>
    <t>観光白書の作成・公表</t>
    <rPh sb="0" eb="2">
      <t>カンコウ</t>
    </rPh>
    <rPh sb="2" eb="4">
      <t>ハクショ</t>
    </rPh>
    <rPh sb="5" eb="7">
      <t>サクセイ</t>
    </rPh>
    <rPh sb="8" eb="10">
      <t>コウヒョウ</t>
    </rPh>
    <phoneticPr fontId="5"/>
  </si>
  <si>
    <t>件</t>
    <rPh sb="0" eb="1">
      <t>ケン</t>
    </rPh>
    <phoneticPr fontId="5"/>
  </si>
  <si>
    <t>-</t>
    <phoneticPr fontId="5"/>
  </si>
  <si>
    <t>執行額／販売部数　　　　　　　　　　</t>
    <rPh sb="0" eb="2">
      <t>シッコウ</t>
    </rPh>
    <rPh sb="2" eb="3">
      <t>ガク</t>
    </rPh>
    <rPh sb="4" eb="6">
      <t>ハンバイ</t>
    </rPh>
    <rPh sb="6" eb="8">
      <t>ブスウ</t>
    </rPh>
    <phoneticPr fontId="5"/>
  </si>
  <si>
    <t>円</t>
    <rPh sb="0" eb="1">
      <t>エン</t>
    </rPh>
    <phoneticPr fontId="5"/>
  </si>
  <si>
    <t>１７百万円／3,850部</t>
    <rPh sb="2" eb="4">
      <t>ヒャクマン</t>
    </rPh>
    <rPh sb="4" eb="5">
      <t>エン</t>
    </rPh>
    <rPh sb="11" eb="12">
      <t>ブ</t>
    </rPh>
    <phoneticPr fontId="5"/>
  </si>
  <si>
    <t>17百万円／3,800部</t>
    <rPh sb="2" eb="4">
      <t>ヒャクマン</t>
    </rPh>
    <rPh sb="4" eb="5">
      <t>エン</t>
    </rPh>
    <rPh sb="11" eb="12">
      <t>ブ</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</si>
  <si>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</si>
  <si>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</si>
  <si>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</si>
  <si>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rPh sb="0" eb="2">
      <t>カンコウ</t>
    </rPh>
    <rPh sb="2" eb="4">
      <t>リッコク</t>
    </rPh>
    <rPh sb="5" eb="7">
      <t>スイシン</t>
    </rPh>
    <rPh sb="8" eb="9">
      <t>ム</t>
    </rPh>
    <rPh sb="11" eb="12">
      <t>ト</t>
    </rPh>
    <rPh sb="12" eb="13">
      <t>ク</t>
    </rPh>
    <rPh sb="14" eb="17">
      <t>コウカテキ</t>
    </rPh>
    <rPh sb="18" eb="20">
      <t>ジッシ</t>
    </rPh>
    <rPh sb="27" eb="29">
      <t>カンコウ</t>
    </rPh>
    <rPh sb="29" eb="32">
      <t>カンケイシャ</t>
    </rPh>
    <rPh sb="33" eb="35">
      <t>カンコウ</t>
    </rPh>
    <rPh sb="36" eb="38">
      <t>ゲンジョウ</t>
    </rPh>
    <rPh sb="39" eb="41">
      <t>リカイ</t>
    </rPh>
    <rPh sb="43" eb="44">
      <t>ウエ</t>
    </rPh>
    <rPh sb="45" eb="48">
      <t>センリャクテキ</t>
    </rPh>
    <rPh sb="49" eb="51">
      <t>キカク</t>
    </rPh>
    <rPh sb="52" eb="54">
      <t>リツアン</t>
    </rPh>
    <rPh sb="55" eb="56">
      <t>オコナ</t>
    </rPh>
    <rPh sb="60" eb="62">
      <t>ヒツヨウ</t>
    </rPh>
    <rPh sb="71" eb="73">
      <t>カンコウ</t>
    </rPh>
    <rPh sb="73" eb="75">
      <t>ハクショ</t>
    </rPh>
    <rPh sb="76" eb="77">
      <t>ツウ</t>
    </rPh>
    <rPh sb="81" eb="82">
      <t>トシ</t>
    </rPh>
    <rPh sb="83" eb="85">
      <t>カンコウ</t>
    </rPh>
    <rPh sb="86" eb="87">
      <t>メグ</t>
    </rPh>
    <rPh sb="88" eb="90">
      <t>ジョウキョウ</t>
    </rPh>
    <rPh sb="91" eb="93">
      <t>セイフ</t>
    </rPh>
    <rPh sb="94" eb="96">
      <t>カンコウ</t>
    </rPh>
    <rPh sb="96" eb="98">
      <t>セサク</t>
    </rPh>
    <rPh sb="99" eb="101">
      <t>ハッシン</t>
    </rPh>
    <rPh sb="103" eb="105">
      <t>カンコウ</t>
    </rPh>
    <rPh sb="106" eb="108">
      <t>ゲンジョウ</t>
    </rPh>
    <rPh sb="109" eb="110">
      <t>タイ</t>
    </rPh>
    <rPh sb="112" eb="114">
      <t>リカイ</t>
    </rPh>
    <rPh sb="115" eb="117">
      <t>ソクシン</t>
    </rPh>
    <phoneticPr fontId="5"/>
  </si>
  <si>
    <t>○</t>
  </si>
  <si>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</si>
  <si>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</si>
  <si>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</si>
  <si>
    <t>複数社が参加する一般競争入札及び企画競争にて支出先を選定しており、競争性を確保している。</t>
    <rPh sb="0" eb="3">
      <t>フクスウシャ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rPh sb="33" eb="36">
      <t>キョウソウセイ</t>
    </rPh>
    <rPh sb="37" eb="39">
      <t>カクホ</t>
    </rPh>
    <phoneticPr fontId="5"/>
  </si>
  <si>
    <t>‐</t>
  </si>
  <si>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5"/>
  </si>
  <si>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5"/>
  </si>
  <si>
    <t>競争性が確保されている形態で契約を行っている。</t>
    <rPh sb="0" eb="3">
      <t>キョウソウセイ</t>
    </rPh>
    <rPh sb="4" eb="6">
      <t>カクホ</t>
    </rPh>
    <rPh sb="11" eb="13">
      <t>ケイタイ</t>
    </rPh>
    <rPh sb="14" eb="16">
      <t>ケイヤク</t>
    </rPh>
    <rPh sb="17" eb="18">
      <t>オコナ</t>
    </rPh>
    <phoneticPr fontId="5"/>
  </si>
  <si>
    <t>我が国の観光の状況及び施策について、国民の理解の確保を成果目標とし、その成果実績は、成果物である「観光白書」の販売部数を指標としている。</t>
    <rPh sb="0" eb="1">
      <t>ワ</t>
    </rPh>
    <rPh sb="2" eb="3">
      <t>クニ</t>
    </rPh>
    <rPh sb="4" eb="6">
      <t>カンコウ</t>
    </rPh>
    <rPh sb="7" eb="9">
      <t>ジョウキョウ</t>
    </rPh>
    <rPh sb="9" eb="10">
      <t>オヨ</t>
    </rPh>
    <rPh sb="11" eb="13">
      <t>セサク</t>
    </rPh>
    <rPh sb="18" eb="20">
      <t>コクミン</t>
    </rPh>
    <rPh sb="21" eb="23">
      <t>リカイ</t>
    </rPh>
    <rPh sb="24" eb="26">
      <t>カクホ</t>
    </rPh>
    <rPh sb="27" eb="29">
      <t>セイカ</t>
    </rPh>
    <rPh sb="29" eb="31">
      <t>モクヒョウ</t>
    </rPh>
    <rPh sb="36" eb="38">
      <t>セイカ</t>
    </rPh>
    <rPh sb="38" eb="40">
      <t>ジッセキ</t>
    </rPh>
    <rPh sb="42" eb="45">
      <t>セイカブツ</t>
    </rPh>
    <rPh sb="49" eb="51">
      <t>カンコウ</t>
    </rPh>
    <rPh sb="51" eb="53">
      <t>ハクショ</t>
    </rPh>
    <rPh sb="55" eb="57">
      <t>ハンバイ</t>
    </rPh>
    <rPh sb="57" eb="59">
      <t>ブスウ</t>
    </rPh>
    <rPh sb="60" eb="62">
      <t>シヒョウ</t>
    </rPh>
    <phoneticPr fontId="5"/>
  </si>
  <si>
    <t>一般競争及び企画競争を行い、競争性が確保された契約形態に基づき、外部委託により実施している。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2" eb="34">
      <t>ガイブ</t>
    </rPh>
    <rPh sb="34" eb="36">
      <t>イタク</t>
    </rPh>
    <rPh sb="39" eb="41">
      <t>ジッシ</t>
    </rPh>
    <phoneticPr fontId="5"/>
  </si>
  <si>
    <t>観光連絡調整経費の事業内容は、観光立国推進基本法に基づいた国会報告のための観光白書の作成を行うものであり、活動見込み及び実績は、観光白書の作成としている。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9" eb="31">
      <t>コッカイ</t>
    </rPh>
    <rPh sb="31" eb="33">
      <t>ホウコク</t>
    </rPh>
    <rPh sb="37" eb="39">
      <t>カンコウ</t>
    </rPh>
    <rPh sb="39" eb="41">
      <t>ハクショ</t>
    </rPh>
    <rPh sb="42" eb="44">
      <t>サクセイ</t>
    </rPh>
    <rPh sb="45" eb="46">
      <t>オコナ</t>
    </rPh>
    <rPh sb="53" eb="55">
      <t>カツドウ</t>
    </rPh>
    <rPh sb="55" eb="57">
      <t>ミコ</t>
    </rPh>
    <rPh sb="58" eb="59">
      <t>オヨ</t>
    </rPh>
    <rPh sb="60" eb="62">
      <t>ジッセキ</t>
    </rPh>
    <rPh sb="64" eb="66">
      <t>カンコウ</t>
    </rPh>
    <rPh sb="66" eb="68">
      <t>ハクショ</t>
    </rPh>
    <rPh sb="69" eb="71">
      <t>サクセイ</t>
    </rPh>
    <phoneticPr fontId="5"/>
  </si>
  <si>
    <t>成果物である「観光白書」は、国土交通省ホームページに掲載されており、その結果、広く一般国民が観光行政を理解するとともに、地方公共団体が観光行政の立案資料として活用するなど、充分に活用されている。</t>
    <rPh sb="0" eb="3">
      <t>セイカブツ</t>
    </rPh>
    <rPh sb="7" eb="9">
      <t>カンコウ</t>
    </rPh>
    <rPh sb="9" eb="11">
      <t>ハクショ</t>
    </rPh>
    <rPh sb="14" eb="16">
      <t>コクド</t>
    </rPh>
    <rPh sb="16" eb="19">
      <t>コウツウショウ</t>
    </rPh>
    <rPh sb="26" eb="28">
      <t>ケイサイ</t>
    </rPh>
    <rPh sb="36" eb="38">
      <t>ケッカ</t>
    </rPh>
    <rPh sb="39" eb="40">
      <t>ヒロ</t>
    </rPh>
    <rPh sb="41" eb="43">
      <t>イッパン</t>
    </rPh>
    <rPh sb="43" eb="45">
      <t>コクミン</t>
    </rPh>
    <rPh sb="46" eb="48">
      <t>カンコウ</t>
    </rPh>
    <rPh sb="48" eb="50">
      <t>ギョウセイ</t>
    </rPh>
    <rPh sb="51" eb="53">
      <t>リカイ</t>
    </rPh>
    <rPh sb="60" eb="62">
      <t>チホウ</t>
    </rPh>
    <rPh sb="62" eb="64">
      <t>コウキョウ</t>
    </rPh>
    <rPh sb="64" eb="66">
      <t>ダンタイ</t>
    </rPh>
    <rPh sb="67" eb="69">
      <t>カンコウ</t>
    </rPh>
    <rPh sb="69" eb="71">
      <t>ギョウセイ</t>
    </rPh>
    <rPh sb="72" eb="74">
      <t>リツアン</t>
    </rPh>
    <rPh sb="74" eb="76">
      <t>シリョウ</t>
    </rPh>
    <rPh sb="79" eb="81">
      <t>カツヨウ</t>
    </rPh>
    <rPh sb="86" eb="88">
      <t>ジュウブン</t>
    </rPh>
    <rPh sb="89" eb="91">
      <t>カツヨウ</t>
    </rPh>
    <phoneticPr fontId="5"/>
  </si>
  <si>
    <t>平成２３年度から、契約の一部（印刷、製本、販売等）を一般競争入札に変更済み。</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</si>
  <si>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引き続き競争性の確保に努め、予算の更なる効率的な執行に努める。</t>
    <rPh sb="0" eb="1">
      <t>ヒ</t>
    </rPh>
    <rPh sb="2" eb="3">
      <t>ツヅ</t>
    </rPh>
    <rPh sb="4" eb="7">
      <t>キョウソウセイ</t>
    </rPh>
    <rPh sb="8" eb="10">
      <t>カクホ</t>
    </rPh>
    <rPh sb="11" eb="12">
      <t>ツト</t>
    </rPh>
    <rPh sb="14" eb="16">
      <t>ヨサン</t>
    </rPh>
    <rPh sb="17" eb="18">
      <t>サラ</t>
    </rPh>
    <rPh sb="20" eb="23">
      <t>コウリツテキ</t>
    </rPh>
    <rPh sb="24" eb="26">
      <t>シッコウ</t>
    </rPh>
    <rPh sb="27" eb="28">
      <t>ツト</t>
    </rPh>
    <phoneticPr fontId="5"/>
  </si>
  <si>
    <t>468</t>
    <phoneticPr fontId="5"/>
  </si>
  <si>
    <t>443</t>
    <phoneticPr fontId="5"/>
  </si>
  <si>
    <t>478</t>
    <phoneticPr fontId="5"/>
  </si>
  <si>
    <t>239</t>
    <phoneticPr fontId="5"/>
  </si>
  <si>
    <t>225</t>
    <phoneticPr fontId="5"/>
  </si>
  <si>
    <t>232</t>
    <phoneticPr fontId="5"/>
  </si>
  <si>
    <t>242</t>
    <phoneticPr fontId="5"/>
  </si>
  <si>
    <t>233</t>
    <phoneticPr fontId="5"/>
  </si>
  <si>
    <t>国土交通省</t>
  </si>
  <si>
    <t>A.　三菱ＵＦＪリサーチ＆コンサルティング（株）</t>
    <rPh sb="3" eb="5">
      <t>ミツビシ</t>
    </rPh>
    <rPh sb="22" eb="23">
      <t>カブ</t>
    </rPh>
    <phoneticPr fontId="5"/>
  </si>
  <si>
    <t>外部委託</t>
    <rPh sb="0" eb="2">
      <t>ガイブ</t>
    </rPh>
    <rPh sb="2" eb="4">
      <t>イタク</t>
    </rPh>
    <phoneticPr fontId="5"/>
  </si>
  <si>
    <t>三菱ＵＦＪリサーチ＆コンサルティング（株）</t>
    <rPh sb="0" eb="2">
      <t>ミツビシ</t>
    </rPh>
    <rPh sb="19" eb="20">
      <t>カブ</t>
    </rPh>
    <phoneticPr fontId="5"/>
  </si>
  <si>
    <t>請負調査</t>
    <rPh sb="0" eb="2">
      <t>ウケオイ</t>
    </rPh>
    <rPh sb="2" eb="4">
      <t>チョウサ</t>
    </rPh>
    <phoneticPr fontId="5"/>
  </si>
  <si>
    <t xml:space="preserve">観光白書作成のための観光の状況の調査・分析業務
</t>
    <phoneticPr fontId="5"/>
  </si>
  <si>
    <t>日経印刷（株）</t>
    <rPh sb="0" eb="2">
      <t>ニッケイ</t>
    </rPh>
    <rPh sb="2" eb="4">
      <t>インサツ</t>
    </rPh>
    <rPh sb="5" eb="6">
      <t>カブ</t>
    </rPh>
    <phoneticPr fontId="5"/>
  </si>
  <si>
    <r>
      <t>平成3</t>
    </r>
    <r>
      <rPr>
        <sz val="11"/>
        <rFont val="ＭＳ Ｐゴシック"/>
        <family val="3"/>
        <charset val="128"/>
      </rPr>
      <t>0年版観光白書に係るデザイン並びに印刷、製本、販売及びウェブページコンテンツ等作成</t>
    </r>
    <rPh sb="0" eb="2">
      <t>ヘイセイ</t>
    </rPh>
    <rPh sb="4" eb="6">
      <t>ネンバン</t>
    </rPh>
    <rPh sb="6" eb="8">
      <t>カンコウ</t>
    </rPh>
    <rPh sb="8" eb="10">
      <t>ハクショ</t>
    </rPh>
    <rPh sb="11" eb="12">
      <t>カカ</t>
    </rPh>
    <rPh sb="17" eb="18">
      <t>ナラ</t>
    </rPh>
    <rPh sb="20" eb="22">
      <t>インサツ</t>
    </rPh>
    <rPh sb="23" eb="25">
      <t>セイホン</t>
    </rPh>
    <rPh sb="26" eb="28">
      <t>ハンバイ</t>
    </rPh>
    <rPh sb="28" eb="29">
      <t>オヨ</t>
    </rPh>
    <rPh sb="41" eb="42">
      <t>トウ</t>
    </rPh>
    <rPh sb="42" eb="44">
      <t>サクセイ</t>
    </rPh>
    <phoneticPr fontId="5"/>
  </si>
  <si>
    <t>観光庁調べ</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</si>
</sst>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197708</xdr:colOff>
      <xdr:row>742</xdr:row>
      <xdr:rowOff>1</xdr:rowOff>
    </xdr:from>
    <xdr:to>
      <xdr:col>28</xdr:col>
      <xdr:colOff>81349</xdr:colOff>
      <xdr:row>743</xdr:row>
      <xdr:rowOff>247650</xdr:rowOff>
    </xdr:to>
    <xdr:sp macro="" textlink="">
      <xdr:nvSpPr>
        <xdr:cNvPr id="3" name="正方形/長方形 2"/>
        <xdr:cNvSpPr/>
      </xdr:nvSpPr>
      <xdr:spPr>
        <a:xfrm>
          <a:off x="3798158" y="39109651"/>
          <a:ext cx="1883891" cy="6000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24</a:t>
          </a: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百万円</a:t>
          </a:r>
        </a:p>
      </xdr:txBody>
    </xdr:sp>
    <xdr:clientData/>
  </xdr:twoCellAnchor>
  <xdr:twoCellAnchor>
    <xdr:from>
      <xdr:col>23</xdr:col>
      <xdr:colOff>187154</xdr:colOff>
      <xdr:row>744</xdr:row>
      <xdr:rowOff>323850</xdr:rowOff>
    </xdr:from>
    <xdr:to>
      <xdr:col>23</xdr:col>
      <xdr:colOff>196678</xdr:colOff>
      <xdr:row>747</xdr:row>
      <xdr:rowOff>5150</xdr:rowOff>
    </xdr:to>
    <xdr:cxnSp macro="">
      <xdr:nvCxnSpPr>
        <xdr:cNvPr id="4" name="直線矢印コネクタ 3"/>
        <xdr:cNvCxnSpPr/>
      </xdr:nvCxnSpPr>
      <xdr:spPr>
        <a:xfrm>
          <a:off x="4787729" y="40462200"/>
          <a:ext cx="9524" cy="7385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14930</xdr:colOff>
      <xdr:row>742</xdr:row>
      <xdr:rowOff>66675</xdr:rowOff>
    </xdr:from>
    <xdr:to>
      <xdr:col>36</xdr:col>
      <xdr:colOff>123825</xdr:colOff>
      <xdr:row>743</xdr:row>
      <xdr:rowOff>76200</xdr:rowOff>
    </xdr:to>
    <xdr:sp macro="" textlink="">
      <xdr:nvSpPr>
        <xdr:cNvPr id="6" name="左大かっこ 5"/>
        <xdr:cNvSpPr/>
      </xdr:nvSpPr>
      <xdr:spPr>
        <a:xfrm rot="10800000">
          <a:off x="7215830" y="39500175"/>
          <a:ext cx="108895" cy="3619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743</xdr:row>
      <xdr:rowOff>281376</xdr:rowOff>
    </xdr:from>
    <xdr:to>
      <xdr:col>16</xdr:col>
      <xdr:colOff>133350</xdr:colOff>
      <xdr:row>744</xdr:row>
      <xdr:rowOff>276742</xdr:rowOff>
    </xdr:to>
    <xdr:sp macro="" textlink="">
      <xdr:nvSpPr>
        <xdr:cNvPr id="7" name="左大かっこ 6"/>
        <xdr:cNvSpPr/>
      </xdr:nvSpPr>
      <xdr:spPr>
        <a:xfrm>
          <a:off x="3200400" y="40067301"/>
          <a:ext cx="133350" cy="34779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183806</xdr:colOff>
      <xdr:row>743</xdr:row>
      <xdr:rowOff>281375</xdr:rowOff>
    </xdr:from>
    <xdr:to>
      <xdr:col>31</xdr:col>
      <xdr:colOff>82635</xdr:colOff>
      <xdr:row>744</xdr:row>
      <xdr:rowOff>286266</xdr:rowOff>
    </xdr:to>
    <xdr:sp macro="" textlink="">
      <xdr:nvSpPr>
        <xdr:cNvPr id="8" name="左大かっこ 7"/>
        <xdr:cNvSpPr/>
      </xdr:nvSpPr>
      <xdr:spPr>
        <a:xfrm rot="10800000">
          <a:off x="6184556" y="40067300"/>
          <a:ext cx="98854" cy="35731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8753</xdr:colOff>
      <xdr:row>742</xdr:row>
      <xdr:rowOff>104776</xdr:rowOff>
    </xdr:from>
    <xdr:ext cx="1289712" cy="275717"/>
    <xdr:sp macro="" textlink="">
      <xdr:nvSpPr>
        <xdr:cNvPr id="9" name="テキスト ボックス 8"/>
        <xdr:cNvSpPr txBox="1"/>
      </xdr:nvSpPr>
      <xdr:spPr>
        <a:xfrm>
          <a:off x="6009503" y="39538276"/>
          <a:ext cx="12897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　</a:t>
          </a:r>
          <a:r>
            <a:rPr kumimoji="1" lang="ja-JP" altLang="en-US" sz="1100" baseline="0"/>
            <a:t>  </a:t>
          </a:r>
          <a:r>
            <a:rPr kumimoji="1" lang="en-US" altLang="ja-JP" sz="1100" baseline="0"/>
            <a:t>0.4</a:t>
          </a:r>
          <a:r>
            <a:rPr kumimoji="1" lang="ja-JP" altLang="en-US" sz="1100" baseline="0"/>
            <a:t>  </a:t>
          </a:r>
          <a:r>
            <a:rPr kumimoji="1" lang="ja-JP" altLang="en-US" sz="1100"/>
            <a:t>百万円</a:t>
          </a:r>
        </a:p>
      </xdr:txBody>
    </xdr:sp>
    <xdr:clientData/>
  </xdr:oneCellAnchor>
  <xdr:oneCellAnchor>
    <xdr:from>
      <xdr:col>16</xdr:col>
      <xdr:colOff>180974</xdr:colOff>
      <xdr:row>743</xdr:row>
      <xdr:rowOff>338525</xdr:rowOff>
    </xdr:from>
    <xdr:ext cx="2924175" cy="275717"/>
    <xdr:sp macro="" textlink="">
      <xdr:nvSpPr>
        <xdr:cNvPr id="10" name="テキスト ボックス 9"/>
        <xdr:cNvSpPr txBox="1"/>
      </xdr:nvSpPr>
      <xdr:spPr>
        <a:xfrm>
          <a:off x="3381374" y="40124450"/>
          <a:ext cx="2924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18</xdr:col>
      <xdr:colOff>197708</xdr:colOff>
      <xdr:row>747</xdr:row>
      <xdr:rowOff>72340</xdr:rowOff>
    </xdr:from>
    <xdr:to>
      <xdr:col>28</xdr:col>
      <xdr:colOff>81349</xdr:colOff>
      <xdr:row>748</xdr:row>
      <xdr:rowOff>220106</xdr:rowOff>
    </xdr:to>
    <xdr:sp macro="" textlink="">
      <xdr:nvSpPr>
        <xdr:cNvPr id="11" name="正方形/長方形 10"/>
        <xdr:cNvSpPr/>
      </xdr:nvSpPr>
      <xdr:spPr>
        <a:xfrm>
          <a:off x="3798158" y="41267965"/>
          <a:ext cx="1883891" cy="5001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民間企業</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２４百万円</a:t>
          </a:r>
        </a:p>
      </xdr:txBody>
    </xdr:sp>
    <xdr:clientData/>
  </xdr:twoCellAnchor>
  <xdr:twoCellAnchor>
    <xdr:from>
      <xdr:col>18</xdr:col>
      <xdr:colOff>19049</xdr:colOff>
      <xdr:row>749</xdr:row>
      <xdr:rowOff>34497</xdr:rowOff>
    </xdr:from>
    <xdr:to>
      <xdr:col>18</xdr:col>
      <xdr:colOff>153686</xdr:colOff>
      <xdr:row>752</xdr:row>
      <xdr:rowOff>0</xdr:rowOff>
    </xdr:to>
    <xdr:sp macro="" textlink="">
      <xdr:nvSpPr>
        <xdr:cNvPr id="12" name="左大かっこ 11"/>
        <xdr:cNvSpPr/>
      </xdr:nvSpPr>
      <xdr:spPr>
        <a:xfrm>
          <a:off x="3619499" y="41934972"/>
          <a:ext cx="134637" cy="10227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1542</xdr:colOff>
      <xdr:row>749</xdr:row>
      <xdr:rowOff>15447</xdr:rowOff>
    </xdr:from>
    <xdr:to>
      <xdr:col>29</xdr:col>
      <xdr:colOff>123824</xdr:colOff>
      <xdr:row>752</xdr:row>
      <xdr:rowOff>19050</xdr:rowOff>
    </xdr:to>
    <xdr:sp macro="" textlink="">
      <xdr:nvSpPr>
        <xdr:cNvPr id="13" name="左大かっこ 12"/>
        <xdr:cNvSpPr/>
      </xdr:nvSpPr>
      <xdr:spPr>
        <a:xfrm rot="10800000">
          <a:off x="5802267" y="41915922"/>
          <a:ext cx="122282" cy="10608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10812</xdr:colOff>
      <xdr:row>748</xdr:row>
      <xdr:rowOff>329772</xdr:rowOff>
    </xdr:from>
    <xdr:ext cx="2046588" cy="1009251"/>
    <xdr:sp macro="" textlink="">
      <xdr:nvSpPr>
        <xdr:cNvPr id="14" name="テキスト ボックス 13"/>
        <xdr:cNvSpPr txBox="1"/>
      </xdr:nvSpPr>
      <xdr:spPr>
        <a:xfrm>
          <a:off x="3811287" y="41877822"/>
          <a:ext cx="2046588"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・観光白書作成のための、</a:t>
          </a:r>
          <a:endParaRPr kumimoji="1" lang="en-US" altLang="ja-JP" sz="1100"/>
        </a:p>
        <a:p>
          <a:r>
            <a:rPr kumimoji="1" lang="ja-JP" altLang="en-US" sz="1100"/>
            <a:t>観光の状況の調査・分析業務</a:t>
          </a:r>
          <a:endParaRPr kumimoji="1" lang="en-US" altLang="ja-JP" sz="1100"/>
        </a:p>
        <a:p>
          <a:r>
            <a:rPr kumimoji="1" lang="ja-JP" altLang="en-US" sz="1100"/>
            <a:t>・観光白書に係るデザイン並びに印刷・製本及び</a:t>
          </a:r>
          <a:r>
            <a:rPr kumimoji="1" lang="en-US" altLang="ja-JP" sz="1100"/>
            <a:t>SGML</a:t>
          </a:r>
          <a:r>
            <a:rPr kumimoji="1" lang="ja-JP" altLang="en-US" sz="1100"/>
            <a:t>データ作成等に関する業務</a:t>
          </a:r>
          <a:endParaRPr kumimoji="1" lang="en-US" altLang="ja-JP" sz="1100"/>
        </a:p>
      </xdr:txBody>
    </xdr:sp>
    <xdr:clientData/>
  </xdr:oneCellAnchor>
  <xdr:twoCellAnchor>
    <xdr:from>
      <xdr:col>29</xdr:col>
      <xdr:colOff>171450</xdr:colOff>
      <xdr:row>742</xdr:row>
      <xdr:rowOff>66675</xdr:rowOff>
    </xdr:from>
    <xdr:to>
      <xdr:col>30</xdr:col>
      <xdr:colOff>85725</xdr:colOff>
      <xdr:row>743</xdr:row>
      <xdr:rowOff>76200</xdr:rowOff>
    </xdr:to>
    <xdr:sp macro="" textlink="">
      <xdr:nvSpPr>
        <xdr:cNvPr id="15" name="左大かっこ 14"/>
        <xdr:cNvSpPr/>
      </xdr:nvSpPr>
      <xdr:spPr>
        <a:xfrm>
          <a:off x="5972175" y="39500175"/>
          <a:ext cx="114300" cy="3619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225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v>
      </c>
      <c r="Q13" s="658"/>
      <c r="R13" s="658"/>
      <c r="S13" s="658"/>
      <c r="T13" s="658"/>
      <c r="U13" s="658"/>
      <c r="V13" s="659"/>
      <c r="W13" s="657">
        <v>17</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590</v>
      </c>
      <c r="Q14" s="658"/>
      <c r="R14" s="658"/>
      <c r="S14" s="658"/>
      <c r="T14" s="658"/>
      <c r="U14" s="658"/>
      <c r="V14" s="659"/>
      <c r="W14" s="657" t="s">
        <v>590</v>
      </c>
      <c r="X14" s="658"/>
      <c r="Y14" s="658"/>
      <c r="Z14" s="658"/>
      <c r="AA14" s="658"/>
      <c r="AB14" s="658"/>
      <c r="AC14" s="659"/>
      <c r="AD14" s="657" t="s">
        <v>590</v>
      </c>
      <c r="AE14" s="658"/>
      <c r="AF14" s="658"/>
      <c r="AG14" s="658"/>
      <c r="AH14" s="658"/>
      <c r="AI14" s="658"/>
      <c r="AJ14" s="659"/>
      <c r="AK14" s="657" t="s">
        <v>590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590</v>
      </c>
      <c r="Q15" s="658"/>
      <c r="R15" s="658"/>
      <c r="S15" s="658"/>
      <c r="T15" s="658"/>
      <c r="U15" s="658"/>
      <c r="V15" s="659"/>
      <c r="W15" s="657" t="s">
        <v>590</v>
      </c>
      <c r="X15" s="658"/>
      <c r="Y15" s="658"/>
      <c r="Z15" s="658"/>
      <c r="AA15" s="658"/>
      <c r="AB15" s="658"/>
      <c r="AC15" s="659"/>
      <c r="AD15" s="657" t="s">
        <v>590</v>
      </c>
      <c r="AE15" s="658"/>
      <c r="AF15" s="658"/>
      <c r="AG15" s="658"/>
      <c r="AH15" s="658"/>
      <c r="AI15" s="658"/>
      <c r="AJ15" s="659"/>
      <c r="AK15" s="657" t="s">
        <v>590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590</v>
      </c>
      <c r="Q16" s="658"/>
      <c r="R16" s="658"/>
      <c r="S16" s="658"/>
      <c r="T16" s="658"/>
      <c r="U16" s="658"/>
      <c r="V16" s="659"/>
      <c r="W16" s="657" t="s">
        <v>590</v>
      </c>
      <c r="X16" s="658"/>
      <c r="Y16" s="658"/>
      <c r="Z16" s="658"/>
      <c r="AA16" s="658"/>
      <c r="AB16" s="658"/>
      <c r="AC16" s="659"/>
      <c r="AD16" s="657" t="s">
        <v>590</v>
      </c>
      <c r="AE16" s="658"/>
      <c r="AF16" s="658"/>
      <c r="AG16" s="658"/>
      <c r="AH16" s="658"/>
      <c r="AI16" s="658"/>
      <c r="AJ16" s="659"/>
      <c r="AK16" s="657" t="s">
        <v>590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590</v>
      </c>
      <c r="Q17" s="658"/>
      <c r="R17" s="658"/>
      <c r="S17" s="658"/>
      <c r="T17" s="658"/>
      <c r="U17" s="658"/>
      <c r="V17" s="659"/>
      <c r="W17" s="657" t="s">
        <v>590</v>
      </c>
      <c r="X17" s="658"/>
      <c r="Y17" s="658"/>
      <c r="Z17" s="658"/>
      <c r="AA17" s="658"/>
      <c r="AB17" s="658"/>
      <c r="AC17" s="659"/>
      <c r="AD17" s="657">
        <v>7</v>
      </c>
      <c r="AE17" s="658"/>
      <c r="AF17" s="658"/>
      <c r="AG17" s="658"/>
      <c r="AH17" s="658"/>
      <c r="AI17" s="658"/>
      <c r="AJ17" s="659"/>
      <c r="AK17" s="657" t="s">
        <v>590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v>
      </c>
      <c r="Q18" s="879"/>
      <c r="R18" s="879"/>
      <c r="S18" s="879"/>
      <c r="T18" s="879"/>
      <c r="U18" s="879"/>
      <c r="V18" s="880"/>
      <c r="W18" s="878">
        <f>SUM(W13:AC17)</f>
        <v>17</v>
      </c>
      <c r="X18" s="879"/>
      <c r="Y18" s="879"/>
      <c r="Z18" s="879"/>
      <c r="AA18" s="879"/>
      <c r="AB18" s="879"/>
      <c r="AC18" s="880"/>
      <c r="AD18" s="878">
        <f>SUM(AD13:AJ17)</f>
        <v>24</v>
      </c>
      <c r="AE18" s="879"/>
      <c r="AF18" s="879"/>
      <c r="AG18" s="879"/>
      <c r="AH18" s="879"/>
      <c r="AI18" s="879"/>
      <c r="AJ18" s="880"/>
      <c r="AK18" s="878">
        <f>SUM(AK13:AQ17)</f>
        <v>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v>
      </c>
      <c r="Q19" s="658"/>
      <c r="R19" s="658"/>
      <c r="S19" s="658"/>
      <c r="T19" s="658"/>
      <c r="U19" s="658"/>
      <c r="V19" s="659"/>
      <c r="W19" s="657">
        <v>14</v>
      </c>
      <c r="X19" s="658"/>
      <c r="Y19" s="658"/>
      <c r="Z19" s="658"/>
      <c r="AA19" s="658"/>
      <c r="AB19" s="658"/>
      <c r="AC19" s="659"/>
      <c r="AD19" s="657">
        <v>24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0.94444444444444442</v>
      </c>
      <c r="Q20" s="318"/>
      <c r="R20" s="318"/>
      <c r="S20" s="318"/>
      <c r="T20" s="318"/>
      <c r="U20" s="318"/>
      <c r="V20" s="318"/>
      <c r="W20" s="318">
        <f t="shared" ref="W20" si="0">IF(W18=0, "-", SUM(W19)/W18)</f>
        <v>0.82352941176470584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0.94444444444444442</v>
      </c>
      <c r="Q21" s="318"/>
      <c r="R21" s="318"/>
      <c r="S21" s="318"/>
      <c r="T21" s="318"/>
      <c r="U21" s="318"/>
      <c r="V21" s="318"/>
      <c r="W21" s="318">
        <f t="shared" ref="W21" si="2">IF(W19=0, "-", SUM(W19)/SUM(W13,W14))</f>
        <v>0.82352941176470584</v>
      </c>
      <c r="X21" s="318"/>
      <c r="Y21" s="318"/>
      <c r="Z21" s="318"/>
      <c r="AA21" s="318"/>
      <c r="AB21" s="318"/>
      <c r="AC21" s="318"/>
      <c r="AD21" s="318">
        <f t="shared" ref="AD21" si="3">IF(AD19=0, "-", SUM(AD19)/SUM(AD13,AD14))</f>
        <v>1.411764705882353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0.4</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-0.39999999999999858</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582</v>
      </c>
      <c r="AC32" s="461"/>
      <c r="AD32" s="461"/>
      <c r="AE32" s="218">
        <v>3850</v>
      </c>
      <c r="AF32" s="219"/>
      <c r="AG32" s="219"/>
      <c r="AH32" s="219"/>
      <c r="AI32" s="218">
        <v>3800</v>
      </c>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6000</v>
      </c>
      <c r="AF33" s="219"/>
      <c r="AG33" s="219"/>
      <c r="AH33" s="219"/>
      <c r="AI33" s="218">
        <v>6000</v>
      </c>
      <c r="AJ33" s="219"/>
      <c r="AK33" s="219"/>
      <c r="AL33" s="219"/>
      <c r="AM33" s="218">
        <v>6000</v>
      </c>
      <c r="AN33" s="219"/>
      <c r="AO33" s="219"/>
      <c r="AP33" s="219"/>
      <c r="AQ33" s="340">
        <v>6000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625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v>
      </c>
      <c r="AF101" s="219"/>
      <c r="AG101" s="219"/>
      <c r="AH101" s="220"/>
      <c r="AI101" s="218">
        <v>1</v>
      </c>
      <c r="AJ101" s="219"/>
      <c r="AK101" s="219"/>
      <c r="AL101" s="220"/>
      <c r="AM101" s="218">
        <v>1</v>
      </c>
      <c r="AN101" s="219"/>
      <c r="AO101" s="219"/>
      <c r="AP101" s="220"/>
      <c r="AQ101" s="218" t="s">
        <v>585</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4416</v>
      </c>
      <c r="AF116" s="418"/>
      <c r="AG116" s="418"/>
      <c r="AH116" s="418"/>
      <c r="AI116" s="418">
        <v>4474</v>
      </c>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588</v>
      </c>
      <c r="AF117" s="551"/>
      <c r="AG117" s="551"/>
      <c r="AH117" s="551"/>
      <c r="AI117" s="551" t="s">
        <v>589</v>
      </c>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39.75" hidden="1" customHeight="1" thickBo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594</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594</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594</v>
      </c>
      <c r="AE704" s="783"/>
      <c r="AF704" s="783"/>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594</v>
      </c>
      <c r="AE711" s="329"/>
      <c r="AF711" s="329"/>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48"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46.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594</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6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609</v>
      </c>
      <c r="F737" s="990"/>
      <c r="G737" s="990"/>
      <c r="H737" s="990"/>
      <c r="I737" s="990"/>
      <c r="J737" s="990"/>
      <c r="K737" s="990"/>
      <c r="L737" s="990"/>
      <c r="M737" s="990"/>
      <c r="N737" s="365" t="s">
        <v>543</v>
      </c>
      <c r="O737" s="365"/>
      <c r="P737" s="365"/>
      <c r="Q737" s="365"/>
      <c r="R737" s="990" t="s">
        <v>610</v>
      </c>
      <c r="S737" s="990"/>
      <c r="T737" s="990"/>
      <c r="U737" s="990"/>
      <c r="V737" s="990"/>
      <c r="W737" s="990"/>
      <c r="X737" s="990"/>
      <c r="Y737" s="990"/>
      <c r="Z737" s="990"/>
      <c r="AA737" s="365" t="s">
        <v>542</v>
      </c>
      <c r="AB737" s="365"/>
      <c r="AC737" s="365"/>
      <c r="AD737" s="365"/>
      <c r="AE737" s="990" t="s">
        <v>611</v>
      </c>
      <c r="AF737" s="990"/>
      <c r="AG737" s="990"/>
      <c r="AH737" s="990"/>
      <c r="AI737" s="990"/>
      <c r="AJ737" s="990"/>
      <c r="AK737" s="990"/>
      <c r="AL737" s="990"/>
      <c r="AM737" s="990"/>
      <c r="AN737" s="365" t="s">
        <v>541</v>
      </c>
      <c r="AO737" s="365"/>
      <c r="AP737" s="365"/>
      <c r="AQ737" s="365"/>
      <c r="AR737" s="982" t="s">
        <v>612</v>
      </c>
      <c r="AS737" s="983"/>
      <c r="AT737" s="983"/>
      <c r="AU737" s="983"/>
      <c r="AV737" s="983"/>
      <c r="AW737" s="983"/>
      <c r="AX737" s="984"/>
      <c r="AY737" s="89"/>
      <c r="AZ737" s="89"/>
    </row>
    <row r="738" spans="1:52" ht="24.75" customHeight="1" x14ac:dyDescent="0.15">
      <c r="A738" s="991" t="s">
        <v>540</v>
      </c>
      <c r="B738" s="210"/>
      <c r="C738" s="210"/>
      <c r="D738" s="211"/>
      <c r="E738" s="990" t="s">
        <v>613</v>
      </c>
      <c r="F738" s="990"/>
      <c r="G738" s="990"/>
      <c r="H738" s="990"/>
      <c r="I738" s="990"/>
      <c r="J738" s="990"/>
      <c r="K738" s="990"/>
      <c r="L738" s="990"/>
      <c r="M738" s="990"/>
      <c r="N738" s="365" t="s">
        <v>539</v>
      </c>
      <c r="O738" s="365"/>
      <c r="P738" s="365"/>
      <c r="Q738" s="365"/>
      <c r="R738" s="990" t="s">
        <v>614</v>
      </c>
      <c r="S738" s="990"/>
      <c r="T738" s="990"/>
      <c r="U738" s="990"/>
      <c r="V738" s="990"/>
      <c r="W738" s="990"/>
      <c r="X738" s="990"/>
      <c r="Y738" s="990"/>
      <c r="Z738" s="990"/>
      <c r="AA738" s="365" t="s">
        <v>538</v>
      </c>
      <c r="AB738" s="365"/>
      <c r="AC738" s="365"/>
      <c r="AD738" s="365"/>
      <c r="AE738" s="990" t="s">
        <v>615</v>
      </c>
      <c r="AF738" s="990"/>
      <c r="AG738" s="990"/>
      <c r="AH738" s="990"/>
      <c r="AI738" s="990"/>
      <c r="AJ738" s="990"/>
      <c r="AK738" s="990"/>
      <c r="AL738" s="990"/>
      <c r="AM738" s="990"/>
      <c r="AN738" s="365" t="s">
        <v>534</v>
      </c>
      <c r="AO738" s="365"/>
      <c r="AP738" s="365"/>
      <c r="AQ738" s="365"/>
      <c r="AR738" s="982" t="s">
        <v>616</v>
      </c>
      <c r="AS738" s="983"/>
      <c r="AT738" s="983"/>
      <c r="AU738" s="983"/>
      <c r="AV738" s="983"/>
      <c r="AW738" s="983"/>
      <c r="AX738" s="984"/>
    </row>
    <row r="739" spans="1:52" ht="24.75" customHeight="1" thickBot="1" x14ac:dyDescent="0.2">
      <c r="A739" s="992" t="s">
        <v>530</v>
      </c>
      <c r="B739" s="993"/>
      <c r="C739" s="993"/>
      <c r="D739" s="994"/>
      <c r="E739" s="995" t="s">
        <v>617</v>
      </c>
      <c r="F739" s="985"/>
      <c r="G739" s="985"/>
      <c r="H739" s="93" t="str">
        <f>IF(E739="", "", "(")</f>
        <v>(</v>
      </c>
      <c r="I739" s="985"/>
      <c r="J739" s="985"/>
      <c r="K739" s="93" t="str">
        <f>IF(OR(I739="　", I739=""), "", "-")</f>
        <v/>
      </c>
      <c r="L739" s="986">
        <v>230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619</v>
      </c>
      <c r="H781" s="671"/>
      <c r="I781" s="671"/>
      <c r="J781" s="671"/>
      <c r="K781" s="672"/>
      <c r="L781" s="664" t="s">
        <v>621</v>
      </c>
      <c r="M781" s="665"/>
      <c r="N781" s="665"/>
      <c r="O781" s="665"/>
      <c r="P781" s="665"/>
      <c r="Q781" s="665"/>
      <c r="R781" s="665"/>
      <c r="S781" s="665"/>
      <c r="T781" s="665"/>
      <c r="U781" s="665"/>
      <c r="V781" s="665"/>
      <c r="W781" s="665"/>
      <c r="X781" s="666"/>
      <c r="Y781" s="388">
        <v>20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620</v>
      </c>
      <c r="D837" s="347"/>
      <c r="E837" s="347"/>
      <c r="F837" s="347"/>
      <c r="G837" s="347"/>
      <c r="H837" s="347"/>
      <c r="I837" s="347"/>
      <c r="J837" s="348">
        <v>3010401011971</v>
      </c>
      <c r="K837" s="349"/>
      <c r="L837" s="349"/>
      <c r="M837" s="349"/>
      <c r="N837" s="349"/>
      <c r="O837" s="349"/>
      <c r="P837" s="362" t="s">
        <v>622</v>
      </c>
      <c r="Q837" s="350"/>
      <c r="R837" s="350"/>
      <c r="S837" s="350"/>
      <c r="T837" s="350"/>
      <c r="U837" s="350"/>
      <c r="V837" s="350"/>
      <c r="W837" s="350"/>
      <c r="X837" s="350"/>
      <c r="Y837" s="351">
        <v>20</v>
      </c>
      <c r="Z837" s="352"/>
      <c r="AA837" s="352"/>
      <c r="AB837" s="353"/>
      <c r="AC837" s="363" t="s">
        <v>502</v>
      </c>
      <c r="AD837" s="371"/>
      <c r="AE837" s="371"/>
      <c r="AF837" s="371"/>
      <c r="AG837" s="371"/>
      <c r="AH837" s="372">
        <v>2</v>
      </c>
      <c r="AI837" s="373"/>
      <c r="AJ837" s="373"/>
      <c r="AK837" s="373"/>
      <c r="AL837" s="357">
        <v>100</v>
      </c>
      <c r="AM837" s="358"/>
      <c r="AN837" s="358"/>
      <c r="AO837" s="359"/>
      <c r="AP837" s="360"/>
      <c r="AQ837" s="360"/>
      <c r="AR837" s="360"/>
      <c r="AS837" s="360"/>
      <c r="AT837" s="360"/>
      <c r="AU837" s="360"/>
      <c r="AV837" s="360"/>
      <c r="AW837" s="360"/>
      <c r="AX837" s="360"/>
    </row>
    <row r="838" spans="1:50" ht="60" customHeight="1" x14ac:dyDescent="0.15">
      <c r="A838" s="376">
        <v>2</v>
      </c>
      <c r="B838" s="376">
        <v>1</v>
      </c>
      <c r="C838" s="361" t="s">
        <v>623</v>
      </c>
      <c r="D838" s="347"/>
      <c r="E838" s="347"/>
      <c r="F838" s="347"/>
      <c r="G838" s="347"/>
      <c r="H838" s="347"/>
      <c r="I838" s="347"/>
      <c r="J838" s="348">
        <v>7010001025732</v>
      </c>
      <c r="K838" s="349"/>
      <c r="L838" s="349"/>
      <c r="M838" s="349"/>
      <c r="N838" s="349"/>
      <c r="O838" s="349"/>
      <c r="P838" s="362" t="s">
        <v>624</v>
      </c>
      <c r="Q838" s="350"/>
      <c r="R838" s="350"/>
      <c r="S838" s="350"/>
      <c r="T838" s="350"/>
      <c r="U838" s="350"/>
      <c r="V838" s="350"/>
      <c r="W838" s="350"/>
      <c r="X838" s="350"/>
      <c r="Y838" s="351">
        <v>4</v>
      </c>
      <c r="Z838" s="352"/>
      <c r="AA838" s="352"/>
      <c r="AB838" s="353"/>
      <c r="AC838" s="363" t="s">
        <v>498</v>
      </c>
      <c r="AD838" s="363"/>
      <c r="AE838" s="363"/>
      <c r="AF838" s="363"/>
      <c r="AG838" s="363"/>
      <c r="AH838" s="372">
        <v>2</v>
      </c>
      <c r="AI838" s="373"/>
      <c r="AJ838" s="373"/>
      <c r="AK838" s="373"/>
      <c r="AL838" s="357">
        <v>49.1</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3:AX13 P15:V17 AR15:AX15">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33" max="49" man="1"/>
    <brk id="774" max="49" man="1"/>
    <brk id="831"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2019-05-31T02:11:36Z</cp:lastPrinted>
  <dcterms:created xsi:type="dcterms:W3CDTF">2012-03-13T00:50:25Z</dcterms:created>
  <dcterms:modified xsi:type="dcterms:W3CDTF">2019-06-28T09:24:37Z</dcterms:modified>
</cp:coreProperties>
</file>