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rita-t11rt\Desktop\雑件\行政事業レビュー\行政事業レビューシート作成\官房提出用（修正依頼に係るもの）\航空局レビューシート（再提出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<sst xmlns="http://schemas.openxmlformats.org/spreadsheetml/2006/main" count="2167" uniqueCount="537">
  <si>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</si>
  <si>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</si>
  <si>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</si>
  <si>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</si>
  <si>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</si>
  <si>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</si>
  <si>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</si>
  <si>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</si>
  <si>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</si>
  <si>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</si>
  <si>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</si>
  <si>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</si>
  <si>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</si>
  <si>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</si>
  <si>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</si>
  <si>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</si>
  <si>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</si>
  <si>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</si>
  <si>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</si>
  <si>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</si>
  <si>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</si>
  <si>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</si>
  <si>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</si>
  <si>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</si>
  <si>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</si>
  <si>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</si>
  <si>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</si>
  <si>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</si>
  <si>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</si>
  <si>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</si>
  <si>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</si>
  <si>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</si>
  <si>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</si>
  <si>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</si>
  <si>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</si>
  <si>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</si>
  <si>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</si>
  <si>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</si>
  <si>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</si>
  <si>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</si>
  <si>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</si>
  <si>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</si>
  <si>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</si>
  <si>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</si>
  <si>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</si>
  <si>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</si>
  <si>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</si>
  <si>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</si>
  <si>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</si>
  <si>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</si>
  <si>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</si>
  <si>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</si>
  <si>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</si>
  <si>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</si>
  <si>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</si>
  <si>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</si>
  <si>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</si>
  <si>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</si>
  <si>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</si>
  <si>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</si>
  <si>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</si>
  <si>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</si>
  <si>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</si>
  <si>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</si>
  <si>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</si>
  <si>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</si>
  <si>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</si>
  <si>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</si>
  <si>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</si>
  <si>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</si>
  <si>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</si>
  <si>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</si>
  <si>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</si>
  <si>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</si>
  <si>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</si>
  <si>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</si>
  <si>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</si>
  <si>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</si>
  <si>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</si>
  <si>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</si>
  <si>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</si>
  <si>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</si>
  <si>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</si>
  <si>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</si>
  <si>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</si>
  <si>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</si>
  <si>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</si>
  <si>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</si>
  <si>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</si>
  <si>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</si>
  <si>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</si>
  <si>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</si>
  <si>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</si>
  <si>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</si>
  <si>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</si>
  <si>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</si>
  <si>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</si>
  <si>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</si>
  <si>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</si>
  <si>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</si>
  <si>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</si>
  <si>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</si>
  <si>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</si>
  <si>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</si>
  <si>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</si>
  <si>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</si>
  <si>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</si>
  <si>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</si>
  <si>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</si>
  <si>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</si>
  <si>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</si>
  <si>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</si>
  <si>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</si>
  <si>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</si>
  <si>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</si>
  <si>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</si>
  <si>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</si>
  <si>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</si>
  <si>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</si>
  <si>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</si>
  <si>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</si>
  <si>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</si>
  <si>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</si>
  <si>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</si>
  <si>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</si>
  <si>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</si>
  <si>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</si>
  <si>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</si>
  <si>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</si>
  <si>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</si>
  <si>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</si>
  <si>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</si>
  <si>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</si>
  <si>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</si>
  <si>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</si>
  <si>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</si>
  <si>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</si>
  <si>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</si>
  <si>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</si>
  <si>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</si>
  <si>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</si>
  <si>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</si>
  <si>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</si>
  <si>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</si>
  <si>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</si>
  <si>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</si>
  <si>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</si>
  <si>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</si>
  <si>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</si>
  <si>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</si>
  <si>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</si>
  <si>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</si>
  <si>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</si>
  <si>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</si>
  <si>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</si>
  <si>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</si>
  <si>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</si>
  <si>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</si>
  <si>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</si>
  <si>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</si>
  <si>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</si>
  <si>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</si>
  <si>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</si>
  <si>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</si>
  <si>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</si>
  <si>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</si>
  <si>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</si>
  <si>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</si>
  <si>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</si>
  <si>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</si>
  <si>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</si>
  <si>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</si>
  <si>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</si>
  <si>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</si>
  <si>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</si>
  <si>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</si>
  <si>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</si>
  <si>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</si>
  <si>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</si>
  <si>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</si>
  <si>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</si>
  <si>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</si>
  <si>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</si>
  <si>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</si>
  <si>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</si>
  <si>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</si>
  <si>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</si>
  <si>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</si>
  <si>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</si>
  <si>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</si>
  <si>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</si>
  <si>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</si>
  <si>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</si>
  <si>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</si>
  <si>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</si>
  <si>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</si>
  <si>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</si>
  <si>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</si>
  <si>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</si>
  <si>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</si>
  <si>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</si>
  <si>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</si>
  <si>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</si>
  <si>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</si>
  <si>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</si>
  <si>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</si>
  <si>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</si>
  <si>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</si>
  <si>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</si>
  <si>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</si>
  <si>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</si>
  <si>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</si>
  <si>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</si>
  <si>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</si>
  <si>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</si>
  <si>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</si>
  <si>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</si>
  <si>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</si>
  <si>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</si>
  <si>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</si>
  <si>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</si>
  <si>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</si>
  <si>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</si>
  <si>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</si>
  <si>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</si>
  <si>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</si>
  <si>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</si>
  <si>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</si>
  <si>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</si>
  <si>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</si>
  <si>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</si>
  <si>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</si>
  <si>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</si>
  <si>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</si>
  <si>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</si>
  <si>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</si>
  <si>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</si>
  <si>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</si>
  <si>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</si>
  <si>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</si>
  <si>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</si>
  <si>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</si>
  <si>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</si>
  <si>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</si>
  <si>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</si>
  <si>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</si>
  <si>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</si>
  <si>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</si>
  <si>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</si>
  <si>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</si>
  <si>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</si>
  <si>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</si>
  <si>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</si>
  <si>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</si>
  <si>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</si>
  <si>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</si>
  <si>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</si>
  <si>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</si>
  <si>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</si>
  <si>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</si>
  <si>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</si>
  <si>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</si>
  <si>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</si>
  <si>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</si>
  <si>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</si>
  <si>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</si>
  <si>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</si>
  <si>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</si>
  <si>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</si>
  <si>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</si>
  <si>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</si>
  <si>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</si>
  <si>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</si>
  <si>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</si>
  <si>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</si>
  <si>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</si>
  <si>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</si>
  <si>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</si>
  <si>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</si>
  <si>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</si>
  <si>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</si>
  <si>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</si>
  <si>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</si>
  <si>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</si>
  <si>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</si>
  <si>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</si>
  <si>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</si>
  <si>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</si>
  <si>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</si>
  <si>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</si>
  <si>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</si>
  <si>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</si>
  <si>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</si>
  <si>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</si>
  <si>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</si>
  <si>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</si>
  <si>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</si>
  <si>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</si>
  <si>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</si>
  <si>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</si>
  <si>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</si>
  <si>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</si>
  <si>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</si>
  <si>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</si>
  <si>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</si>
  <si>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</si>
  <si>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</si>
  <si>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</si>
  <si>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</si>
  <si>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</si>
  <si>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</si>
  <si>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</si>
  <si>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</si>
  <si>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</si>
  <si>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</si>
  <si>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</si>
  <si>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</si>
  <si>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</si>
  <si>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</si>
  <si>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</si>
  <si>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</si>
  <si>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</si>
  <si>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</si>
  <si>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</si>
  <si>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</si>
  <si>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</si>
  <si>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</si>
  <si>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</si>
  <si>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</si>
  <si>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</si>
  <si>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</si>
  <si>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</si>
  <si>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</si>
  <si>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</si>
  <si>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</si>
  <si>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</si>
  <si>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</si>
  <si>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</si>
  <si>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</si>
  <si>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</si>
  <si>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</si>
  <si>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</si>
  <si>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</si>
  <si>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</si>
  <si>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</si>
  <si>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</si>
  <si>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</si>
  <si>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</si>
  <si>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</si>
  <si>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</si>
  <si>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</si>
  <si>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</si>
  <si>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</si>
  <si>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</si>
  <si>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</si>
  <si>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</si>
  <si>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</si>
  <si>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</si>
  <si>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</si>
  <si>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</si>
  <si>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</si>
  <si>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</si>
  <si>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</si>
  <si>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</si>
  <si>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</si>
  <si>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</si>
  <si>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</si>
  <si>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</si>
  <si>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</si>
  <si>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</si>
  <si>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</si>
  <si>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</si>
  <si>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</si>
  <si>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</si>
  <si>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</si>
  <si>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</si>
  <si>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</si>
  <si>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</si>
  <si>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</si>
  <si>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</si>
  <si>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</si>
  <si>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</si>
  <si>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</si>
  <si>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</si>
  <si>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</si>
  <si>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</si>
  <si>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</si>
  <si>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</si>
  <si>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</si>
  <si>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</si>
  <si>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</si>
  <si>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</si>
  <si>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</si>
  <si>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</si>
  <si>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</si>
  <si>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</si>
  <si>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</si>
  <si>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</si>
  <si>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</si>
  <si>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</si>
  <si>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</si>
  <si>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</si>
  <si>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</si>
  <si>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</si>
  <si>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</si>
  <si>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</si>
  <si>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</si>
  <si>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</si>
  <si>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</si>
  <si>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</si>
  <si>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</si>
  <si>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</si>
  <si>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</si>
  <si>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</si>
  <si>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</si>
  <si>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</si>
  <si>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</si>
  <si>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</si>
  <si>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</si>
  <si>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</si>
  <si>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</si>
  <si>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</si>
  <si>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</si>
  <si>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</si>
  <si>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</si>
  <si>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</si>
  <si>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</si>
  <si>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</si>
  <si>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</si>
  <si>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</si>
  <si>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</si>
  <si>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</si>
  <si>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</si>
  <si>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</si>
  <si>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</si>
  <si>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</si>
  <si>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</si>
  <si>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</si>
  <si>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</si>
  <si>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</si>
  <si>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</si>
  <si>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</si>
  <si>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</si>
  <si>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</si>
  <si>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</si>
  <si>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</si>
  <si>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</si>
  <si>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</si>
  <si>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</si>
  <si>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</si>
  <si>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</si>
  <si>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</si>
  <si>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</si>
  <si>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</si>
  <si>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</si>
  <si>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</si>
  <si>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</si>
  <si>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</si>
  <si>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</si>
  <si>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</si>
  <si>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</si>
  <si>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</si>
  <si>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</si>
  <si>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</si>
  <si>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</si>
  <si>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</si>
  <si>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</si>
  <si>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</si>
  <si>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</si>
  <si>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</si>
  <si>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</si>
  <si>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</si>
  <si>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</si>
  <si>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</si>
  <si>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</si>
  <si>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</si>
  <si>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</si>
  <si>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</si>
  <si>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</si>
  <si>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</si>
  <si>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航空局航空ネットワーク部</t>
    <phoneticPr fontId="5"/>
  </si>
  <si>
    <t>航空事業課　
地方航空活性化推進室</t>
    <phoneticPr fontId="5"/>
  </si>
  <si>
    <t>室長　藤林　健太郎</t>
    <phoneticPr fontId="5"/>
  </si>
  <si>
    <t>○</t>
  </si>
  <si>
    <t>-</t>
  </si>
  <si>
    <t>-</t>
    <phoneticPr fontId="5"/>
  </si>
  <si>
    <t>路線</t>
    <rPh sb="0" eb="2">
      <t>ロセン</t>
    </rPh>
    <phoneticPr fontId="5"/>
  </si>
  <si>
    <t>百万円</t>
    <rPh sb="0" eb="1">
      <t>ヒャク</t>
    </rPh>
    <rPh sb="1" eb="3">
      <t>マンエン</t>
    </rPh>
    <phoneticPr fontId="5"/>
  </si>
  <si>
    <t>8 都市・地域交通等の快適性、利便性の向上</t>
    <phoneticPr fontId="5"/>
  </si>
  <si>
    <t>27 地域公共交通の維持・活性化を推進する</t>
    <phoneticPr fontId="5"/>
  </si>
  <si>
    <t>‐</t>
  </si>
  <si>
    <t>無</t>
  </si>
  <si>
    <t>地方航空路線活性化プラットフォーム事業</t>
    <phoneticPr fontId="5"/>
  </si>
  <si>
    <t>　地方航空路線の維持・拡充のためには、地域の多様な関係者による主体的な取り組みを進め、他地域の事例のノウハウ共有、地域間の連携促進を図る必要があることから、国として地域と地域をつなぐ場（プラットフォーム）を展開し、必要な情報発信等を実施する。また、地方航空路線の維持・拡充に係る継続可能な取組の実証調査を実施し、成果・効果についても地域に横展開を図り、地方航空路線の維持・拡充を図る。</t>
    <phoneticPr fontId="5"/>
  </si>
  <si>
    <t>・地方航空路線の維持・拡充に係る情報の展開として、自治体や地域の協議会等を集めた会議等の開催。また、ＨＰ等により取組事例等の情報発信を実施。
・発地着地両地域が主体的に連携（ペアリング）して、航空路線の維持・拡充を行うため実証調査を行い、その実効性等を検証し、成果・効果を横展開する。</t>
    <phoneticPr fontId="5"/>
  </si>
  <si>
    <t>-</t>
    <phoneticPr fontId="5"/>
  </si>
  <si>
    <t>地域公共交通維持・活性化推進調査費</t>
    <phoneticPr fontId="5"/>
  </si>
  <si>
    <t>地方航空路線の維持・拡充に係る情報を展開することにより確保する地方航空路線の計画数</t>
    <phoneticPr fontId="5"/>
  </si>
  <si>
    <t>路線の維持・拡充に係る情報の展開により確保できた地方航空路線数</t>
    <phoneticPr fontId="5"/>
  </si>
  <si>
    <t>地方航空路線維持を目標に継続して運航を計画している路線数（運航路線は航空会社ＨＰ等で公表）に基づく内部目標</t>
    <phoneticPr fontId="5"/>
  </si>
  <si>
    <t>発地着地の両地域が主体的に連携して行う路線の維持・拡充に係る取組のうち国が支援する路線数</t>
    <phoneticPr fontId="5"/>
  </si>
  <si>
    <t>予算数　／　路線数　</t>
    <phoneticPr fontId="5"/>
  </si>
  <si>
    <t>60/2</t>
    <phoneticPr fontId="5"/>
  </si>
  <si>
    <t>50/2</t>
    <phoneticPr fontId="5"/>
  </si>
  <si>
    <t>35/2</t>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</si>
  <si>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phoneticPr fontId="5"/>
  </si>
  <si>
    <t>地方航空路線の維持・拡充に向けて地域の協議会、自治体等が実施している取組について、国が横展開、情報提供等をすることにより、航空路線維持・拡充の施策に繋がる。</t>
  </si>
  <si>
    <t>地域間での対話・提案の場の不足等を解消するため、国が主体的に場を設け必要な情報の共有・関係者の連携強化を図ることが必要である。</t>
    <rPh sb="34" eb="36">
      <t>ヒツヨウ</t>
    </rPh>
    <rPh sb="37" eb="39">
      <t>ジョウホウ</t>
    </rPh>
    <phoneticPr fontId="5"/>
  </si>
  <si>
    <t>地方航空路線を維持することは、地域の生活及び経済活動にとって重要な役割を果たしており、必要な事業である。</t>
  </si>
  <si>
    <t>有</t>
  </si>
  <si>
    <t>随意契約であっても、可能な限り公募を行うなどして、競争性及び透明性の確保に努めている。</t>
    <phoneticPr fontId="5"/>
  </si>
  <si>
    <t>実証調査は多くの関係者からなる協議会により取組内容を議論し進められており、また、会議等に係る経費についても、見合った水準であると考えられる。</t>
    <rPh sb="0" eb="2">
      <t>ジッショウ</t>
    </rPh>
    <rPh sb="1" eb="2">
      <t>アカシ</t>
    </rPh>
    <rPh sb="2" eb="4">
      <t>チョウサ</t>
    </rPh>
    <rPh sb="5" eb="6">
      <t>オオ</t>
    </rPh>
    <rPh sb="8" eb="11">
      <t>カンケイシャ</t>
    </rPh>
    <rPh sb="15" eb="18">
      <t>キョウギカイ</t>
    </rPh>
    <rPh sb="21" eb="23">
      <t>トリクミ</t>
    </rPh>
    <rPh sb="23" eb="25">
      <t>ナイヨウ</t>
    </rPh>
    <rPh sb="26" eb="28">
      <t>ギロン</t>
    </rPh>
    <rPh sb="29" eb="30">
      <t>スス</t>
    </rPh>
    <rPh sb="40" eb="42">
      <t>カイギ</t>
    </rPh>
    <rPh sb="42" eb="43">
      <t>トウ</t>
    </rPh>
    <rPh sb="44" eb="45">
      <t>カカ</t>
    </rPh>
    <rPh sb="46" eb="48">
      <t>ケイヒ</t>
    </rPh>
    <rPh sb="54" eb="56">
      <t>ミア</t>
    </rPh>
    <rPh sb="58" eb="60">
      <t>スイジュン</t>
    </rPh>
    <rPh sb="64" eb="65">
      <t>カンガ</t>
    </rPh>
    <phoneticPr fontId="5"/>
  </si>
  <si>
    <t>地方航空路線の維持・拡充のために真に必要な支出に限定しており、妥当である。</t>
    <rPh sb="16" eb="17">
      <t>シン</t>
    </rPh>
    <rPh sb="18" eb="20">
      <t>ヒツヨウ</t>
    </rPh>
    <rPh sb="21" eb="23">
      <t>シシュツ</t>
    </rPh>
    <rPh sb="24" eb="26">
      <t>ゲンテイ</t>
    </rPh>
    <rPh sb="31" eb="33">
      <t>ダトウ</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</si>
  <si>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</si>
  <si>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見込みどおり実施している。</t>
    <rPh sb="0" eb="2">
      <t>ミコ</t>
    </rPh>
    <rPh sb="6" eb="8">
      <t>ジッシ</t>
    </rPh>
    <phoneticPr fontId="5"/>
  </si>
  <si>
    <t>当該事業においては、競争性・透明性の確保を図るとともに、効果的な事業の実施に努めているところである。</t>
    <phoneticPr fontId="5"/>
  </si>
  <si>
    <t>今後は自治体等の要望を踏まえ、地方航空路線の維持・拡充に係る必要な情報の発信を行うとともに、効果的な実証調査の実施に努める。</t>
    <phoneticPr fontId="5"/>
  </si>
  <si>
    <t>B.天草空港利用促進協議会</t>
    <rPh sb="2" eb="4">
      <t>アマクサ</t>
    </rPh>
    <rPh sb="4" eb="6">
      <t>クウコウ</t>
    </rPh>
    <rPh sb="6" eb="8">
      <t>リヨウ</t>
    </rPh>
    <rPh sb="8" eb="10">
      <t>ソクシン</t>
    </rPh>
    <rPh sb="10" eb="13">
      <t>キョウギカイ</t>
    </rPh>
    <phoneticPr fontId="5"/>
  </si>
  <si>
    <t>取組の実施に係る経費</t>
    <rPh sb="0" eb="2">
      <t>トリクミ</t>
    </rPh>
    <rPh sb="3" eb="5">
      <t>ジッシ</t>
    </rPh>
    <rPh sb="6" eb="7">
      <t>カカ</t>
    </rPh>
    <rPh sb="8" eb="10">
      <t>ケイヒ</t>
    </rPh>
    <phoneticPr fontId="5"/>
  </si>
  <si>
    <t>A.株式会社オーエムシー</t>
    <rPh sb="2" eb="6">
      <t>カブシキガイシャ</t>
    </rPh>
    <phoneticPr fontId="5"/>
  </si>
  <si>
    <t>株式会社オーエムシー</t>
    <rPh sb="0" eb="2">
      <t>カブシキ</t>
    </rPh>
    <rPh sb="2" eb="4">
      <t>カイシャ</t>
    </rPh>
    <phoneticPr fontId="5"/>
  </si>
  <si>
    <t>事務局運営</t>
    <rPh sb="0" eb="3">
      <t>ジムキョク</t>
    </rPh>
    <rPh sb="3" eb="5">
      <t>ウンエイ</t>
    </rPh>
    <phoneticPr fontId="5"/>
  </si>
  <si>
    <t>全国地域航空システム推進協議会</t>
    <rPh sb="0" eb="2">
      <t>ゼンコク</t>
    </rPh>
    <rPh sb="2" eb="4">
      <t>チイキ</t>
    </rPh>
    <rPh sb="4" eb="6">
      <t>コウクウ</t>
    </rPh>
    <rPh sb="10" eb="12">
      <t>スイシン</t>
    </rPh>
    <rPh sb="12" eb="15">
      <t>キョウギカイ</t>
    </rPh>
    <phoneticPr fontId="5"/>
  </si>
  <si>
    <t>（有）アテネ社</t>
    <rPh sb="0" eb="3">
      <t>ユウ</t>
    </rPh>
    <rPh sb="6" eb="7">
      <t>シャ</t>
    </rPh>
    <phoneticPr fontId="5"/>
  </si>
  <si>
    <t>パンフレット印刷</t>
    <rPh sb="6" eb="8">
      <t>インサツ</t>
    </rPh>
    <phoneticPr fontId="5"/>
  </si>
  <si>
    <t>天草空港利用促進協議会</t>
    <rPh sb="0" eb="2">
      <t>アマクサ</t>
    </rPh>
    <rPh sb="2" eb="4">
      <t>クウコウ</t>
    </rPh>
    <rPh sb="4" eb="6">
      <t>リヨウ</t>
    </rPh>
    <rPh sb="6" eb="8">
      <t>ソクシン</t>
    </rPh>
    <rPh sb="8" eb="11">
      <t>キョウギカイ</t>
    </rPh>
    <phoneticPr fontId="5"/>
  </si>
  <si>
    <t>実証調査事業の委託</t>
    <rPh sb="0" eb="2">
      <t>ジッショウ</t>
    </rPh>
    <rPh sb="2" eb="4">
      <t>チョウサ</t>
    </rPh>
    <rPh sb="4" eb="6">
      <t>ジギョウ</t>
    </rPh>
    <rPh sb="7" eb="9">
      <t>イタク</t>
    </rPh>
    <phoneticPr fontId="5"/>
  </si>
  <si>
    <t>-</t>
    <phoneticPr fontId="5"/>
  </si>
  <si>
    <t>新29-0017</t>
    <rPh sb="0" eb="1">
      <t>シン</t>
    </rPh>
    <phoneticPr fontId="5"/>
  </si>
  <si>
    <t>雑役務費</t>
    <rPh sb="0" eb="1">
      <t>ザツ</t>
    </rPh>
    <rPh sb="1" eb="3">
      <t>エキム</t>
    </rPh>
    <rPh sb="3" eb="4">
      <t>ヒ</t>
    </rPh>
    <phoneticPr fontId="5"/>
  </si>
  <si>
    <t>雑役務費</t>
    <rPh sb="0" eb="1">
      <t>ザツ</t>
    </rPh>
    <rPh sb="1" eb="3">
      <t>エキム</t>
    </rPh>
    <rPh sb="3" eb="4">
      <t>ヒ</t>
    </rPh>
    <phoneticPr fontId="5"/>
  </si>
  <si>
    <t>関係者連絡会議事務局運営</t>
    <rPh sb="0" eb="3">
      <t>カンケイシャ</t>
    </rPh>
    <rPh sb="3" eb="5">
      <t>レンラク</t>
    </rPh>
    <rPh sb="5" eb="7">
      <t>カイギ</t>
    </rPh>
    <rPh sb="7" eb="10">
      <t>ジムキョク</t>
    </rPh>
    <rPh sb="10" eb="12">
      <t>ウンエイ</t>
    </rPh>
    <phoneticPr fontId="5"/>
  </si>
  <si>
    <t>-</t>
    <phoneticPr fontId="5"/>
  </si>
  <si>
    <t>長崎県空港活性化推進協議会</t>
    <rPh sb="2" eb="3">
      <t>ケン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</si>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</sst>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100016</xdr:colOff>
      <xdr:row>742</xdr:row>
      <xdr:rowOff>90101</xdr:rowOff>
    </xdr:from>
    <xdr:to>
      <xdr:col>39</xdr:col>
      <xdr:colOff>54195</xdr:colOff>
      <xdr:row>744</xdr:row>
      <xdr:rowOff>292955</xdr:rowOff>
    </xdr:to>
    <xdr:sp macro="" textlink="">
      <xdr:nvSpPr>
        <xdr:cNvPr id="27" name="正方形/長方形 26">
          <a:extLst>
            <a:ext uri="{FF2B5EF4-FFF2-40B4-BE49-F238E27FC236}">
              <a16:creationId xmlns:a16="http://schemas.microsoft.com/office/drawing/2014/main" xmlns="" id="{00000000-0008-0000-0000-000012000000}"/>
            </a:ext>
          </a:extLst>
        </xdr:cNvPr>
        <xdr:cNvSpPr/>
      </xdr:nvSpPr>
      <xdr:spPr>
        <a:xfrm>
          <a:off x="3601097" y="35989054"/>
          <a:ext cx="4484990" cy="8979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44</a:t>
          </a:r>
          <a:r>
            <a:rPr kumimoji="1" lang="ja-JP" altLang="en-US" sz="1100"/>
            <a:t>百万円</a:t>
          </a:r>
        </a:p>
      </xdr:txBody>
    </xdr:sp>
    <xdr:clientData/>
  </xdr:twoCellAnchor>
  <xdr:twoCellAnchor>
    <xdr:from>
      <xdr:col>17</xdr:col>
      <xdr:colOff>25743</xdr:colOff>
      <xdr:row>753</xdr:row>
      <xdr:rowOff>219122</xdr:rowOff>
    </xdr:from>
    <xdr:to>
      <xdr:col>27</xdr:col>
      <xdr:colOff>201686</xdr:colOff>
      <xdr:row>756</xdr:row>
      <xdr:rowOff>60985</xdr:rowOff>
    </xdr:to>
    <xdr:sp macro="" textlink="">
      <xdr:nvSpPr>
        <xdr:cNvPr id="28" name="正方形/長方形 27">
          <a:extLst>
            <a:ext uri="{FF2B5EF4-FFF2-40B4-BE49-F238E27FC236}">
              <a16:creationId xmlns:a16="http://schemas.microsoft.com/office/drawing/2014/main" xmlns="" id="{00000000-0008-0000-0000-000013000000}"/>
            </a:ext>
          </a:extLst>
        </xdr:cNvPr>
        <xdr:cNvSpPr/>
      </xdr:nvSpPr>
      <xdr:spPr>
        <a:xfrm>
          <a:off x="3526824" y="39940946"/>
          <a:ext cx="2235403" cy="8844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・関係者連絡会議事務局　運営</a:t>
          </a:r>
          <a:endParaRPr kumimoji="1" lang="en-US" altLang="ja-JP" sz="1000">
            <a:solidFill>
              <a:sysClr val="windowText" lastClr="000000"/>
            </a:solidFill>
          </a:endParaRPr>
        </a:p>
        <a:p>
          <a:pPr algn="l"/>
          <a:r>
            <a:rPr kumimoji="1" lang="ja-JP" altLang="en-US" sz="1000">
              <a:solidFill>
                <a:sysClr val="windowText" lastClr="000000"/>
              </a:solidFill>
            </a:rPr>
            <a:t>・パンフレット印刷</a:t>
          </a:r>
          <a:endParaRPr kumimoji="1" lang="en-US" altLang="ja-JP" sz="1000">
            <a:solidFill>
              <a:sysClr val="windowText" lastClr="000000"/>
            </a:solidFill>
          </a:endParaRPr>
        </a:p>
      </xdr:txBody>
    </xdr:sp>
    <xdr:clientData/>
  </xdr:twoCellAnchor>
  <xdr:twoCellAnchor>
    <xdr:from>
      <xdr:col>26</xdr:col>
      <xdr:colOff>117041</xdr:colOff>
      <xdr:row>753</xdr:row>
      <xdr:rowOff>209957</xdr:rowOff>
    </xdr:from>
    <xdr:to>
      <xdr:col>26</xdr:col>
      <xdr:colOff>168064</xdr:colOff>
      <xdr:row>755</xdr:row>
      <xdr:rowOff>157955</xdr:rowOff>
    </xdr:to>
    <xdr:sp macro="" textlink="">
      <xdr:nvSpPr>
        <xdr:cNvPr id="30" name="左大かっこ 29">
          <a:extLst>
            <a:ext uri="{FF2B5EF4-FFF2-40B4-BE49-F238E27FC236}">
              <a16:creationId xmlns:a16="http://schemas.microsoft.com/office/drawing/2014/main" xmlns="" id="{00000000-0008-0000-0000-000016000000}"/>
            </a:ext>
          </a:extLst>
        </xdr:cNvPr>
        <xdr:cNvSpPr/>
      </xdr:nvSpPr>
      <xdr:spPr>
        <a:xfrm flipH="1">
          <a:off x="5471636" y="39931781"/>
          <a:ext cx="51023" cy="643066"/>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33871</xdr:colOff>
      <xdr:row>750</xdr:row>
      <xdr:rowOff>137698</xdr:rowOff>
    </xdr:from>
    <xdr:to>
      <xdr:col>26</xdr:col>
      <xdr:colOff>181507</xdr:colOff>
      <xdr:row>753</xdr:row>
      <xdr:rowOff>31443</xdr:rowOff>
    </xdr:to>
    <xdr:sp macro="" textlink="">
      <xdr:nvSpPr>
        <xdr:cNvPr id="31" name="正方形/長方形 30">
          <a:extLst>
            <a:ext uri="{FF2B5EF4-FFF2-40B4-BE49-F238E27FC236}">
              <a16:creationId xmlns:a16="http://schemas.microsoft.com/office/drawing/2014/main" xmlns="" id="{00000000-0008-0000-0000-000017000000}"/>
            </a:ext>
          </a:extLst>
        </xdr:cNvPr>
        <xdr:cNvSpPr/>
      </xdr:nvSpPr>
      <xdr:spPr>
        <a:xfrm>
          <a:off x="3534952" y="38816921"/>
          <a:ext cx="2001150" cy="93634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r>
            <a:rPr kumimoji="1" lang="en-US" altLang="ja-JP" sz="1100"/>
            <a:t>3</a:t>
          </a:r>
          <a:r>
            <a:rPr kumimoji="1" lang="ja-JP" altLang="en-US" sz="1100"/>
            <a:t>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29</xdr:col>
      <xdr:colOff>117434</xdr:colOff>
      <xdr:row>750</xdr:row>
      <xdr:rowOff>119178</xdr:rowOff>
    </xdr:from>
    <xdr:to>
      <xdr:col>39</xdr:col>
      <xdr:colOff>60032</xdr:colOff>
      <xdr:row>753</xdr:row>
      <xdr:rowOff>20860</xdr:rowOff>
    </xdr:to>
    <xdr:sp macro="" textlink="">
      <xdr:nvSpPr>
        <xdr:cNvPr id="32" name="正方形/長方形 31">
          <a:extLst>
            <a:ext uri="{FF2B5EF4-FFF2-40B4-BE49-F238E27FC236}">
              <a16:creationId xmlns:a16="http://schemas.microsoft.com/office/drawing/2014/main" xmlns="" id="{00000000-0008-0000-0000-000018000000}"/>
            </a:ext>
          </a:extLst>
        </xdr:cNvPr>
        <xdr:cNvSpPr/>
      </xdr:nvSpPr>
      <xdr:spPr>
        <a:xfrm>
          <a:off x="6089866" y="38566712"/>
          <a:ext cx="2002058" cy="94428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22</xdr:col>
      <xdr:colOff>52542</xdr:colOff>
      <xdr:row>745</xdr:row>
      <xdr:rowOff>127166</xdr:rowOff>
    </xdr:from>
    <xdr:to>
      <xdr:col>22</xdr:col>
      <xdr:colOff>52542</xdr:colOff>
      <xdr:row>749</xdr:row>
      <xdr:rowOff>26286</xdr:rowOff>
    </xdr:to>
    <xdr:cxnSp macro="">
      <xdr:nvCxnSpPr>
        <xdr:cNvPr id="33" name="直線矢印コネクタ 32">
          <a:extLst>
            <a:ext uri="{FF2B5EF4-FFF2-40B4-BE49-F238E27FC236}">
              <a16:creationId xmlns:a16="http://schemas.microsoft.com/office/drawing/2014/main" xmlns="" id="{00000000-0008-0000-0000-000019000000}"/>
            </a:ext>
          </a:extLst>
        </xdr:cNvPr>
        <xdr:cNvCxnSpPr/>
      </xdr:nvCxnSpPr>
      <xdr:spPr>
        <a:xfrm>
          <a:off x="4583353" y="37068720"/>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203224</xdr:colOff>
      <xdr:row>745</xdr:row>
      <xdr:rowOff>163150</xdr:rowOff>
    </xdr:from>
    <xdr:to>
      <xdr:col>32</xdr:col>
      <xdr:colOff>203224</xdr:colOff>
      <xdr:row>749</xdr:row>
      <xdr:rowOff>62270</xdr:rowOff>
    </xdr:to>
    <xdr:cxnSp macro="">
      <xdr:nvCxnSpPr>
        <xdr:cNvPr id="34" name="直線矢印コネクタ 33">
          <a:extLst>
            <a:ext uri="{FF2B5EF4-FFF2-40B4-BE49-F238E27FC236}">
              <a16:creationId xmlns:a16="http://schemas.microsoft.com/office/drawing/2014/main" xmlns="" id="{00000000-0008-0000-0000-00001A000000}"/>
            </a:ext>
          </a:extLst>
        </xdr:cNvPr>
        <xdr:cNvCxnSpPr/>
      </xdr:nvCxnSpPr>
      <xdr:spPr>
        <a:xfrm>
          <a:off x="6793494" y="37104704"/>
          <a:ext cx="0" cy="1289255"/>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89801</xdr:colOff>
      <xdr:row>749</xdr:row>
      <xdr:rowOff>191546</xdr:rowOff>
    </xdr:from>
    <xdr:ext cx="889987" cy="275717"/>
    <xdr:sp macro="" textlink="">
      <xdr:nvSpPr>
        <xdr:cNvPr id="35" name="テキスト ボックス 34">
          <a:extLst>
            <a:ext uri="{FF2B5EF4-FFF2-40B4-BE49-F238E27FC236}">
              <a16:creationId xmlns:a16="http://schemas.microsoft.com/office/drawing/2014/main" xmlns="" id="{00000000-0008-0000-0000-00001B000000}"/>
            </a:ext>
          </a:extLst>
        </xdr:cNvPr>
        <xdr:cNvSpPr txBox="1"/>
      </xdr:nvSpPr>
      <xdr:spPr>
        <a:xfrm>
          <a:off x="4002774" y="3852323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31</xdr:col>
      <xdr:colOff>136338</xdr:colOff>
      <xdr:row>749</xdr:row>
      <xdr:rowOff>153444</xdr:rowOff>
    </xdr:from>
    <xdr:ext cx="1172116" cy="275717"/>
    <xdr:sp macro="" textlink="">
      <xdr:nvSpPr>
        <xdr:cNvPr id="36" name="テキスト ボックス 35">
          <a:extLst>
            <a:ext uri="{FF2B5EF4-FFF2-40B4-BE49-F238E27FC236}">
              <a16:creationId xmlns:a16="http://schemas.microsoft.com/office/drawing/2014/main" xmlns="" id="{00000000-0008-0000-0000-00001C000000}"/>
            </a:ext>
          </a:extLst>
        </xdr:cNvPr>
        <xdr:cNvSpPr txBox="1"/>
      </xdr:nvSpPr>
      <xdr:spPr>
        <a:xfrm>
          <a:off x="6520662" y="38485133"/>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35</xdr:col>
      <xdr:colOff>156652</xdr:colOff>
      <xdr:row>745</xdr:row>
      <xdr:rowOff>156257</xdr:rowOff>
    </xdr:from>
    <xdr:to>
      <xdr:col>35</xdr:col>
      <xdr:colOff>156652</xdr:colOff>
      <xdr:row>749</xdr:row>
      <xdr:rowOff>55377</xdr:rowOff>
    </xdr:to>
    <xdr:cxnSp macro="">
      <xdr:nvCxnSpPr>
        <xdr:cNvPr id="37" name="直線矢印コネクタ 36">
          <a:extLst>
            <a:ext uri="{FF2B5EF4-FFF2-40B4-BE49-F238E27FC236}">
              <a16:creationId xmlns:a16="http://schemas.microsoft.com/office/drawing/2014/main" xmlns="" id="{00000000-0008-0000-0000-00001D000000}"/>
            </a:ext>
          </a:extLst>
        </xdr:cNvPr>
        <xdr:cNvCxnSpPr/>
      </xdr:nvCxnSpPr>
      <xdr:spPr>
        <a:xfrm>
          <a:off x="7364760" y="37097811"/>
          <a:ext cx="0" cy="1289255"/>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15527</xdr:colOff>
      <xdr:row>746</xdr:row>
      <xdr:rowOff>273557</xdr:rowOff>
    </xdr:from>
    <xdr:to>
      <xdr:col>41</xdr:col>
      <xdr:colOff>205374</xdr:colOff>
      <xdr:row>748</xdr:row>
      <xdr:rowOff>11576</xdr:rowOff>
    </xdr:to>
    <xdr:sp macro="" textlink="">
      <xdr:nvSpPr>
        <xdr:cNvPr id="38" name="正方形/長方形 37">
          <a:extLst>
            <a:ext uri="{FF2B5EF4-FFF2-40B4-BE49-F238E27FC236}">
              <a16:creationId xmlns:a16="http://schemas.microsoft.com/office/drawing/2014/main" xmlns="" id="{00000000-0008-0000-0000-000020000000}"/>
            </a:ext>
          </a:extLst>
        </xdr:cNvPr>
        <xdr:cNvSpPr/>
      </xdr:nvSpPr>
      <xdr:spPr>
        <a:xfrm>
          <a:off x="7429581" y="37562645"/>
          <a:ext cx="1219577" cy="4330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29</xdr:col>
      <xdr:colOff>14905</xdr:colOff>
      <xdr:row>746</xdr:row>
      <xdr:rowOff>273557</xdr:rowOff>
    </xdr:from>
    <xdr:to>
      <xdr:col>33</xdr:col>
      <xdr:colOff>144376</xdr:colOff>
      <xdr:row>748</xdr:row>
      <xdr:rowOff>11576</xdr:rowOff>
    </xdr:to>
    <xdr:sp macro="" textlink="">
      <xdr:nvSpPr>
        <xdr:cNvPr id="39" name="正方形/長方形 38">
          <a:extLst>
            <a:ext uri="{FF2B5EF4-FFF2-40B4-BE49-F238E27FC236}">
              <a16:creationId xmlns:a16="http://schemas.microsoft.com/office/drawing/2014/main" xmlns="" id="{00000000-0008-0000-0000-000021000000}"/>
            </a:ext>
          </a:extLst>
        </xdr:cNvPr>
        <xdr:cNvSpPr/>
      </xdr:nvSpPr>
      <xdr:spPr>
        <a:xfrm>
          <a:off x="5987337" y="37562645"/>
          <a:ext cx="953255" cy="4330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twoCellAnchor>
    <xdr:from>
      <xdr:col>29</xdr:col>
      <xdr:colOff>94318</xdr:colOff>
      <xdr:row>753</xdr:row>
      <xdr:rowOff>254958</xdr:rowOff>
    </xdr:from>
    <xdr:to>
      <xdr:col>40</xdr:col>
      <xdr:colOff>47737</xdr:colOff>
      <xdr:row>755</xdr:row>
      <xdr:rowOff>212445</xdr:rowOff>
    </xdr:to>
    <xdr:sp macro="" textlink="">
      <xdr:nvSpPr>
        <xdr:cNvPr id="40" name="正方形/長方形 39">
          <a:extLst>
            <a:ext uri="{FF2B5EF4-FFF2-40B4-BE49-F238E27FC236}">
              <a16:creationId xmlns:a16="http://schemas.microsoft.com/office/drawing/2014/main" xmlns="" id="{00000000-0008-0000-0000-000014000000}"/>
            </a:ext>
          </a:extLst>
        </xdr:cNvPr>
        <xdr:cNvSpPr/>
      </xdr:nvSpPr>
      <xdr:spPr>
        <a:xfrm>
          <a:off x="6066750" y="39745093"/>
          <a:ext cx="2218825" cy="6525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16</xdr:col>
      <xdr:colOff>90101</xdr:colOff>
      <xdr:row>753</xdr:row>
      <xdr:rowOff>193074</xdr:rowOff>
    </xdr:from>
    <xdr:to>
      <xdr:col>16</xdr:col>
      <xdr:colOff>141588</xdr:colOff>
      <xdr:row>755</xdr:row>
      <xdr:rowOff>154458</xdr:rowOff>
    </xdr:to>
    <xdr:sp macro="" textlink="">
      <xdr:nvSpPr>
        <xdr:cNvPr id="41" name="左大かっこ 40">
          <a:extLst>
            <a:ext uri="{FF2B5EF4-FFF2-40B4-BE49-F238E27FC236}">
              <a16:creationId xmlns:a16="http://schemas.microsoft.com/office/drawing/2014/main" xmlns="" id="{00000000-0008-0000-0000-000015000000}"/>
            </a:ext>
          </a:extLst>
        </xdr:cNvPr>
        <xdr:cNvSpPr/>
      </xdr:nvSpPr>
      <xdr:spPr>
        <a:xfrm>
          <a:off x="3385236" y="39914898"/>
          <a:ext cx="51487" cy="65645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183701</xdr:colOff>
      <xdr:row>753</xdr:row>
      <xdr:rowOff>186356</xdr:rowOff>
    </xdr:from>
    <xdr:to>
      <xdr:col>39</xdr:col>
      <xdr:colOff>24797</xdr:colOff>
      <xdr:row>755</xdr:row>
      <xdr:rowOff>189590</xdr:rowOff>
    </xdr:to>
    <xdr:sp macro="" textlink="">
      <xdr:nvSpPr>
        <xdr:cNvPr id="42" name="左大かっこ 41">
          <a:extLst>
            <a:ext uri="{FF2B5EF4-FFF2-40B4-BE49-F238E27FC236}">
              <a16:creationId xmlns:a16="http://schemas.microsoft.com/office/drawing/2014/main" xmlns="" id="{00000000-0008-0000-0000-00001F000000}"/>
            </a:ext>
          </a:extLst>
        </xdr:cNvPr>
        <xdr:cNvSpPr/>
      </xdr:nvSpPr>
      <xdr:spPr>
        <a:xfrm flipH="1">
          <a:off x="8009647" y="39908180"/>
          <a:ext cx="47042" cy="69830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64359</xdr:colOff>
      <xdr:row>753</xdr:row>
      <xdr:rowOff>180204</xdr:rowOff>
    </xdr:from>
    <xdr:to>
      <xdr:col>29</xdr:col>
      <xdr:colOff>110078</xdr:colOff>
      <xdr:row>755</xdr:row>
      <xdr:rowOff>161638</xdr:rowOff>
    </xdr:to>
    <xdr:sp macro="" textlink="">
      <xdr:nvSpPr>
        <xdr:cNvPr id="43" name="左大かっこ 42">
          <a:extLst>
            <a:ext uri="{FF2B5EF4-FFF2-40B4-BE49-F238E27FC236}">
              <a16:creationId xmlns:a16="http://schemas.microsoft.com/office/drawing/2014/main" xmlns="" id="{00000000-0008-0000-0000-00001E000000}"/>
            </a:ext>
          </a:extLst>
        </xdr:cNvPr>
        <xdr:cNvSpPr/>
      </xdr:nvSpPr>
      <xdr:spPr>
        <a:xfrm>
          <a:off x="6036791" y="39670339"/>
          <a:ext cx="45719" cy="67650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W762" sqref="W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297</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492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76</v>
      </c>
      <c r="H5" s="545"/>
      <c r="I5" s="545"/>
      <c r="J5" s="545"/>
      <c r="K5" s="545"/>
      <c r="L5" s="545"/>
      <c r="M5" s="546" t="s">
        <v>65</v>
      </c>
      <c r="N5" s="547"/>
      <c r="O5" s="547"/>
      <c r="P5" s="547"/>
      <c r="Q5" s="547"/>
      <c r="R5" s="548"/>
      <c r="S5" s="549" t="s">
        <v>80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476</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地方創生</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493</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494</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t="s">
        <v>495</v>
      </c>
      <c r="Q13" s="95"/>
      <c r="R13" s="95"/>
      <c r="S13" s="95"/>
      <c r="T13" s="95"/>
      <c r="U13" s="95"/>
      <c r="V13" s="96"/>
      <c r="W13" s="94">
        <v>60</v>
      </c>
      <c r="X13" s="95"/>
      <c r="Y13" s="95"/>
      <c r="Z13" s="95"/>
      <c r="AA13" s="95"/>
      <c r="AB13" s="95"/>
      <c r="AC13" s="96"/>
      <c r="AD13" s="94">
        <v>50</v>
      </c>
      <c r="AE13" s="95"/>
      <c r="AF13" s="95"/>
      <c r="AG13" s="95"/>
      <c r="AH13" s="95"/>
      <c r="AI13" s="95"/>
      <c r="AJ13" s="96"/>
      <c r="AK13" s="94">
        <v>35</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t="s">
        <v>484</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495</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495</v>
      </c>
      <c r="AE16" s="95"/>
      <c r="AF16" s="95"/>
      <c r="AG16" s="95"/>
      <c r="AH16" s="95"/>
      <c r="AI16" s="95"/>
      <c r="AJ16" s="96"/>
      <c r="AK16" s="94" t="s">
        <v>484</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t="s">
        <v>484</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60</v>
      </c>
      <c r="X18" s="101"/>
      <c r="Y18" s="101"/>
      <c r="Z18" s="101"/>
      <c r="AA18" s="101"/>
      <c r="AB18" s="101"/>
      <c r="AC18" s="102"/>
      <c r="AD18" s="100">
        <f>SUM(AD13:AJ17)</f>
        <v>50</v>
      </c>
      <c r="AE18" s="101"/>
      <c r="AF18" s="101"/>
      <c r="AG18" s="101"/>
      <c r="AH18" s="101"/>
      <c r="AI18" s="101"/>
      <c r="AJ18" s="102"/>
      <c r="AK18" s="100">
        <f>SUM(AK13:AQ17)</f>
        <v>35</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v>48</v>
      </c>
      <c r="X19" s="95"/>
      <c r="Y19" s="95"/>
      <c r="Z19" s="95"/>
      <c r="AA19" s="95"/>
      <c r="AB19" s="95"/>
      <c r="AC19" s="96"/>
      <c r="AD19" s="94">
        <v>44</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0.8</v>
      </c>
      <c r="X20" s="525"/>
      <c r="Y20" s="525"/>
      <c r="Z20" s="525"/>
      <c r="AA20" s="525"/>
      <c r="AB20" s="525"/>
      <c r="AC20" s="525"/>
      <c r="AD20" s="525">
        <f t="shared" ref="AD20" si="1">IF(AD18=0, "-", SUM(AD19)/AD18)</f>
        <v>0.88</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f t="shared" ref="W21" si="2">IF(W19=0, "-", SUM(W19)/SUM(W13,W14))</f>
        <v>0.8</v>
      </c>
      <c r="X21" s="525"/>
      <c r="Y21" s="525"/>
      <c r="Z21" s="525"/>
      <c r="AA21" s="525"/>
      <c r="AB21" s="525"/>
      <c r="AC21" s="525"/>
      <c r="AD21" s="525">
        <f t="shared" ref="AD21" si="3">IF(AD19=0, "-", SUM(AD19)/SUM(AD13,AD14))</f>
        <v>0.88</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496</v>
      </c>
      <c r="H23" s="173"/>
      <c r="I23" s="173"/>
      <c r="J23" s="173"/>
      <c r="K23" s="173"/>
      <c r="L23" s="173"/>
      <c r="M23" s="173"/>
      <c r="N23" s="173"/>
      <c r="O23" s="174"/>
      <c r="P23" s="91">
        <v>35</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35</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31</v>
      </c>
      <c r="AV31" s="257"/>
      <c r="AW31" s="365" t="s">
        <v>296</v>
      </c>
      <c r="AX31" s="366"/>
    </row>
    <row r="32" spans="1:50" ht="23.25" customHeight="1" x14ac:dyDescent="0.15">
      <c r="A32" s="501"/>
      <c r="B32" s="499"/>
      <c r="C32" s="499"/>
      <c r="D32" s="499"/>
      <c r="E32" s="499"/>
      <c r="F32" s="500"/>
      <c r="G32" s="526" t="s">
        <v>497</v>
      </c>
      <c r="H32" s="527"/>
      <c r="I32" s="527"/>
      <c r="J32" s="527"/>
      <c r="K32" s="527"/>
      <c r="L32" s="527"/>
      <c r="M32" s="527"/>
      <c r="N32" s="527"/>
      <c r="O32" s="528"/>
      <c r="P32" s="147" t="s">
        <v>498</v>
      </c>
      <c r="Q32" s="147"/>
      <c r="R32" s="147"/>
      <c r="S32" s="147"/>
      <c r="T32" s="147"/>
      <c r="U32" s="147"/>
      <c r="V32" s="147"/>
      <c r="W32" s="147"/>
      <c r="X32" s="217"/>
      <c r="Y32" s="324" t="s">
        <v>12</v>
      </c>
      <c r="Z32" s="535"/>
      <c r="AA32" s="536"/>
      <c r="AB32" s="537" t="s">
        <v>486</v>
      </c>
      <c r="AC32" s="537"/>
      <c r="AD32" s="537"/>
      <c r="AE32" s="350" t="s">
        <v>495</v>
      </c>
      <c r="AF32" s="351"/>
      <c r="AG32" s="351"/>
      <c r="AH32" s="351"/>
      <c r="AI32" s="350">
        <v>169</v>
      </c>
      <c r="AJ32" s="351"/>
      <c r="AK32" s="351"/>
      <c r="AL32" s="351"/>
      <c r="AM32" s="350">
        <v>182</v>
      </c>
      <c r="AN32" s="351"/>
      <c r="AO32" s="351"/>
      <c r="AP32" s="351"/>
      <c r="AQ32" s="97" t="s">
        <v>485</v>
      </c>
      <c r="AR32" s="98"/>
      <c r="AS32" s="98"/>
      <c r="AT32" s="99"/>
      <c r="AU32" s="351" t="s">
        <v>485</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486</v>
      </c>
      <c r="AC33" s="508"/>
      <c r="AD33" s="508"/>
      <c r="AE33" s="350" t="s">
        <v>495</v>
      </c>
      <c r="AF33" s="351"/>
      <c r="AG33" s="351"/>
      <c r="AH33" s="351"/>
      <c r="AI33" s="350">
        <v>169</v>
      </c>
      <c r="AJ33" s="351"/>
      <c r="AK33" s="351"/>
      <c r="AL33" s="351"/>
      <c r="AM33" s="350">
        <v>178</v>
      </c>
      <c r="AN33" s="351"/>
      <c r="AO33" s="351"/>
      <c r="AP33" s="351"/>
      <c r="AQ33" s="97" t="s">
        <v>527</v>
      </c>
      <c r="AR33" s="98"/>
      <c r="AS33" s="98"/>
      <c r="AT33" s="99"/>
      <c r="AU33" s="351">
        <v>181</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495</v>
      </c>
      <c r="AF34" s="351"/>
      <c r="AG34" s="351"/>
      <c r="AH34" s="351"/>
      <c r="AI34" s="350">
        <v>100</v>
      </c>
      <c r="AJ34" s="351"/>
      <c r="AK34" s="351"/>
      <c r="AL34" s="351"/>
      <c r="AM34" s="350">
        <v>102</v>
      </c>
      <c r="AN34" s="351"/>
      <c r="AO34" s="351"/>
      <c r="AP34" s="351"/>
      <c r="AQ34" s="97" t="s">
        <v>485</v>
      </c>
      <c r="AR34" s="98"/>
      <c r="AS34" s="98"/>
      <c r="AT34" s="99"/>
      <c r="AU34" s="351" t="s">
        <v>485</v>
      </c>
      <c r="AV34" s="351"/>
      <c r="AW34" s="351"/>
      <c r="AX34" s="353"/>
    </row>
    <row r="35" spans="1:50" ht="23.25" customHeight="1" x14ac:dyDescent="0.15">
      <c r="A35" s="883" t="s">
        <v>423</v>
      </c>
      <c r="B35" s="884"/>
      <c r="C35" s="884"/>
      <c r="D35" s="884"/>
      <c r="E35" s="884"/>
      <c r="F35" s="885"/>
      <c r="G35" s="889" t="s">
        <v>499</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500</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486</v>
      </c>
      <c r="AC101" s="537"/>
      <c r="AD101" s="537"/>
      <c r="AE101" s="350" t="s">
        <v>495</v>
      </c>
      <c r="AF101" s="351"/>
      <c r="AG101" s="351"/>
      <c r="AH101" s="352"/>
      <c r="AI101" s="350">
        <v>2</v>
      </c>
      <c r="AJ101" s="351"/>
      <c r="AK101" s="351"/>
      <c r="AL101" s="352"/>
      <c r="AM101" s="350">
        <v>2</v>
      </c>
      <c r="AN101" s="351"/>
      <c r="AO101" s="351"/>
      <c r="AP101" s="352"/>
      <c r="AQ101" s="350" t="s">
        <v>485</v>
      </c>
      <c r="AR101" s="351"/>
      <c r="AS101" s="351"/>
      <c r="AT101" s="352"/>
      <c r="AU101" s="350" t="s">
        <v>485</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486</v>
      </c>
      <c r="AC102" s="537"/>
      <c r="AD102" s="537"/>
      <c r="AE102" s="344" t="s">
        <v>495</v>
      </c>
      <c r="AF102" s="344"/>
      <c r="AG102" s="344"/>
      <c r="AH102" s="344"/>
      <c r="AI102" s="344">
        <v>2</v>
      </c>
      <c r="AJ102" s="344"/>
      <c r="AK102" s="344"/>
      <c r="AL102" s="344"/>
      <c r="AM102" s="344">
        <v>2</v>
      </c>
      <c r="AN102" s="344"/>
      <c r="AO102" s="344"/>
      <c r="AP102" s="344"/>
      <c r="AQ102" s="800">
        <v>2</v>
      </c>
      <c r="AR102" s="801"/>
      <c r="AS102" s="801"/>
      <c r="AT102" s="802"/>
      <c r="AU102" s="800" t="s">
        <v>495</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t="s">
        <v>495</v>
      </c>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487</v>
      </c>
      <c r="AC116" s="287"/>
      <c r="AD116" s="288"/>
      <c r="AE116" s="344" t="s">
        <v>495</v>
      </c>
      <c r="AF116" s="344"/>
      <c r="AG116" s="344"/>
      <c r="AH116" s="344"/>
      <c r="AI116" s="344">
        <v>30</v>
      </c>
      <c r="AJ116" s="344"/>
      <c r="AK116" s="344"/>
      <c r="AL116" s="344"/>
      <c r="AM116" s="344">
        <v>25</v>
      </c>
      <c r="AN116" s="344"/>
      <c r="AO116" s="344"/>
      <c r="AP116" s="344"/>
      <c r="AQ116" s="350">
        <v>17.5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402</v>
      </c>
      <c r="AC117" s="328"/>
      <c r="AD117" s="329"/>
      <c r="AE117" s="292" t="s">
        <v>495</v>
      </c>
      <c r="AF117" s="292"/>
      <c r="AG117" s="292"/>
      <c r="AH117" s="292"/>
      <c r="AI117" s="292" t="s">
        <v>502</v>
      </c>
      <c r="AJ117" s="292"/>
      <c r="AK117" s="292"/>
      <c r="AL117" s="292"/>
      <c r="AM117" s="292" t="s">
        <v>503</v>
      </c>
      <c r="AN117" s="292"/>
      <c r="AO117" s="292"/>
      <c r="AP117" s="292"/>
      <c r="AQ117" s="292" t="s">
        <v>504</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488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489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536</v>
      </c>
      <c r="AR133" s="257"/>
      <c r="AS133" s="123" t="s">
        <v>307</v>
      </c>
      <c r="AT133" s="158"/>
      <c r="AU133" s="122" t="s">
        <v>536</v>
      </c>
      <c r="AV133" s="122"/>
      <c r="AW133" s="123" t="s">
        <v>296</v>
      </c>
      <c r="AX133" s="124"/>
    </row>
    <row r="134" spans="1:50" ht="39.75" customHeight="1" x14ac:dyDescent="0.15">
      <c r="A134" s="980"/>
      <c r="B134" s="238"/>
      <c r="C134" s="237"/>
      <c r="D134" s="238"/>
      <c r="E134" s="237"/>
      <c r="F134" s="300"/>
      <c r="G134" s="216" t="s">
        <v>536</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536</v>
      </c>
      <c r="AC134" s="207"/>
      <c r="AD134" s="207"/>
      <c r="AE134" s="252" t="s">
        <v>536</v>
      </c>
      <c r="AF134" s="98"/>
      <c r="AG134" s="98"/>
      <c r="AH134" s="98"/>
      <c r="AI134" s="252" t="s">
        <v>536</v>
      </c>
      <c r="AJ134" s="98"/>
      <c r="AK134" s="98"/>
      <c r="AL134" s="98"/>
      <c r="AM134" s="252" t="s">
        <v>536</v>
      </c>
      <c r="AN134" s="98"/>
      <c r="AO134" s="98"/>
      <c r="AP134" s="98"/>
      <c r="AQ134" s="252" t="s">
        <v>536</v>
      </c>
      <c r="AR134" s="98"/>
      <c r="AS134" s="98"/>
      <c r="AT134" s="98"/>
      <c r="AU134" s="252" t="s">
        <v>536</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536</v>
      </c>
      <c r="AC135" s="119"/>
      <c r="AD135" s="119"/>
      <c r="AE135" s="252" t="s">
        <v>536</v>
      </c>
      <c r="AF135" s="98"/>
      <c r="AG135" s="98"/>
      <c r="AH135" s="98"/>
      <c r="AI135" s="252" t="s">
        <v>536</v>
      </c>
      <c r="AJ135" s="98"/>
      <c r="AK135" s="98"/>
      <c r="AL135" s="98"/>
      <c r="AM135" s="252" t="s">
        <v>536</v>
      </c>
      <c r="AN135" s="98"/>
      <c r="AO135" s="98"/>
      <c r="AP135" s="98"/>
      <c r="AQ135" s="252" t="s">
        <v>536</v>
      </c>
      <c r="AR135" s="98"/>
      <c r="AS135" s="98"/>
      <c r="AT135" s="98"/>
      <c r="AU135" s="252" t="s">
        <v>536</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505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484</v>
      </c>
      <c r="K430" s="228"/>
      <c r="L430" s="228"/>
      <c r="M430" s="228"/>
      <c r="N430" s="228"/>
      <c r="O430" s="228"/>
      <c r="P430" s="228"/>
      <c r="Q430" s="228"/>
      <c r="R430" s="228"/>
      <c r="S430" s="228"/>
      <c r="T430" s="229"/>
      <c r="U430" s="230" t="s">
        <v>536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536</v>
      </c>
      <c r="AF432" s="122"/>
      <c r="AG432" s="123" t="s">
        <v>307</v>
      </c>
      <c r="AH432" s="158"/>
      <c r="AI432" s="168"/>
      <c r="AJ432" s="168"/>
      <c r="AK432" s="168"/>
      <c r="AL432" s="163"/>
      <c r="AM432" s="168"/>
      <c r="AN432" s="168"/>
      <c r="AO432" s="168"/>
      <c r="AP432" s="163"/>
      <c r="AQ432" s="203" t="s">
        <v>536</v>
      </c>
      <c r="AR432" s="122"/>
      <c r="AS432" s="123" t="s">
        <v>307</v>
      </c>
      <c r="AT432" s="158"/>
      <c r="AU432" s="122" t="s">
        <v>536</v>
      </c>
      <c r="AV432" s="122"/>
      <c r="AW432" s="123" t="s">
        <v>296</v>
      </c>
      <c r="AX432" s="124"/>
    </row>
    <row r="433" spans="1:50" ht="23.25" customHeight="1" x14ac:dyDescent="0.15">
      <c r="A433" s="980"/>
      <c r="B433" s="238"/>
      <c r="C433" s="237"/>
      <c r="D433" s="238"/>
      <c r="E433" s="152"/>
      <c r="F433" s="153"/>
      <c r="G433" s="216" t="s">
        <v>536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536</v>
      </c>
      <c r="AC433" s="119"/>
      <c r="AD433" s="119"/>
      <c r="AE433" s="97" t="s">
        <v>536</v>
      </c>
      <c r="AF433" s="98"/>
      <c r="AG433" s="98"/>
      <c r="AH433" s="98"/>
      <c r="AI433" s="97" t="s">
        <v>536</v>
      </c>
      <c r="AJ433" s="98"/>
      <c r="AK433" s="98"/>
      <c r="AL433" s="98"/>
      <c r="AM433" s="97" t="s">
        <v>536</v>
      </c>
      <c r="AN433" s="98"/>
      <c r="AO433" s="98"/>
      <c r="AP433" s="99"/>
      <c r="AQ433" s="97" t="s">
        <v>536</v>
      </c>
      <c r="AR433" s="98"/>
      <c r="AS433" s="98"/>
      <c r="AT433" s="99"/>
      <c r="AU433" s="98" t="s">
        <v>536</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536</v>
      </c>
      <c r="AC434" s="207"/>
      <c r="AD434" s="207"/>
      <c r="AE434" s="97" t="s">
        <v>536</v>
      </c>
      <c r="AF434" s="98"/>
      <c r="AG434" s="98"/>
      <c r="AH434" s="99"/>
      <c r="AI434" s="97" t="s">
        <v>536</v>
      </c>
      <c r="AJ434" s="98"/>
      <c r="AK434" s="98"/>
      <c r="AL434" s="98"/>
      <c r="AM434" s="97" t="s">
        <v>536</v>
      </c>
      <c r="AN434" s="98"/>
      <c r="AO434" s="98"/>
      <c r="AP434" s="99"/>
      <c r="AQ434" s="97" t="s">
        <v>536</v>
      </c>
      <c r="AR434" s="98"/>
      <c r="AS434" s="98"/>
      <c r="AT434" s="99"/>
      <c r="AU434" s="98" t="s">
        <v>536</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536</v>
      </c>
      <c r="AF435" s="98"/>
      <c r="AG435" s="98"/>
      <c r="AH435" s="99"/>
      <c r="AI435" s="97" t="s">
        <v>536</v>
      </c>
      <c r="AJ435" s="98"/>
      <c r="AK435" s="98"/>
      <c r="AL435" s="98"/>
      <c r="AM435" s="97" t="s">
        <v>536</v>
      </c>
      <c r="AN435" s="98"/>
      <c r="AO435" s="98"/>
      <c r="AP435" s="99"/>
      <c r="AQ435" s="97" t="s">
        <v>536</v>
      </c>
      <c r="AR435" s="98"/>
      <c r="AS435" s="98"/>
      <c r="AT435" s="99"/>
      <c r="AU435" s="98" t="s">
        <v>536</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536</v>
      </c>
      <c r="AF457" s="122"/>
      <c r="AG457" s="123" t="s">
        <v>307</v>
      </c>
      <c r="AH457" s="158"/>
      <c r="AI457" s="168"/>
      <c r="AJ457" s="168"/>
      <c r="AK457" s="168"/>
      <c r="AL457" s="163"/>
      <c r="AM457" s="168"/>
      <c r="AN457" s="168"/>
      <c r="AO457" s="168"/>
      <c r="AP457" s="163"/>
      <c r="AQ457" s="203" t="s">
        <v>536</v>
      </c>
      <c r="AR457" s="122"/>
      <c r="AS457" s="123" t="s">
        <v>307</v>
      </c>
      <c r="AT457" s="158"/>
      <c r="AU457" s="122" t="s">
        <v>536</v>
      </c>
      <c r="AV457" s="122"/>
      <c r="AW457" s="123" t="s">
        <v>296</v>
      </c>
      <c r="AX457" s="124"/>
    </row>
    <row r="458" spans="1:50" ht="23.25" customHeight="1" x14ac:dyDescent="0.15">
      <c r="A458" s="980"/>
      <c r="B458" s="238"/>
      <c r="C458" s="237"/>
      <c r="D458" s="238"/>
      <c r="E458" s="152"/>
      <c r="F458" s="153"/>
      <c r="G458" s="216" t="s">
        <v>536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536</v>
      </c>
      <c r="AC458" s="119"/>
      <c r="AD458" s="119"/>
      <c r="AE458" s="97" t="s">
        <v>536</v>
      </c>
      <c r="AF458" s="98"/>
      <c r="AG458" s="98"/>
      <c r="AH458" s="98"/>
      <c r="AI458" s="97" t="s">
        <v>536</v>
      </c>
      <c r="AJ458" s="98"/>
      <c r="AK458" s="98"/>
      <c r="AL458" s="98"/>
      <c r="AM458" s="97" t="s">
        <v>536</v>
      </c>
      <c r="AN458" s="98"/>
      <c r="AO458" s="98"/>
      <c r="AP458" s="99"/>
      <c r="AQ458" s="97" t="s">
        <v>536</v>
      </c>
      <c r="AR458" s="98"/>
      <c r="AS458" s="98"/>
      <c r="AT458" s="99"/>
      <c r="AU458" s="98" t="s">
        <v>536</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536</v>
      </c>
      <c r="AC459" s="207"/>
      <c r="AD459" s="207"/>
      <c r="AE459" s="97" t="s">
        <v>536</v>
      </c>
      <c r="AF459" s="98"/>
      <c r="AG459" s="98"/>
      <c r="AH459" s="99"/>
      <c r="AI459" s="97" t="s">
        <v>536</v>
      </c>
      <c r="AJ459" s="98"/>
      <c r="AK459" s="98"/>
      <c r="AL459" s="98"/>
      <c r="AM459" s="97" t="s">
        <v>536</v>
      </c>
      <c r="AN459" s="98"/>
      <c r="AO459" s="98"/>
      <c r="AP459" s="99"/>
      <c r="AQ459" s="97" t="s">
        <v>536</v>
      </c>
      <c r="AR459" s="98"/>
      <c r="AS459" s="98"/>
      <c r="AT459" s="99"/>
      <c r="AU459" s="98" t="s">
        <v>536</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536</v>
      </c>
      <c r="AF460" s="98"/>
      <c r="AG460" s="98"/>
      <c r="AH460" s="99"/>
      <c r="AI460" s="97" t="s">
        <v>536</v>
      </c>
      <c r="AJ460" s="98"/>
      <c r="AK460" s="98"/>
      <c r="AL460" s="98"/>
      <c r="AM460" s="97" t="s">
        <v>536</v>
      </c>
      <c r="AN460" s="98"/>
      <c r="AO460" s="98"/>
      <c r="AP460" s="99"/>
      <c r="AQ460" s="97" t="s">
        <v>536</v>
      </c>
      <c r="AR460" s="98"/>
      <c r="AS460" s="98"/>
      <c r="AT460" s="99"/>
      <c r="AU460" s="98" t="s">
        <v>536</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536</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1.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506</v>
      </c>
      <c r="AH702" s="872"/>
      <c r="AI702" s="872"/>
      <c r="AJ702" s="872"/>
      <c r="AK702" s="872"/>
      <c r="AL702" s="872"/>
      <c r="AM702" s="872"/>
      <c r="AN702" s="872"/>
      <c r="AO702" s="872"/>
      <c r="AP702" s="872"/>
      <c r="AQ702" s="872"/>
      <c r="AR702" s="872"/>
      <c r="AS702" s="872"/>
      <c r="AT702" s="872"/>
      <c r="AU702" s="872"/>
      <c r="AV702" s="872"/>
      <c r="AW702" s="872"/>
      <c r="AX702" s="873"/>
    </row>
    <row r="703" spans="1:50" ht="41.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507</v>
      </c>
      <c r="AH703" s="651"/>
      <c r="AI703" s="651"/>
      <c r="AJ703" s="651"/>
      <c r="AK703" s="651"/>
      <c r="AL703" s="651"/>
      <c r="AM703" s="651"/>
      <c r="AN703" s="651"/>
      <c r="AO703" s="651"/>
      <c r="AP703" s="651"/>
      <c r="AQ703" s="651"/>
      <c r="AR703" s="651"/>
      <c r="AS703" s="651"/>
      <c r="AT703" s="651"/>
      <c r="AU703" s="651"/>
      <c r="AV703" s="651"/>
      <c r="AW703" s="651"/>
      <c r="AX703" s="652"/>
    </row>
    <row r="704" spans="1:50" ht="41.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508</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510</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509</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491</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490</v>
      </c>
      <c r="AE708" s="654"/>
      <c r="AF708" s="654"/>
      <c r="AG708" s="512"/>
      <c r="AH708" s="513"/>
      <c r="AI708" s="513"/>
      <c r="AJ708" s="513"/>
      <c r="AK708" s="513"/>
      <c r="AL708" s="513"/>
      <c r="AM708" s="513"/>
      <c r="AN708" s="513"/>
      <c r="AO708" s="513"/>
      <c r="AP708" s="513"/>
      <c r="AQ708" s="513"/>
      <c r="AR708" s="513"/>
      <c r="AS708" s="513"/>
      <c r="AT708" s="513"/>
      <c r="AU708" s="513"/>
      <c r="AV708" s="513"/>
      <c r="AW708" s="513"/>
      <c r="AX708" s="514"/>
    </row>
    <row r="709" spans="1:50" ht="48.7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511</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490</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4.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490</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490</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490</v>
      </c>
      <c r="AE714" s="578"/>
      <c r="AF714" s="579"/>
      <c r="AG714" s="675"/>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513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490</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514</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490</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490</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515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516</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485</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476</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528</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c r="J739" s="103"/>
      <c r="K739" s="79" t="str">
        <f>IF(OR(I739="　", I739=""), "", "-")</f>
        <v/>
      </c>
      <c r="L739" s="104">
        <v>295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thickBot="1" x14ac:dyDescent="0.2">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519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517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529</v>
      </c>
      <c r="H781" s="436"/>
      <c r="I781" s="436"/>
      <c r="J781" s="436"/>
      <c r="K781" s="437"/>
      <c r="L781" s="438" t="s">
        <v>531</v>
      </c>
      <c r="M781" s="439"/>
      <c r="N781" s="439"/>
      <c r="O781" s="439"/>
      <c r="P781" s="439"/>
      <c r="Q781" s="439"/>
      <c r="R781" s="439"/>
      <c r="S781" s="439"/>
      <c r="T781" s="439"/>
      <c r="U781" s="439"/>
      <c r="V781" s="439"/>
      <c r="W781" s="439"/>
      <c r="X781" s="440"/>
      <c r="Y781" s="441">
        <v>0.8</v>
      </c>
      <c r="Z781" s="442"/>
      <c r="AA781" s="442"/>
      <c r="AB781" s="543"/>
      <c r="AC781" s="435" t="s">
        <v>530</v>
      </c>
      <c r="AD781" s="436"/>
      <c r="AE781" s="436"/>
      <c r="AF781" s="436"/>
      <c r="AG781" s="437"/>
      <c r="AH781" s="438" t="s">
        <v>518</v>
      </c>
      <c r="AI781" s="439"/>
      <c r="AJ781" s="439"/>
      <c r="AK781" s="439"/>
      <c r="AL781" s="439"/>
      <c r="AM781" s="439"/>
      <c r="AN781" s="439"/>
      <c r="AO781" s="439"/>
      <c r="AP781" s="439"/>
      <c r="AQ781" s="439"/>
      <c r="AR781" s="439"/>
      <c r="AS781" s="439"/>
      <c r="AT781" s="440"/>
      <c r="AU781" s="441">
        <v>23</v>
      </c>
      <c r="AV781" s="442"/>
      <c r="AW781" s="442"/>
      <c r="AX781" s="443"/>
    </row>
    <row r="782" spans="1:50" ht="24.75"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23</v>
      </c>
      <c r="AV791" s="401"/>
      <c r="AW791" s="401"/>
      <c r="AX791" s="403"/>
    </row>
    <row r="792" spans="1:50" ht="24.75"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520</v>
      </c>
      <c r="D837" s="404"/>
      <c r="E837" s="404"/>
      <c r="F837" s="404"/>
      <c r="G837" s="404"/>
      <c r="H837" s="404"/>
      <c r="I837" s="404"/>
      <c r="J837" s="405">
        <v>9011101039249</v>
      </c>
      <c r="K837" s="406"/>
      <c r="L837" s="406"/>
      <c r="M837" s="406"/>
      <c r="N837" s="406"/>
      <c r="O837" s="406"/>
      <c r="P837" s="411" t="s">
        <v>521</v>
      </c>
      <c r="Q837" s="303"/>
      <c r="R837" s="303"/>
      <c r="S837" s="303"/>
      <c r="T837" s="303"/>
      <c r="U837" s="303"/>
      <c r="V837" s="303"/>
      <c r="W837" s="303"/>
      <c r="X837" s="303"/>
      <c r="Y837" s="304">
        <v>0.8</v>
      </c>
      <c r="Z837" s="305"/>
      <c r="AA837" s="305"/>
      <c r="AB837" s="306"/>
      <c r="AC837" s="314" t="s">
        <v>421</v>
      </c>
      <c r="AD837" s="409"/>
      <c r="AE837" s="409"/>
      <c r="AF837" s="409"/>
      <c r="AG837" s="409"/>
      <c r="AH837" s="407" t="s">
        <v>535</v>
      </c>
      <c r="AI837" s="408"/>
      <c r="AJ837" s="408"/>
      <c r="AK837" s="408"/>
      <c r="AL837" s="311">
        <v>93.6</v>
      </c>
      <c r="AM837" s="312"/>
      <c r="AN837" s="312"/>
      <c r="AO837" s="313"/>
      <c r="AP837" s="307"/>
      <c r="AQ837" s="307"/>
      <c r="AR837" s="307"/>
      <c r="AS837" s="307"/>
      <c r="AT837" s="307"/>
      <c r="AU837" s="307"/>
      <c r="AV837" s="307"/>
      <c r="AW837" s="307"/>
      <c r="AX837" s="307"/>
    </row>
    <row r="838" spans="1:50" ht="30" customHeight="1" x14ac:dyDescent="0.15">
      <c r="A838" s="390">
        <v>2</v>
      </c>
      <c r="B838" s="390">
        <v>1</v>
      </c>
      <c r="C838" s="410" t="s">
        <v>522</v>
      </c>
      <c r="D838" s="404"/>
      <c r="E838" s="404"/>
      <c r="F838" s="404"/>
      <c r="G838" s="404"/>
      <c r="H838" s="404"/>
      <c r="I838" s="404"/>
      <c r="J838" s="405" t="s">
        <v>532</v>
      </c>
      <c r="K838" s="406"/>
      <c r="L838" s="406"/>
      <c r="M838" s="406"/>
      <c r="N838" s="406"/>
      <c r="O838" s="406"/>
      <c r="P838" s="411" t="s">
        <v>521</v>
      </c>
      <c r="Q838" s="303"/>
      <c r="R838" s="303"/>
      <c r="S838" s="303"/>
      <c r="T838" s="303"/>
      <c r="U838" s="303"/>
      <c r="V838" s="303"/>
      <c r="W838" s="303"/>
      <c r="X838" s="303"/>
      <c r="Y838" s="304">
        <v>0.8</v>
      </c>
      <c r="Z838" s="305"/>
      <c r="AA838" s="305"/>
      <c r="AB838" s="306"/>
      <c r="AC838" s="314" t="s">
        <v>421</v>
      </c>
      <c r="AD838" s="314"/>
      <c r="AE838" s="314"/>
      <c r="AF838" s="314"/>
      <c r="AG838" s="314"/>
      <c r="AH838" s="407" t="s">
        <v>535</v>
      </c>
      <c r="AI838" s="408"/>
      <c r="AJ838" s="408"/>
      <c r="AK838" s="408"/>
      <c r="AL838" s="311">
        <v>95.5</v>
      </c>
      <c r="AM838" s="312"/>
      <c r="AN838" s="312"/>
      <c r="AO838" s="313"/>
      <c r="AP838" s="307"/>
      <c r="AQ838" s="307"/>
      <c r="AR838" s="307"/>
      <c r="AS838" s="307"/>
      <c r="AT838" s="307"/>
      <c r="AU838" s="307"/>
      <c r="AV838" s="307"/>
      <c r="AW838" s="307"/>
      <c r="AX838" s="307"/>
    </row>
    <row r="839" spans="1:50" ht="30" customHeight="1" x14ac:dyDescent="0.15">
      <c r="A839" s="390">
        <v>3</v>
      </c>
      <c r="B839" s="390">
        <v>1</v>
      </c>
      <c r="C839" s="410" t="s">
        <v>523</v>
      </c>
      <c r="D839" s="404"/>
      <c r="E839" s="404"/>
      <c r="F839" s="404"/>
      <c r="G839" s="404"/>
      <c r="H839" s="404"/>
      <c r="I839" s="404"/>
      <c r="J839" s="405">
        <v>5011002000461</v>
      </c>
      <c r="K839" s="406"/>
      <c r="L839" s="406"/>
      <c r="M839" s="406"/>
      <c r="N839" s="406"/>
      <c r="O839" s="406"/>
      <c r="P839" s="411" t="s">
        <v>524</v>
      </c>
      <c r="Q839" s="303"/>
      <c r="R839" s="303"/>
      <c r="S839" s="303"/>
      <c r="T839" s="303"/>
      <c r="U839" s="303"/>
      <c r="V839" s="303"/>
      <c r="W839" s="303"/>
      <c r="X839" s="303"/>
      <c r="Y839" s="304">
        <v>0.2</v>
      </c>
      <c r="Z839" s="305"/>
      <c r="AA839" s="305"/>
      <c r="AB839" s="306"/>
      <c r="AC839" s="314" t="s">
        <v>421</v>
      </c>
      <c r="AD839" s="314"/>
      <c r="AE839" s="314"/>
      <c r="AF839" s="314"/>
      <c r="AG839" s="314"/>
      <c r="AH839" s="309" t="s">
        <v>535</v>
      </c>
      <c r="AI839" s="310"/>
      <c r="AJ839" s="310"/>
      <c r="AK839" s="310"/>
      <c r="AL839" s="311">
        <v>100</v>
      </c>
      <c r="AM839" s="312"/>
      <c r="AN839" s="312"/>
      <c r="AO839" s="313"/>
      <c r="AP839" s="307"/>
      <c r="AQ839" s="307"/>
      <c r="AR839" s="307"/>
      <c r="AS839" s="307"/>
      <c r="AT839" s="307"/>
      <c r="AU839" s="307"/>
      <c r="AV839" s="307"/>
      <c r="AW839" s="307"/>
      <c r="AX839" s="307"/>
    </row>
    <row r="840" spans="1:50" ht="30"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customHeight="1" x14ac:dyDescent="0.15">
      <c r="A870" s="390">
        <v>1</v>
      </c>
      <c r="B870" s="390">
        <v>1</v>
      </c>
      <c r="C870" s="410" t="s">
        <v>525</v>
      </c>
      <c r="D870" s="404"/>
      <c r="E870" s="404"/>
      <c r="F870" s="404"/>
      <c r="G870" s="404"/>
      <c r="H870" s="404"/>
      <c r="I870" s="404"/>
      <c r="J870" s="405" t="s">
        <v>534</v>
      </c>
      <c r="K870" s="406"/>
      <c r="L870" s="406"/>
      <c r="M870" s="406"/>
      <c r="N870" s="406"/>
      <c r="O870" s="406"/>
      <c r="P870" s="411" t="s">
        <v>526</v>
      </c>
      <c r="Q870" s="303"/>
      <c r="R870" s="303"/>
      <c r="S870" s="303"/>
      <c r="T870" s="303"/>
      <c r="U870" s="303"/>
      <c r="V870" s="303"/>
      <c r="W870" s="303"/>
      <c r="X870" s="303"/>
      <c r="Y870" s="304">
        <v>23</v>
      </c>
      <c r="Z870" s="305"/>
      <c r="AA870" s="305"/>
      <c r="AB870" s="306"/>
      <c r="AC870" s="314" t="s">
        <v>420</v>
      </c>
      <c r="AD870" s="409"/>
      <c r="AE870" s="409"/>
      <c r="AF870" s="409"/>
      <c r="AG870" s="409"/>
      <c r="AH870" s="407" t="s">
        <v>535</v>
      </c>
      <c r="AI870" s="408"/>
      <c r="AJ870" s="408"/>
      <c r="AK870" s="408"/>
      <c r="AL870" s="311" t="s">
        <v>495</v>
      </c>
      <c r="AM870" s="312"/>
      <c r="AN870" s="312"/>
      <c r="AO870" s="313"/>
      <c r="AP870" s="307"/>
      <c r="AQ870" s="307"/>
      <c r="AR870" s="307"/>
      <c r="AS870" s="307"/>
      <c r="AT870" s="307"/>
      <c r="AU870" s="307"/>
      <c r="AV870" s="307"/>
      <c r="AW870" s="307"/>
      <c r="AX870" s="307"/>
    </row>
    <row r="871" spans="1:50" ht="30" customHeight="1" x14ac:dyDescent="0.15">
      <c r="A871" s="390">
        <v>2</v>
      </c>
      <c r="B871" s="390">
        <v>1</v>
      </c>
      <c r="C871" s="410" t="s">
        <v>533</v>
      </c>
      <c r="D871" s="404"/>
      <c r="E871" s="404"/>
      <c r="F871" s="404"/>
      <c r="G871" s="404"/>
      <c r="H871" s="404"/>
      <c r="I871" s="404"/>
      <c r="J871" s="405">
        <v>5700150061477</v>
      </c>
      <c r="K871" s="406"/>
      <c r="L871" s="406"/>
      <c r="M871" s="406"/>
      <c r="N871" s="406"/>
      <c r="O871" s="406"/>
      <c r="P871" s="411" t="s">
        <v>526</v>
      </c>
      <c r="Q871" s="303"/>
      <c r="R871" s="303"/>
      <c r="S871" s="303"/>
      <c r="T871" s="303"/>
      <c r="U871" s="303"/>
      <c r="V871" s="303"/>
      <c r="W871" s="303"/>
      <c r="X871" s="303"/>
      <c r="Y871" s="304">
        <v>19</v>
      </c>
      <c r="Z871" s="305"/>
      <c r="AA871" s="305"/>
      <c r="AB871" s="306"/>
      <c r="AC871" s="314" t="s">
        <v>420</v>
      </c>
      <c r="AD871" s="314"/>
      <c r="AE871" s="314"/>
      <c r="AF871" s="314"/>
      <c r="AG871" s="314"/>
      <c r="AH871" s="407" t="s">
        <v>535</v>
      </c>
      <c r="AI871" s="408"/>
      <c r="AJ871" s="408"/>
      <c r="AK871" s="408"/>
      <c r="AL871" s="311" t="s">
        <v>495</v>
      </c>
      <c r="AM871" s="312"/>
      <c r="AN871" s="312"/>
      <c r="AO871" s="313"/>
      <c r="AP871" s="307"/>
      <c r="AQ871" s="307"/>
      <c r="AR871" s="307"/>
      <c r="AS871" s="307"/>
      <c r="AT871" s="307"/>
      <c r="AU871" s="307"/>
      <c r="AV871" s="307"/>
      <c r="AW871" s="307"/>
      <c r="AX871" s="307"/>
    </row>
    <row r="872" spans="1:50" ht="30"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5"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t="s">
        <v>483</v>
      </c>
      <c r="C22" s="13" t="str">
        <f t="shared" si="0"/>
        <v>地方創生</v>
      </c>
      <c r="D22" s="13" t="str">
        <f t="shared" si="8"/>
        <v>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2019-05-23T08:46:21Z</cp:lastPrinted>
  <dcterms:created xsi:type="dcterms:W3CDTF">2012-03-13T00:50:25Z</dcterms:created>
  <dcterms:modified xsi:type="dcterms:W3CDTF">2019-06-27T07:45:11Z</dcterms:modified>
</cp:coreProperties>
</file>